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lomon\"/>
    </mc:Choice>
  </mc:AlternateContent>
  <bookViews>
    <workbookView xWindow="240" yWindow="15" windowWidth="16095" windowHeight="9660"/>
  </bookViews>
  <sheets>
    <sheet name="Quantitation" sheetId="1" r:id="rId1"/>
    <sheet name="plgem results" sheetId="2" r:id="rId2"/>
  </sheets>
  <calcPr calcId="152511"/>
</workbook>
</file>

<file path=xl/calcChain.xml><?xml version="1.0" encoding="utf-8"?>
<calcChain xmlns="http://schemas.openxmlformats.org/spreadsheetml/2006/main">
  <c r="AB959" i="1" l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W20" i="1"/>
  <c r="X20" i="1"/>
  <c r="Y20" i="1"/>
  <c r="Z20" i="1"/>
  <c r="AA20" i="1"/>
  <c r="W21" i="1"/>
  <c r="X21" i="1"/>
  <c r="Y21" i="1"/>
  <c r="W22" i="1"/>
  <c r="X22" i="1"/>
  <c r="Y22" i="1"/>
  <c r="W23" i="1"/>
  <c r="X23" i="1"/>
  <c r="Y23" i="1"/>
  <c r="W24" i="1"/>
  <c r="X24" i="1"/>
  <c r="Y24" i="1"/>
  <c r="Z24" i="1"/>
  <c r="AA24" i="1"/>
  <c r="W25" i="1"/>
  <c r="X25" i="1"/>
  <c r="Y25" i="1"/>
  <c r="W26" i="1"/>
  <c r="X26" i="1"/>
  <c r="Y26" i="1"/>
  <c r="W27" i="1"/>
  <c r="Z27" i="1" s="1"/>
  <c r="X27" i="1"/>
  <c r="Y27" i="1"/>
  <c r="AA27" i="1"/>
  <c r="W28" i="1"/>
  <c r="X28" i="1"/>
  <c r="Y28" i="1"/>
  <c r="Z28" i="1"/>
  <c r="AA28" i="1"/>
  <c r="W29" i="1"/>
  <c r="X29" i="1"/>
  <c r="Y29" i="1"/>
  <c r="W30" i="1"/>
  <c r="X30" i="1"/>
  <c r="Y30" i="1"/>
  <c r="W31" i="1"/>
  <c r="Z31" i="1" s="1"/>
  <c r="X31" i="1"/>
  <c r="Y31" i="1"/>
  <c r="W32" i="1"/>
  <c r="X32" i="1"/>
  <c r="Y32" i="1"/>
  <c r="Z32" i="1"/>
  <c r="AA32" i="1"/>
  <c r="W33" i="1"/>
  <c r="X33" i="1"/>
  <c r="Y33" i="1"/>
  <c r="W34" i="1"/>
  <c r="X34" i="1"/>
  <c r="Y34" i="1"/>
  <c r="W35" i="1"/>
  <c r="Z35" i="1" s="1"/>
  <c r="X35" i="1"/>
  <c r="Y35" i="1"/>
  <c r="AA35" i="1"/>
  <c r="W36" i="1"/>
  <c r="X36" i="1"/>
  <c r="Y36" i="1"/>
  <c r="Z36" i="1"/>
  <c r="AA36" i="1"/>
  <c r="W37" i="1"/>
  <c r="X37" i="1"/>
  <c r="Y37" i="1"/>
  <c r="W38" i="1"/>
  <c r="X38" i="1"/>
  <c r="Y38" i="1"/>
  <c r="W39" i="1"/>
  <c r="X39" i="1"/>
  <c r="Y39" i="1"/>
  <c r="W40" i="1"/>
  <c r="X40" i="1"/>
  <c r="Y40" i="1"/>
  <c r="Z40" i="1"/>
  <c r="AA40" i="1"/>
  <c r="W41" i="1"/>
  <c r="X41" i="1"/>
  <c r="Y41" i="1"/>
  <c r="W42" i="1"/>
  <c r="X42" i="1"/>
  <c r="Y42" i="1"/>
  <c r="W43" i="1"/>
  <c r="Z43" i="1" s="1"/>
  <c r="X43" i="1"/>
  <c r="Y43" i="1"/>
  <c r="AA43" i="1"/>
  <c r="W44" i="1"/>
  <c r="X44" i="1"/>
  <c r="Y44" i="1"/>
  <c r="Z44" i="1"/>
  <c r="AA44" i="1"/>
  <c r="W45" i="1"/>
  <c r="X45" i="1"/>
  <c r="Y45" i="1"/>
  <c r="W46" i="1"/>
  <c r="X46" i="1"/>
  <c r="Y46" i="1"/>
  <c r="W47" i="1"/>
  <c r="Z47" i="1" s="1"/>
  <c r="X47" i="1"/>
  <c r="Y47" i="1"/>
  <c r="W48" i="1"/>
  <c r="X48" i="1"/>
  <c r="Y48" i="1"/>
  <c r="Z48" i="1"/>
  <c r="AA48" i="1"/>
  <c r="W49" i="1"/>
  <c r="X49" i="1"/>
  <c r="Y49" i="1"/>
  <c r="W50" i="1"/>
  <c r="X50" i="1"/>
  <c r="Y50" i="1"/>
  <c r="W51" i="1"/>
  <c r="Z51" i="1" s="1"/>
  <c r="X51" i="1"/>
  <c r="Y51" i="1"/>
  <c r="AA51" i="1"/>
  <c r="W52" i="1"/>
  <c r="X52" i="1"/>
  <c r="Y52" i="1"/>
  <c r="Z52" i="1"/>
  <c r="AA52" i="1"/>
  <c r="W53" i="1"/>
  <c r="X53" i="1"/>
  <c r="Y53" i="1"/>
  <c r="W54" i="1"/>
  <c r="X54" i="1"/>
  <c r="Y54" i="1"/>
  <c r="W55" i="1"/>
  <c r="X55" i="1"/>
  <c r="Y55" i="1"/>
  <c r="W56" i="1"/>
  <c r="X56" i="1"/>
  <c r="Y56" i="1"/>
  <c r="Z56" i="1"/>
  <c r="AA56" i="1"/>
  <c r="W57" i="1"/>
  <c r="X57" i="1"/>
  <c r="Y57" i="1"/>
  <c r="W58" i="1"/>
  <c r="X58" i="1"/>
  <c r="Y58" i="1"/>
  <c r="W59" i="1"/>
  <c r="Z59" i="1" s="1"/>
  <c r="X59" i="1"/>
  <c r="Y59" i="1"/>
  <c r="AA59" i="1"/>
  <c r="W60" i="1"/>
  <c r="X60" i="1"/>
  <c r="Y60" i="1"/>
  <c r="Z60" i="1"/>
  <c r="AA60" i="1"/>
  <c r="W61" i="1"/>
  <c r="X61" i="1"/>
  <c r="Y61" i="1"/>
  <c r="W62" i="1"/>
  <c r="X62" i="1"/>
  <c r="Y62" i="1"/>
  <c r="W63" i="1"/>
  <c r="Z63" i="1" s="1"/>
  <c r="X63" i="1"/>
  <c r="Y63" i="1"/>
  <c r="W64" i="1"/>
  <c r="X64" i="1"/>
  <c r="Y64" i="1"/>
  <c r="Z64" i="1"/>
  <c r="AA64" i="1"/>
  <c r="W65" i="1"/>
  <c r="X65" i="1"/>
  <c r="Y65" i="1"/>
  <c r="W66" i="1"/>
  <c r="X66" i="1"/>
  <c r="Y66" i="1"/>
  <c r="W67" i="1"/>
  <c r="Z67" i="1" s="1"/>
  <c r="X67" i="1"/>
  <c r="Y67" i="1"/>
  <c r="AA67" i="1"/>
  <c r="W68" i="1"/>
  <c r="X68" i="1"/>
  <c r="Y68" i="1"/>
  <c r="Z68" i="1"/>
  <c r="AA68" i="1"/>
  <c r="W69" i="1"/>
  <c r="X69" i="1"/>
  <c r="Y69" i="1"/>
  <c r="W70" i="1"/>
  <c r="X70" i="1"/>
  <c r="Y70" i="1"/>
  <c r="W71" i="1"/>
  <c r="X71" i="1"/>
  <c r="Y71" i="1"/>
  <c r="W72" i="1"/>
  <c r="X72" i="1"/>
  <c r="AA72" i="1" s="1"/>
  <c r="Y72" i="1"/>
  <c r="W73" i="1"/>
  <c r="X73" i="1"/>
  <c r="Y73" i="1"/>
  <c r="AA73" i="1" s="1"/>
  <c r="Z73" i="1"/>
  <c r="W74" i="1"/>
  <c r="X74" i="1"/>
  <c r="Y74" i="1"/>
  <c r="W75" i="1"/>
  <c r="X75" i="1"/>
  <c r="Y75" i="1"/>
  <c r="W76" i="1"/>
  <c r="Z76" i="1" s="1"/>
  <c r="X76" i="1"/>
  <c r="Y76" i="1"/>
  <c r="W77" i="1"/>
  <c r="X77" i="1"/>
  <c r="Y77" i="1"/>
  <c r="AA77" i="1" s="1"/>
  <c r="Z77" i="1"/>
  <c r="W78" i="1"/>
  <c r="X78" i="1"/>
  <c r="Y78" i="1"/>
  <c r="W79" i="1"/>
  <c r="X79" i="1"/>
  <c r="Y79" i="1"/>
  <c r="W80" i="1"/>
  <c r="Z80" i="1" s="1"/>
  <c r="X80" i="1"/>
  <c r="Y80" i="1"/>
  <c r="W81" i="1"/>
  <c r="X81" i="1"/>
  <c r="Y81" i="1"/>
  <c r="AA81" i="1" s="1"/>
  <c r="Z81" i="1"/>
  <c r="W82" i="1"/>
  <c r="X82" i="1"/>
  <c r="Y82" i="1"/>
  <c r="W83" i="1"/>
  <c r="X83" i="1"/>
  <c r="Y83" i="1"/>
  <c r="W84" i="1"/>
  <c r="Z84" i="1" s="1"/>
  <c r="X84" i="1"/>
  <c r="Y84" i="1"/>
  <c r="W85" i="1"/>
  <c r="X85" i="1"/>
  <c r="Y85" i="1"/>
  <c r="AA85" i="1" s="1"/>
  <c r="Z85" i="1"/>
  <c r="W86" i="1"/>
  <c r="X86" i="1"/>
  <c r="Y86" i="1"/>
  <c r="W87" i="1"/>
  <c r="X87" i="1"/>
  <c r="Y87" i="1"/>
  <c r="W88" i="1"/>
  <c r="Z88" i="1" s="1"/>
  <c r="X88" i="1"/>
  <c r="Y88" i="1"/>
  <c r="W89" i="1"/>
  <c r="X89" i="1"/>
  <c r="Y89" i="1"/>
  <c r="AA89" i="1" s="1"/>
  <c r="Z89" i="1"/>
  <c r="W90" i="1"/>
  <c r="X90" i="1"/>
  <c r="Y90" i="1"/>
  <c r="W91" i="1"/>
  <c r="X91" i="1"/>
  <c r="Y91" i="1"/>
  <c r="W92" i="1"/>
  <c r="Z92" i="1" s="1"/>
  <c r="X92" i="1"/>
  <c r="Y92" i="1"/>
  <c r="W93" i="1"/>
  <c r="X93" i="1"/>
  <c r="Y93" i="1"/>
  <c r="AA93" i="1" s="1"/>
  <c r="Z93" i="1"/>
  <c r="W94" i="1"/>
  <c r="X94" i="1"/>
  <c r="Y94" i="1"/>
  <c r="W95" i="1"/>
  <c r="X95" i="1"/>
  <c r="Y95" i="1"/>
  <c r="W96" i="1"/>
  <c r="Z96" i="1" s="1"/>
  <c r="X96" i="1"/>
  <c r="Y96" i="1"/>
  <c r="W97" i="1"/>
  <c r="X97" i="1"/>
  <c r="Y97" i="1"/>
  <c r="Z97" i="1"/>
  <c r="AA97" i="1"/>
  <c r="W98" i="1"/>
  <c r="X98" i="1"/>
  <c r="Y98" i="1"/>
  <c r="Z98" i="1" s="1"/>
  <c r="W99" i="1"/>
  <c r="X99" i="1"/>
  <c r="Y99" i="1"/>
  <c r="AA99" i="1" s="1"/>
  <c r="W100" i="1"/>
  <c r="X100" i="1"/>
  <c r="Y100" i="1"/>
  <c r="Z100" i="1"/>
  <c r="AA100" i="1"/>
  <c r="W101" i="1"/>
  <c r="X101" i="1"/>
  <c r="Y101" i="1"/>
  <c r="Z101" i="1" s="1"/>
  <c r="W102" i="1"/>
  <c r="X102" i="1"/>
  <c r="AA102" i="1" s="1"/>
  <c r="Y102" i="1"/>
  <c r="W103" i="1"/>
  <c r="X103" i="1"/>
  <c r="Y103" i="1"/>
  <c r="W104" i="1"/>
  <c r="Z104" i="1" s="1"/>
  <c r="X104" i="1"/>
  <c r="Y104" i="1"/>
  <c r="AA104" i="1"/>
  <c r="W105" i="1"/>
  <c r="X105" i="1"/>
  <c r="Y105" i="1"/>
  <c r="Z105" i="1"/>
  <c r="AA105" i="1"/>
  <c r="W106" i="1"/>
  <c r="X106" i="1"/>
  <c r="Y106" i="1"/>
  <c r="Z106" i="1" s="1"/>
  <c r="W107" i="1"/>
  <c r="X107" i="1"/>
  <c r="Y107" i="1"/>
  <c r="AA107" i="1" s="1"/>
  <c r="W108" i="1"/>
  <c r="X108" i="1"/>
  <c r="Y108" i="1"/>
  <c r="Z108" i="1"/>
  <c r="AA108" i="1"/>
  <c r="W109" i="1"/>
  <c r="X109" i="1"/>
  <c r="Y109" i="1"/>
  <c r="Z109" i="1" s="1"/>
  <c r="W110" i="1"/>
  <c r="X110" i="1"/>
  <c r="AA110" i="1" s="1"/>
  <c r="Y110" i="1"/>
  <c r="W111" i="1"/>
  <c r="X111" i="1"/>
  <c r="Y111" i="1"/>
  <c r="W112" i="1"/>
  <c r="Z112" i="1" s="1"/>
  <c r="X112" i="1"/>
  <c r="Y112" i="1"/>
  <c r="W113" i="1"/>
  <c r="X113" i="1"/>
  <c r="Y113" i="1"/>
  <c r="Z113" i="1"/>
  <c r="AA113" i="1"/>
  <c r="W114" i="1"/>
  <c r="X114" i="1"/>
  <c r="Y114" i="1"/>
  <c r="Z114" i="1" s="1"/>
  <c r="W115" i="1"/>
  <c r="X115" i="1"/>
  <c r="Y115" i="1"/>
  <c r="AA115" i="1" s="1"/>
  <c r="W116" i="1"/>
  <c r="X116" i="1"/>
  <c r="Y116" i="1"/>
  <c r="Z116" i="1"/>
  <c r="AA116" i="1"/>
  <c r="W117" i="1"/>
  <c r="X117" i="1"/>
  <c r="Y117" i="1"/>
  <c r="Z117" i="1" s="1"/>
  <c r="W118" i="1"/>
  <c r="X118" i="1"/>
  <c r="AA118" i="1" s="1"/>
  <c r="Y118" i="1"/>
  <c r="W119" i="1"/>
  <c r="X119" i="1"/>
  <c r="Y119" i="1"/>
  <c r="W120" i="1"/>
  <c r="Z120" i="1" s="1"/>
  <c r="X120" i="1"/>
  <c r="Y120" i="1"/>
  <c r="AA120" i="1"/>
  <c r="W121" i="1"/>
  <c r="X121" i="1"/>
  <c r="Y121" i="1"/>
  <c r="Z121" i="1"/>
  <c r="AA121" i="1"/>
  <c r="W122" i="1"/>
  <c r="X122" i="1"/>
  <c r="Y122" i="1"/>
  <c r="Z122" i="1" s="1"/>
  <c r="W123" i="1"/>
  <c r="X123" i="1"/>
  <c r="Y123" i="1"/>
  <c r="AA123" i="1" s="1"/>
  <c r="W124" i="1"/>
  <c r="X124" i="1"/>
  <c r="Y124" i="1"/>
  <c r="Z124" i="1"/>
  <c r="AA124" i="1"/>
  <c r="W125" i="1"/>
  <c r="X125" i="1"/>
  <c r="Y125" i="1"/>
  <c r="Z125" i="1" s="1"/>
  <c r="W126" i="1"/>
  <c r="X126" i="1"/>
  <c r="AA126" i="1" s="1"/>
  <c r="Y126" i="1"/>
  <c r="W127" i="1"/>
  <c r="X127" i="1"/>
  <c r="Y127" i="1"/>
  <c r="W128" i="1"/>
  <c r="Z128" i="1" s="1"/>
  <c r="X128" i="1"/>
  <c r="Y128" i="1"/>
  <c r="W129" i="1"/>
  <c r="X129" i="1"/>
  <c r="Y129" i="1"/>
  <c r="Z129" i="1"/>
  <c r="AA129" i="1"/>
  <c r="W130" i="1"/>
  <c r="X130" i="1"/>
  <c r="Y130" i="1"/>
  <c r="Z130" i="1" s="1"/>
  <c r="W131" i="1"/>
  <c r="X131" i="1"/>
  <c r="Y131" i="1"/>
  <c r="AA131" i="1" s="1"/>
  <c r="W132" i="1"/>
  <c r="X132" i="1"/>
  <c r="Y132" i="1"/>
  <c r="Z132" i="1"/>
  <c r="AA132" i="1"/>
  <c r="W133" i="1"/>
  <c r="X133" i="1"/>
  <c r="Y133" i="1"/>
  <c r="Z133" i="1" s="1"/>
  <c r="W134" i="1"/>
  <c r="X134" i="1"/>
  <c r="AA134" i="1" s="1"/>
  <c r="Y134" i="1"/>
  <c r="W135" i="1"/>
  <c r="X135" i="1"/>
  <c r="Y135" i="1"/>
  <c r="W136" i="1"/>
  <c r="Z136" i="1" s="1"/>
  <c r="X136" i="1"/>
  <c r="Y136" i="1"/>
  <c r="AA136" i="1"/>
  <c r="W137" i="1"/>
  <c r="X137" i="1"/>
  <c r="Y137" i="1"/>
  <c r="Z137" i="1"/>
  <c r="AA137" i="1"/>
  <c r="W138" i="1"/>
  <c r="X138" i="1"/>
  <c r="Y138" i="1"/>
  <c r="Z138" i="1" s="1"/>
  <c r="W139" i="1"/>
  <c r="X139" i="1"/>
  <c r="Y139" i="1"/>
  <c r="AA139" i="1" s="1"/>
  <c r="W140" i="1"/>
  <c r="X140" i="1"/>
  <c r="Y140" i="1"/>
  <c r="Z140" i="1"/>
  <c r="AA140" i="1"/>
  <c r="W141" i="1"/>
  <c r="X141" i="1"/>
  <c r="Y141" i="1"/>
  <c r="Z141" i="1" s="1"/>
  <c r="W142" i="1"/>
  <c r="X142" i="1"/>
  <c r="AA142" i="1" s="1"/>
  <c r="Y142" i="1"/>
  <c r="W143" i="1"/>
  <c r="X143" i="1"/>
  <c r="Y143" i="1"/>
  <c r="W144" i="1"/>
  <c r="Z144" i="1" s="1"/>
  <c r="X144" i="1"/>
  <c r="Y144" i="1"/>
  <c r="W145" i="1"/>
  <c r="X145" i="1"/>
  <c r="Y145" i="1"/>
  <c r="Z145" i="1"/>
  <c r="AA145" i="1"/>
  <c r="W146" i="1"/>
  <c r="X146" i="1"/>
  <c r="Y146" i="1"/>
  <c r="Z146" i="1" s="1"/>
  <c r="W147" i="1"/>
  <c r="X147" i="1"/>
  <c r="Y147" i="1"/>
  <c r="AA147" i="1" s="1"/>
  <c r="W148" i="1"/>
  <c r="X148" i="1"/>
  <c r="Y148" i="1"/>
  <c r="Z148" i="1"/>
  <c r="AA148" i="1"/>
  <c r="W149" i="1"/>
  <c r="X149" i="1"/>
  <c r="Y149" i="1"/>
  <c r="Z149" i="1" s="1"/>
  <c r="W150" i="1"/>
  <c r="X150" i="1"/>
  <c r="AA150" i="1" s="1"/>
  <c r="Y150" i="1"/>
  <c r="W151" i="1"/>
  <c r="X151" i="1"/>
  <c r="Y151" i="1"/>
  <c r="W152" i="1"/>
  <c r="Z152" i="1" s="1"/>
  <c r="X152" i="1"/>
  <c r="Y152" i="1"/>
  <c r="AA152" i="1"/>
  <c r="W153" i="1"/>
  <c r="X153" i="1"/>
  <c r="Y153" i="1"/>
  <c r="Z153" i="1"/>
  <c r="AA153" i="1"/>
  <c r="W154" i="1"/>
  <c r="X154" i="1"/>
  <c r="Y154" i="1"/>
  <c r="Z154" i="1" s="1"/>
  <c r="W155" i="1"/>
  <c r="X155" i="1"/>
  <c r="Y155" i="1"/>
  <c r="AA155" i="1" s="1"/>
  <c r="W156" i="1"/>
  <c r="X156" i="1"/>
  <c r="Y156" i="1"/>
  <c r="Z156" i="1"/>
  <c r="AA156" i="1"/>
  <c r="W157" i="1"/>
  <c r="X157" i="1"/>
  <c r="Y157" i="1"/>
  <c r="Z157" i="1" s="1"/>
  <c r="W158" i="1"/>
  <c r="X158" i="1"/>
  <c r="AA158" i="1" s="1"/>
  <c r="Y158" i="1"/>
  <c r="W159" i="1"/>
  <c r="X159" i="1"/>
  <c r="Y159" i="1"/>
  <c r="W160" i="1"/>
  <c r="Z160" i="1" s="1"/>
  <c r="X160" i="1"/>
  <c r="Y160" i="1"/>
  <c r="W161" i="1"/>
  <c r="X161" i="1"/>
  <c r="Y161" i="1"/>
  <c r="Z161" i="1"/>
  <c r="AA161" i="1"/>
  <c r="W162" i="1"/>
  <c r="X162" i="1"/>
  <c r="Y162" i="1"/>
  <c r="Z162" i="1" s="1"/>
  <c r="W163" i="1"/>
  <c r="X163" i="1"/>
  <c r="Y163" i="1"/>
  <c r="AA163" i="1" s="1"/>
  <c r="W164" i="1"/>
  <c r="X164" i="1"/>
  <c r="Y164" i="1"/>
  <c r="Z164" i="1"/>
  <c r="AA164" i="1"/>
  <c r="W165" i="1"/>
  <c r="X165" i="1"/>
  <c r="Y165" i="1"/>
  <c r="Z165" i="1" s="1"/>
  <c r="W166" i="1"/>
  <c r="X166" i="1"/>
  <c r="AA166" i="1" s="1"/>
  <c r="Y166" i="1"/>
  <c r="W167" i="1"/>
  <c r="X167" i="1"/>
  <c r="Y167" i="1"/>
  <c r="W168" i="1"/>
  <c r="Z168" i="1" s="1"/>
  <c r="X168" i="1"/>
  <c r="Y168" i="1"/>
  <c r="AA168" i="1"/>
  <c r="W169" i="1"/>
  <c r="X169" i="1"/>
  <c r="Y169" i="1"/>
  <c r="Z169" i="1"/>
  <c r="AA169" i="1"/>
  <c r="W170" i="1"/>
  <c r="X170" i="1"/>
  <c r="Y170" i="1"/>
  <c r="Z170" i="1" s="1"/>
  <c r="W171" i="1"/>
  <c r="X171" i="1"/>
  <c r="Y171" i="1"/>
  <c r="AA171" i="1" s="1"/>
  <c r="W172" i="1"/>
  <c r="X172" i="1"/>
  <c r="Y172" i="1"/>
  <c r="Z172" i="1"/>
  <c r="AA172" i="1"/>
  <c r="W173" i="1"/>
  <c r="X173" i="1"/>
  <c r="Y173" i="1"/>
  <c r="Z173" i="1" s="1"/>
  <c r="W174" i="1"/>
  <c r="X174" i="1"/>
  <c r="AA174" i="1" s="1"/>
  <c r="Y174" i="1"/>
  <c r="W175" i="1"/>
  <c r="X175" i="1"/>
  <c r="Y175" i="1"/>
  <c r="W176" i="1"/>
  <c r="X176" i="1"/>
  <c r="Y176" i="1"/>
  <c r="W177" i="1"/>
  <c r="X177" i="1"/>
  <c r="Y177" i="1"/>
  <c r="Z177" i="1"/>
  <c r="AA177" i="1"/>
  <c r="W178" i="1"/>
  <c r="X178" i="1"/>
  <c r="Y178" i="1"/>
  <c r="Z178" i="1" s="1"/>
  <c r="W179" i="1"/>
  <c r="X179" i="1"/>
  <c r="Y179" i="1"/>
  <c r="AA179" i="1" s="1"/>
  <c r="W180" i="1"/>
  <c r="X180" i="1"/>
  <c r="Y180" i="1"/>
  <c r="Z180" i="1"/>
  <c r="AA180" i="1"/>
  <c r="W181" i="1"/>
  <c r="X181" i="1"/>
  <c r="Y181" i="1"/>
  <c r="Z181" i="1" s="1"/>
  <c r="W182" i="1"/>
  <c r="X182" i="1"/>
  <c r="AA182" i="1" s="1"/>
  <c r="Y182" i="1"/>
  <c r="W183" i="1"/>
  <c r="X183" i="1"/>
  <c r="Y183" i="1"/>
  <c r="W184" i="1"/>
  <c r="X184" i="1"/>
  <c r="AA184" i="1" s="1"/>
  <c r="Y184" i="1"/>
  <c r="W185" i="1"/>
  <c r="X185" i="1"/>
  <c r="Y185" i="1"/>
  <c r="Z185" i="1"/>
  <c r="AA185" i="1"/>
  <c r="W186" i="1"/>
  <c r="X186" i="1"/>
  <c r="Y186" i="1"/>
  <c r="Z186" i="1" s="1"/>
  <c r="W187" i="1"/>
  <c r="X187" i="1"/>
  <c r="Y187" i="1"/>
  <c r="AA187" i="1" s="1"/>
  <c r="W188" i="1"/>
  <c r="X188" i="1"/>
  <c r="Y188" i="1"/>
  <c r="Z188" i="1"/>
  <c r="AA188" i="1"/>
  <c r="W189" i="1"/>
  <c r="X189" i="1"/>
  <c r="Y189" i="1"/>
  <c r="Z189" i="1" s="1"/>
  <c r="W190" i="1"/>
  <c r="X190" i="1"/>
  <c r="AA190" i="1" s="1"/>
  <c r="Y190" i="1"/>
  <c r="W191" i="1"/>
  <c r="Z191" i="1" s="1"/>
  <c r="X191" i="1"/>
  <c r="Y191" i="1"/>
  <c r="AA191" i="1"/>
  <c r="W192" i="1"/>
  <c r="X192" i="1"/>
  <c r="Y192" i="1"/>
  <c r="Z192" i="1"/>
  <c r="AA192" i="1"/>
  <c r="W193" i="1"/>
  <c r="X193" i="1"/>
  <c r="Y193" i="1"/>
  <c r="W194" i="1"/>
  <c r="X194" i="1"/>
  <c r="Y194" i="1"/>
  <c r="W195" i="1"/>
  <c r="Z195" i="1" s="1"/>
  <c r="X195" i="1"/>
  <c r="Y195" i="1"/>
  <c r="W196" i="1"/>
  <c r="X196" i="1"/>
  <c r="Y196" i="1"/>
  <c r="Z196" i="1"/>
  <c r="AA196" i="1"/>
  <c r="W197" i="1"/>
  <c r="X197" i="1"/>
  <c r="Y197" i="1"/>
  <c r="W198" i="1"/>
  <c r="X198" i="1"/>
  <c r="Y198" i="1"/>
  <c r="W199" i="1"/>
  <c r="Z199" i="1" s="1"/>
  <c r="X199" i="1"/>
  <c r="Y199" i="1"/>
  <c r="AA199" i="1"/>
  <c r="W200" i="1"/>
  <c r="X200" i="1"/>
  <c r="Y200" i="1"/>
  <c r="Z200" i="1"/>
  <c r="AA200" i="1"/>
  <c r="W201" i="1"/>
  <c r="X201" i="1"/>
  <c r="Y201" i="1"/>
  <c r="W202" i="1"/>
  <c r="X202" i="1"/>
  <c r="Y202" i="1"/>
  <c r="W203" i="1"/>
  <c r="X203" i="1"/>
  <c r="Y203" i="1"/>
  <c r="W204" i="1"/>
  <c r="X204" i="1"/>
  <c r="Y204" i="1"/>
  <c r="Z204" i="1"/>
  <c r="AA204" i="1"/>
  <c r="W205" i="1"/>
  <c r="X205" i="1"/>
  <c r="Y205" i="1"/>
  <c r="W206" i="1"/>
  <c r="X206" i="1"/>
  <c r="Y206" i="1"/>
  <c r="W207" i="1"/>
  <c r="Z207" i="1" s="1"/>
  <c r="X207" i="1"/>
  <c r="Y207" i="1"/>
  <c r="AA207" i="1"/>
  <c r="W208" i="1"/>
  <c r="X208" i="1"/>
  <c r="Y208" i="1"/>
  <c r="Z208" i="1"/>
  <c r="AA208" i="1"/>
  <c r="W209" i="1"/>
  <c r="X209" i="1"/>
  <c r="Y209" i="1"/>
  <c r="W210" i="1"/>
  <c r="X210" i="1"/>
  <c r="Y210" i="1"/>
  <c r="W211" i="1"/>
  <c r="Z211" i="1" s="1"/>
  <c r="X211" i="1"/>
  <c r="Y211" i="1"/>
  <c r="W212" i="1"/>
  <c r="X212" i="1"/>
  <c r="Y212" i="1"/>
  <c r="Z212" i="1"/>
  <c r="AA212" i="1"/>
  <c r="W213" i="1"/>
  <c r="X213" i="1"/>
  <c r="Y213" i="1"/>
  <c r="W214" i="1"/>
  <c r="X214" i="1"/>
  <c r="Y214" i="1"/>
  <c r="W215" i="1"/>
  <c r="Z215" i="1" s="1"/>
  <c r="X215" i="1"/>
  <c r="Y215" i="1"/>
  <c r="AA215" i="1"/>
  <c r="W216" i="1"/>
  <c r="X216" i="1"/>
  <c r="Y216" i="1"/>
  <c r="Z216" i="1"/>
  <c r="AA216" i="1"/>
  <c r="W217" i="1"/>
  <c r="X217" i="1"/>
  <c r="Y217" i="1"/>
  <c r="W218" i="1"/>
  <c r="X218" i="1"/>
  <c r="Y218" i="1"/>
  <c r="W219" i="1"/>
  <c r="X219" i="1"/>
  <c r="Y219" i="1"/>
  <c r="W220" i="1"/>
  <c r="X220" i="1"/>
  <c r="Y220" i="1"/>
  <c r="Z220" i="1"/>
  <c r="AA220" i="1"/>
  <c r="W221" i="1"/>
  <c r="X221" i="1"/>
  <c r="Y221" i="1"/>
  <c r="W222" i="1"/>
  <c r="X222" i="1"/>
  <c r="Y222" i="1"/>
  <c r="W223" i="1"/>
  <c r="Z223" i="1" s="1"/>
  <c r="X223" i="1"/>
  <c r="Y223" i="1"/>
  <c r="AA223" i="1"/>
  <c r="W224" i="1"/>
  <c r="X224" i="1"/>
  <c r="Y224" i="1"/>
  <c r="Z224" i="1"/>
  <c r="AA224" i="1"/>
  <c r="W225" i="1"/>
  <c r="X225" i="1"/>
  <c r="Y225" i="1"/>
  <c r="W226" i="1"/>
  <c r="X226" i="1"/>
  <c r="Y226" i="1"/>
  <c r="W227" i="1"/>
  <c r="Z227" i="1" s="1"/>
  <c r="X227" i="1"/>
  <c r="Y227" i="1"/>
  <c r="W228" i="1"/>
  <c r="X228" i="1"/>
  <c r="Z228" i="1" s="1"/>
  <c r="Y228" i="1"/>
  <c r="AA228" i="1"/>
  <c r="W229" i="1"/>
  <c r="X229" i="1"/>
  <c r="Y229" i="1"/>
  <c r="W230" i="1"/>
  <c r="X230" i="1"/>
  <c r="Y230" i="1"/>
  <c r="W231" i="1"/>
  <c r="Z231" i="1" s="1"/>
  <c r="X231" i="1"/>
  <c r="Y231" i="1"/>
  <c r="AA231" i="1"/>
  <c r="W232" i="1"/>
  <c r="X232" i="1"/>
  <c r="Y232" i="1"/>
  <c r="Z232" i="1"/>
  <c r="AA232" i="1"/>
  <c r="W233" i="1"/>
  <c r="X233" i="1"/>
  <c r="Y233" i="1"/>
  <c r="W234" i="1"/>
  <c r="X234" i="1"/>
  <c r="Y234" i="1"/>
  <c r="W235" i="1"/>
  <c r="X235" i="1"/>
  <c r="Y235" i="1"/>
  <c r="W236" i="1"/>
  <c r="Z236" i="1" s="1"/>
  <c r="X236" i="1"/>
  <c r="Y236" i="1"/>
  <c r="AA236" i="1"/>
  <c r="W237" i="1"/>
  <c r="X237" i="1"/>
  <c r="Y237" i="1"/>
  <c r="AA237" i="1" s="1"/>
  <c r="Z237" i="1"/>
  <c r="W238" i="1"/>
  <c r="X238" i="1"/>
  <c r="Y238" i="1"/>
  <c r="W239" i="1"/>
  <c r="X239" i="1"/>
  <c r="Y239" i="1"/>
  <c r="W240" i="1"/>
  <c r="Z240" i="1" s="1"/>
  <c r="X240" i="1"/>
  <c r="Y240" i="1"/>
  <c r="AA240" i="1"/>
  <c r="W241" i="1"/>
  <c r="X241" i="1"/>
  <c r="Y241" i="1"/>
  <c r="AA241" i="1" s="1"/>
  <c r="Z241" i="1"/>
  <c r="W242" i="1"/>
  <c r="X242" i="1"/>
  <c r="Y242" i="1"/>
  <c r="W243" i="1"/>
  <c r="X243" i="1"/>
  <c r="Y243" i="1"/>
  <c r="W244" i="1"/>
  <c r="Z244" i="1" s="1"/>
  <c r="X244" i="1"/>
  <c r="Y244" i="1"/>
  <c r="AA244" i="1"/>
  <c r="W245" i="1"/>
  <c r="X245" i="1"/>
  <c r="Y245" i="1"/>
  <c r="AA245" i="1" s="1"/>
  <c r="Z245" i="1"/>
  <c r="W246" i="1"/>
  <c r="X246" i="1"/>
  <c r="Y246" i="1"/>
  <c r="W247" i="1"/>
  <c r="X247" i="1"/>
  <c r="Y247" i="1"/>
  <c r="W248" i="1"/>
  <c r="Z248" i="1" s="1"/>
  <c r="X248" i="1"/>
  <c r="Y248" i="1"/>
  <c r="AA248" i="1"/>
  <c r="W249" i="1"/>
  <c r="X249" i="1"/>
  <c r="Y249" i="1"/>
  <c r="AA249" i="1" s="1"/>
  <c r="Z249" i="1"/>
  <c r="W250" i="1"/>
  <c r="X250" i="1"/>
  <c r="Y250" i="1"/>
  <c r="W251" i="1"/>
  <c r="X251" i="1"/>
  <c r="Y251" i="1"/>
  <c r="W252" i="1"/>
  <c r="Z252" i="1" s="1"/>
  <c r="X252" i="1"/>
  <c r="Y252" i="1"/>
  <c r="AA252" i="1"/>
  <c r="W253" i="1"/>
  <c r="X253" i="1"/>
  <c r="Y253" i="1"/>
  <c r="AA253" i="1" s="1"/>
  <c r="Z253" i="1"/>
  <c r="W254" i="1"/>
  <c r="X254" i="1"/>
  <c r="Y254" i="1"/>
  <c r="W255" i="1"/>
  <c r="X255" i="1"/>
  <c r="Y255" i="1"/>
  <c r="W256" i="1"/>
  <c r="Z256" i="1" s="1"/>
  <c r="X256" i="1"/>
  <c r="Y256" i="1"/>
  <c r="AA256" i="1"/>
  <c r="W257" i="1"/>
  <c r="X257" i="1"/>
  <c r="Y257" i="1"/>
  <c r="AA257" i="1" s="1"/>
  <c r="Z257" i="1"/>
  <c r="W258" i="1"/>
  <c r="X258" i="1"/>
  <c r="Y258" i="1"/>
  <c r="W259" i="1"/>
  <c r="X259" i="1"/>
  <c r="Y259" i="1"/>
  <c r="W260" i="1"/>
  <c r="Z260" i="1" s="1"/>
  <c r="X260" i="1"/>
  <c r="Y260" i="1"/>
  <c r="AA260" i="1"/>
  <c r="W261" i="1"/>
  <c r="X261" i="1"/>
  <c r="Y261" i="1"/>
  <c r="AA261" i="1" s="1"/>
  <c r="Z261" i="1"/>
  <c r="W262" i="1"/>
  <c r="X262" i="1"/>
  <c r="Y262" i="1"/>
  <c r="W263" i="1"/>
  <c r="X263" i="1"/>
  <c r="Y263" i="1"/>
  <c r="W264" i="1"/>
  <c r="X264" i="1"/>
  <c r="AA264" i="1" s="1"/>
  <c r="Y264" i="1"/>
  <c r="W265" i="1"/>
  <c r="X265" i="1"/>
  <c r="Y265" i="1"/>
  <c r="AA265" i="1" s="1"/>
  <c r="Z265" i="1"/>
  <c r="W266" i="1"/>
  <c r="X266" i="1"/>
  <c r="Y266" i="1"/>
  <c r="W267" i="1"/>
  <c r="X267" i="1"/>
  <c r="Y267" i="1"/>
  <c r="W268" i="1"/>
  <c r="Z268" i="1" s="1"/>
  <c r="X268" i="1"/>
  <c r="Y268" i="1"/>
  <c r="AA268" i="1"/>
  <c r="W269" i="1"/>
  <c r="X269" i="1"/>
  <c r="Y269" i="1"/>
  <c r="AA269" i="1" s="1"/>
  <c r="Z269" i="1"/>
  <c r="W270" i="1"/>
  <c r="X270" i="1"/>
  <c r="Y270" i="1"/>
  <c r="W271" i="1"/>
  <c r="X271" i="1"/>
  <c r="Y271" i="1"/>
  <c r="W272" i="1"/>
  <c r="Z272" i="1" s="1"/>
  <c r="X272" i="1"/>
  <c r="Y272" i="1"/>
  <c r="AA272" i="1"/>
  <c r="W273" i="1"/>
  <c r="X273" i="1"/>
  <c r="Y273" i="1"/>
  <c r="AA273" i="1" s="1"/>
  <c r="Z273" i="1"/>
  <c r="W274" i="1"/>
  <c r="X274" i="1"/>
  <c r="Y274" i="1"/>
  <c r="W275" i="1"/>
  <c r="X275" i="1"/>
  <c r="Y275" i="1"/>
  <c r="W276" i="1"/>
  <c r="Z276" i="1" s="1"/>
  <c r="X276" i="1"/>
  <c r="Y276" i="1"/>
  <c r="AA276" i="1"/>
  <c r="W277" i="1"/>
  <c r="X277" i="1"/>
  <c r="Y277" i="1"/>
  <c r="Z277" i="1"/>
  <c r="AA277" i="1"/>
  <c r="W278" i="1"/>
  <c r="X278" i="1"/>
  <c r="Y278" i="1"/>
  <c r="Z278" i="1" s="1"/>
  <c r="W279" i="1"/>
  <c r="X279" i="1"/>
  <c r="Y279" i="1"/>
  <c r="W280" i="1"/>
  <c r="X280" i="1"/>
  <c r="Y280" i="1"/>
  <c r="W281" i="1"/>
  <c r="X281" i="1"/>
  <c r="Y281" i="1"/>
  <c r="AA281" i="1" s="1"/>
  <c r="Z281" i="1"/>
  <c r="W282" i="1"/>
  <c r="X282" i="1"/>
  <c r="Z282" i="1" s="1"/>
  <c r="Y282" i="1"/>
  <c r="W283" i="1"/>
  <c r="X283" i="1"/>
  <c r="Y283" i="1"/>
  <c r="W284" i="1"/>
  <c r="X284" i="1"/>
  <c r="Y284" i="1"/>
  <c r="W285" i="1"/>
  <c r="X285" i="1"/>
  <c r="Y285" i="1"/>
  <c r="Z285" i="1"/>
  <c r="AA285" i="1"/>
  <c r="W286" i="1"/>
  <c r="X286" i="1"/>
  <c r="Y286" i="1"/>
  <c r="Z286" i="1" s="1"/>
  <c r="W287" i="1"/>
  <c r="X287" i="1"/>
  <c r="Y287" i="1"/>
  <c r="W288" i="1"/>
  <c r="Z288" i="1" s="1"/>
  <c r="X288" i="1"/>
  <c r="Y288" i="1"/>
  <c r="AA288" i="1"/>
  <c r="W289" i="1"/>
  <c r="X289" i="1"/>
  <c r="Y289" i="1"/>
  <c r="AA289" i="1" s="1"/>
  <c r="Z289" i="1"/>
  <c r="W290" i="1"/>
  <c r="X290" i="1"/>
  <c r="Z290" i="1" s="1"/>
  <c r="Y290" i="1"/>
  <c r="W291" i="1"/>
  <c r="X291" i="1"/>
  <c r="Y291" i="1"/>
  <c r="W292" i="1"/>
  <c r="Z292" i="1" s="1"/>
  <c r="X292" i="1"/>
  <c r="Y292" i="1"/>
  <c r="AA292" i="1"/>
  <c r="W293" i="1"/>
  <c r="X293" i="1"/>
  <c r="AA293" i="1" s="1"/>
  <c r="Y293" i="1"/>
  <c r="Z293" i="1"/>
  <c r="W294" i="1"/>
  <c r="X294" i="1"/>
  <c r="Y294" i="1"/>
  <c r="Z294" i="1" s="1"/>
  <c r="W295" i="1"/>
  <c r="X295" i="1"/>
  <c r="Y295" i="1"/>
  <c r="W296" i="1"/>
  <c r="Z296" i="1" s="1"/>
  <c r="X296" i="1"/>
  <c r="Y296" i="1"/>
  <c r="AA296" i="1"/>
  <c r="W297" i="1"/>
  <c r="X297" i="1"/>
  <c r="Y297" i="1"/>
  <c r="AA297" i="1" s="1"/>
  <c r="Z297" i="1"/>
  <c r="W298" i="1"/>
  <c r="X298" i="1"/>
  <c r="Y298" i="1"/>
  <c r="W299" i="1"/>
  <c r="X299" i="1"/>
  <c r="Y299" i="1"/>
  <c r="W300" i="1"/>
  <c r="Z300" i="1" s="1"/>
  <c r="X300" i="1"/>
  <c r="Y300" i="1"/>
  <c r="W301" i="1"/>
  <c r="X301" i="1"/>
  <c r="Y301" i="1"/>
  <c r="W302" i="1"/>
  <c r="X302" i="1"/>
  <c r="Y302" i="1"/>
  <c r="Z302" i="1" s="1"/>
  <c r="W303" i="1"/>
  <c r="X303" i="1"/>
  <c r="Y303" i="1"/>
  <c r="W304" i="1"/>
  <c r="Z304" i="1" s="1"/>
  <c r="X304" i="1"/>
  <c r="Y304" i="1"/>
  <c r="AA304" i="1"/>
  <c r="W305" i="1"/>
  <c r="X305" i="1"/>
  <c r="Y305" i="1"/>
  <c r="AA305" i="1" s="1"/>
  <c r="Z305" i="1"/>
  <c r="W306" i="1"/>
  <c r="X306" i="1"/>
  <c r="Z306" i="1" s="1"/>
  <c r="Y306" i="1"/>
  <c r="W307" i="1"/>
  <c r="X307" i="1"/>
  <c r="Y307" i="1"/>
  <c r="W308" i="1"/>
  <c r="X308" i="1"/>
  <c r="Y308" i="1"/>
  <c r="W309" i="1"/>
  <c r="X309" i="1"/>
  <c r="Y309" i="1"/>
  <c r="Z309" i="1"/>
  <c r="AA309" i="1"/>
  <c r="W310" i="1"/>
  <c r="X310" i="1"/>
  <c r="Y310" i="1"/>
  <c r="Z310" i="1" s="1"/>
  <c r="W311" i="1"/>
  <c r="X311" i="1"/>
  <c r="Y311" i="1"/>
  <c r="W312" i="1"/>
  <c r="Z312" i="1" s="1"/>
  <c r="X312" i="1"/>
  <c r="Y312" i="1"/>
  <c r="AA312" i="1"/>
  <c r="W313" i="1"/>
  <c r="X313" i="1"/>
  <c r="Y313" i="1"/>
  <c r="AA313" i="1" s="1"/>
  <c r="Z313" i="1"/>
  <c r="W314" i="1"/>
  <c r="X314" i="1"/>
  <c r="Z314" i="1" s="1"/>
  <c r="Y314" i="1"/>
  <c r="W315" i="1"/>
  <c r="X315" i="1"/>
  <c r="Y315" i="1"/>
  <c r="W316" i="1"/>
  <c r="X316" i="1"/>
  <c r="Y316" i="1"/>
  <c r="W317" i="1"/>
  <c r="X317" i="1"/>
  <c r="Y317" i="1"/>
  <c r="Z317" i="1"/>
  <c r="AA317" i="1"/>
  <c r="W318" i="1"/>
  <c r="X318" i="1"/>
  <c r="Y318" i="1"/>
  <c r="Z318" i="1" s="1"/>
  <c r="W319" i="1"/>
  <c r="X319" i="1"/>
  <c r="Y319" i="1"/>
  <c r="W320" i="1"/>
  <c r="Z320" i="1" s="1"/>
  <c r="X320" i="1"/>
  <c r="Y320" i="1"/>
  <c r="AA320" i="1"/>
  <c r="W321" i="1"/>
  <c r="X321" i="1"/>
  <c r="Y321" i="1"/>
  <c r="AA321" i="1" s="1"/>
  <c r="Z321" i="1"/>
  <c r="W322" i="1"/>
  <c r="X322" i="1"/>
  <c r="Z322" i="1" s="1"/>
  <c r="Y322" i="1"/>
  <c r="W323" i="1"/>
  <c r="X323" i="1"/>
  <c r="Y323" i="1"/>
  <c r="W324" i="1"/>
  <c r="Z324" i="1" s="1"/>
  <c r="X324" i="1"/>
  <c r="Y324" i="1"/>
  <c r="AA324" i="1"/>
  <c r="W325" i="1"/>
  <c r="X325" i="1"/>
  <c r="Y325" i="1"/>
  <c r="Z325" i="1"/>
  <c r="AA325" i="1"/>
  <c r="W326" i="1"/>
  <c r="X326" i="1"/>
  <c r="Y326" i="1"/>
  <c r="Z326" i="1" s="1"/>
  <c r="W327" i="1"/>
  <c r="X327" i="1"/>
  <c r="Y327" i="1"/>
  <c r="W328" i="1"/>
  <c r="Z328" i="1" s="1"/>
  <c r="X328" i="1"/>
  <c r="Y328" i="1"/>
  <c r="AA328" i="1"/>
  <c r="W329" i="1"/>
  <c r="X329" i="1"/>
  <c r="Y329" i="1"/>
  <c r="AA329" i="1" s="1"/>
  <c r="Z329" i="1"/>
  <c r="W330" i="1"/>
  <c r="X330" i="1"/>
  <c r="Z330" i="1" s="1"/>
  <c r="Y330" i="1"/>
  <c r="W331" i="1"/>
  <c r="X331" i="1"/>
  <c r="Y331" i="1"/>
  <c r="W332" i="1"/>
  <c r="Z332" i="1" s="1"/>
  <c r="X332" i="1"/>
  <c r="Y332" i="1"/>
  <c r="W333" i="1"/>
  <c r="X333" i="1"/>
  <c r="Y333" i="1"/>
  <c r="Z333" i="1"/>
  <c r="AA333" i="1"/>
  <c r="W334" i="1"/>
  <c r="X334" i="1"/>
  <c r="Y334" i="1"/>
  <c r="Z334" i="1" s="1"/>
  <c r="W335" i="1"/>
  <c r="X335" i="1"/>
  <c r="Y335" i="1"/>
  <c r="W336" i="1"/>
  <c r="Z336" i="1" s="1"/>
  <c r="X336" i="1"/>
  <c r="Y336" i="1"/>
  <c r="AA336" i="1"/>
  <c r="W337" i="1"/>
  <c r="X337" i="1"/>
  <c r="Y337" i="1"/>
  <c r="AA337" i="1" s="1"/>
  <c r="Z337" i="1"/>
  <c r="W338" i="1"/>
  <c r="X338" i="1"/>
  <c r="Z338" i="1" s="1"/>
  <c r="Y338" i="1"/>
  <c r="W339" i="1"/>
  <c r="X339" i="1"/>
  <c r="Y339" i="1"/>
  <c r="W340" i="1"/>
  <c r="Z340" i="1" s="1"/>
  <c r="X340" i="1"/>
  <c r="Y340" i="1"/>
  <c r="AA340" i="1"/>
  <c r="W341" i="1"/>
  <c r="X341" i="1"/>
  <c r="Y341" i="1"/>
  <c r="Z341" i="1"/>
  <c r="AA341" i="1"/>
  <c r="W342" i="1"/>
  <c r="X342" i="1"/>
  <c r="Y342" i="1"/>
  <c r="Z342" i="1" s="1"/>
  <c r="W343" i="1"/>
  <c r="X343" i="1"/>
  <c r="Y343" i="1"/>
  <c r="W344" i="1"/>
  <c r="Z344" i="1" s="1"/>
  <c r="X344" i="1"/>
  <c r="Y344" i="1"/>
  <c r="AA344" i="1"/>
  <c r="W345" i="1"/>
  <c r="X345" i="1"/>
  <c r="Y345" i="1"/>
  <c r="AA345" i="1" s="1"/>
  <c r="Z345" i="1"/>
  <c r="W346" i="1"/>
  <c r="X346" i="1"/>
  <c r="Z346" i="1" s="1"/>
  <c r="Y346" i="1"/>
  <c r="W347" i="1"/>
  <c r="X347" i="1"/>
  <c r="Y347" i="1"/>
  <c r="W348" i="1"/>
  <c r="X348" i="1"/>
  <c r="Y348" i="1"/>
  <c r="W349" i="1"/>
  <c r="X349" i="1"/>
  <c r="Y349" i="1"/>
  <c r="Z349" i="1"/>
  <c r="AA349" i="1"/>
  <c r="W350" i="1"/>
  <c r="X350" i="1"/>
  <c r="Y350" i="1"/>
  <c r="Z350" i="1" s="1"/>
  <c r="W351" i="1"/>
  <c r="X351" i="1"/>
  <c r="Y351" i="1"/>
  <c r="W352" i="1"/>
  <c r="Z352" i="1" s="1"/>
  <c r="X352" i="1"/>
  <c r="Y352" i="1"/>
  <c r="AA352" i="1"/>
  <c r="W353" i="1"/>
  <c r="X353" i="1"/>
  <c r="Y353" i="1"/>
  <c r="AA353" i="1" s="1"/>
  <c r="Z353" i="1"/>
  <c r="W354" i="1"/>
  <c r="X354" i="1"/>
  <c r="Z354" i="1" s="1"/>
  <c r="Y354" i="1"/>
  <c r="W355" i="1"/>
  <c r="X355" i="1"/>
  <c r="Y355" i="1"/>
  <c r="W356" i="1"/>
  <c r="Z356" i="1" s="1"/>
  <c r="X356" i="1"/>
  <c r="Y356" i="1"/>
  <c r="AA356" i="1"/>
  <c r="W357" i="1"/>
  <c r="X357" i="1"/>
  <c r="Y357" i="1"/>
  <c r="Z357" i="1"/>
  <c r="AA357" i="1"/>
  <c r="W358" i="1"/>
  <c r="X358" i="1"/>
  <c r="Y358" i="1"/>
  <c r="Z358" i="1" s="1"/>
  <c r="W359" i="1"/>
  <c r="X359" i="1"/>
  <c r="Y359" i="1"/>
  <c r="W360" i="1"/>
  <c r="Z360" i="1" s="1"/>
  <c r="X360" i="1"/>
  <c r="Y360" i="1"/>
  <c r="AA360" i="1"/>
  <c r="W361" i="1"/>
  <c r="X361" i="1"/>
  <c r="Y361" i="1"/>
  <c r="AA361" i="1" s="1"/>
  <c r="Z361" i="1"/>
  <c r="W362" i="1"/>
  <c r="X362" i="1"/>
  <c r="Z362" i="1" s="1"/>
  <c r="Y362" i="1"/>
  <c r="W363" i="1"/>
  <c r="X363" i="1"/>
  <c r="Y363" i="1"/>
  <c r="W364" i="1"/>
  <c r="Z364" i="1" s="1"/>
  <c r="X364" i="1"/>
  <c r="Y364" i="1"/>
  <c r="W365" i="1"/>
  <c r="X365" i="1"/>
  <c r="Y365" i="1"/>
  <c r="Z365" i="1"/>
  <c r="AA365" i="1"/>
  <c r="W366" i="1"/>
  <c r="X366" i="1"/>
  <c r="Y366" i="1"/>
  <c r="Z366" i="1" s="1"/>
  <c r="W367" i="1"/>
  <c r="X367" i="1"/>
  <c r="Y367" i="1"/>
  <c r="W368" i="1"/>
  <c r="Z368" i="1" s="1"/>
  <c r="X368" i="1"/>
  <c r="Y368" i="1"/>
  <c r="AA368" i="1"/>
  <c r="W369" i="1"/>
  <c r="X369" i="1"/>
  <c r="Y369" i="1"/>
  <c r="AA369" i="1" s="1"/>
  <c r="Z369" i="1"/>
  <c r="W370" i="1"/>
  <c r="X370" i="1"/>
  <c r="Z370" i="1" s="1"/>
  <c r="Y370" i="1"/>
  <c r="W371" i="1"/>
  <c r="X371" i="1"/>
  <c r="Y371" i="1"/>
  <c r="W372" i="1"/>
  <c r="Z372" i="1" s="1"/>
  <c r="X372" i="1"/>
  <c r="Y372" i="1"/>
  <c r="AA372" i="1"/>
  <c r="W373" i="1"/>
  <c r="X373" i="1"/>
  <c r="Y373" i="1"/>
  <c r="Z373" i="1"/>
  <c r="AA373" i="1"/>
  <c r="W374" i="1"/>
  <c r="X374" i="1"/>
  <c r="Y374" i="1"/>
  <c r="Z374" i="1" s="1"/>
  <c r="W375" i="1"/>
  <c r="X375" i="1"/>
  <c r="Y375" i="1"/>
  <c r="W376" i="1"/>
  <c r="Z376" i="1" s="1"/>
  <c r="X376" i="1"/>
  <c r="Y376" i="1"/>
  <c r="AA376" i="1"/>
  <c r="W377" i="1"/>
  <c r="X377" i="1"/>
  <c r="Y377" i="1"/>
  <c r="AA377" i="1" s="1"/>
  <c r="Z377" i="1"/>
  <c r="W378" i="1"/>
  <c r="X378" i="1"/>
  <c r="Y378" i="1"/>
  <c r="W379" i="1"/>
  <c r="Z379" i="1" s="1"/>
  <c r="X379" i="1"/>
  <c r="Y379" i="1"/>
  <c r="AA379" i="1"/>
  <c r="W380" i="1"/>
  <c r="X380" i="1"/>
  <c r="AA380" i="1" s="1"/>
  <c r="Y380" i="1"/>
  <c r="Z380" i="1"/>
  <c r="W381" i="1"/>
  <c r="Z381" i="1" s="1"/>
  <c r="X381" i="1"/>
  <c r="Y381" i="1"/>
  <c r="AA381" i="1"/>
  <c r="W382" i="1"/>
  <c r="X382" i="1"/>
  <c r="AA382" i="1" s="1"/>
  <c r="Y382" i="1"/>
  <c r="Z382" i="1"/>
  <c r="W383" i="1"/>
  <c r="Z383" i="1" s="1"/>
  <c r="X383" i="1"/>
  <c r="Y383" i="1"/>
  <c r="AA383" i="1"/>
  <c r="W384" i="1"/>
  <c r="X384" i="1"/>
  <c r="AA384" i="1" s="1"/>
  <c r="Y384" i="1"/>
  <c r="Z384" i="1"/>
  <c r="W385" i="1"/>
  <c r="Z385" i="1" s="1"/>
  <c r="X385" i="1"/>
  <c r="Y385" i="1"/>
  <c r="AA385" i="1"/>
  <c r="W386" i="1"/>
  <c r="X386" i="1"/>
  <c r="AA386" i="1" s="1"/>
  <c r="Y386" i="1"/>
  <c r="Z386" i="1"/>
  <c r="W387" i="1"/>
  <c r="Z387" i="1" s="1"/>
  <c r="X387" i="1"/>
  <c r="Y387" i="1"/>
  <c r="AA387" i="1"/>
  <c r="W388" i="1"/>
  <c r="X388" i="1"/>
  <c r="AA388" i="1" s="1"/>
  <c r="Y388" i="1"/>
  <c r="Z388" i="1"/>
  <c r="W389" i="1"/>
  <c r="Z389" i="1" s="1"/>
  <c r="X389" i="1"/>
  <c r="Y389" i="1"/>
  <c r="AA389" i="1"/>
  <c r="W390" i="1"/>
  <c r="X390" i="1"/>
  <c r="AA390" i="1" s="1"/>
  <c r="Y390" i="1"/>
  <c r="Z390" i="1"/>
  <c r="W391" i="1"/>
  <c r="Z391" i="1" s="1"/>
  <c r="X391" i="1"/>
  <c r="Y391" i="1"/>
  <c r="AA391" i="1"/>
  <c r="W392" i="1"/>
  <c r="X392" i="1"/>
  <c r="AA392" i="1" s="1"/>
  <c r="Y392" i="1"/>
  <c r="Z392" i="1"/>
  <c r="W393" i="1"/>
  <c r="Z393" i="1" s="1"/>
  <c r="X393" i="1"/>
  <c r="Y393" i="1"/>
  <c r="AA393" i="1"/>
  <c r="W394" i="1"/>
  <c r="X394" i="1"/>
  <c r="AA394" i="1" s="1"/>
  <c r="Y394" i="1"/>
  <c r="Z394" i="1"/>
  <c r="W395" i="1"/>
  <c r="Z395" i="1" s="1"/>
  <c r="X395" i="1"/>
  <c r="Y395" i="1"/>
  <c r="AA395" i="1"/>
  <c r="W396" i="1"/>
  <c r="X396" i="1"/>
  <c r="AA396" i="1" s="1"/>
  <c r="Y396" i="1"/>
  <c r="Z396" i="1"/>
  <c r="W397" i="1"/>
  <c r="Z397" i="1" s="1"/>
  <c r="X397" i="1"/>
  <c r="Y397" i="1"/>
  <c r="AA397" i="1"/>
  <c r="W398" i="1"/>
  <c r="X398" i="1"/>
  <c r="AA398" i="1" s="1"/>
  <c r="Y398" i="1"/>
  <c r="Z398" i="1"/>
  <c r="W399" i="1"/>
  <c r="Z399" i="1" s="1"/>
  <c r="X399" i="1"/>
  <c r="Y399" i="1"/>
  <c r="AA399" i="1"/>
  <c r="W400" i="1"/>
  <c r="X400" i="1"/>
  <c r="AA400" i="1" s="1"/>
  <c r="Y400" i="1"/>
  <c r="Z400" i="1"/>
  <c r="W401" i="1"/>
  <c r="Z401" i="1" s="1"/>
  <c r="X401" i="1"/>
  <c r="Y401" i="1"/>
  <c r="AA401" i="1"/>
  <c r="W402" i="1"/>
  <c r="X402" i="1"/>
  <c r="AA402" i="1" s="1"/>
  <c r="Y402" i="1"/>
  <c r="Z402" i="1"/>
  <c r="W403" i="1"/>
  <c r="Z403" i="1" s="1"/>
  <c r="X403" i="1"/>
  <c r="Y403" i="1"/>
  <c r="AA403" i="1"/>
  <c r="W404" i="1"/>
  <c r="X404" i="1"/>
  <c r="AA404" i="1" s="1"/>
  <c r="Y404" i="1"/>
  <c r="Z404" i="1"/>
  <c r="W405" i="1"/>
  <c r="Z405" i="1" s="1"/>
  <c r="X405" i="1"/>
  <c r="Y405" i="1"/>
  <c r="AA405" i="1"/>
  <c r="W406" i="1"/>
  <c r="X406" i="1"/>
  <c r="AA406" i="1" s="1"/>
  <c r="Y406" i="1"/>
  <c r="Z406" i="1"/>
  <c r="W407" i="1"/>
  <c r="Z407" i="1" s="1"/>
  <c r="X407" i="1"/>
  <c r="Y407" i="1"/>
  <c r="AA407" i="1"/>
  <c r="W408" i="1"/>
  <c r="X408" i="1"/>
  <c r="AA408" i="1" s="1"/>
  <c r="Y408" i="1"/>
  <c r="Z408" i="1"/>
  <c r="W409" i="1"/>
  <c r="Z409" i="1" s="1"/>
  <c r="X409" i="1"/>
  <c r="Y409" i="1"/>
  <c r="AA409" i="1"/>
  <c r="W410" i="1"/>
  <c r="X410" i="1"/>
  <c r="AA410" i="1" s="1"/>
  <c r="Y410" i="1"/>
  <c r="Z410" i="1"/>
  <c r="W411" i="1"/>
  <c r="Z411" i="1" s="1"/>
  <c r="X411" i="1"/>
  <c r="Y411" i="1"/>
  <c r="AA411" i="1"/>
  <c r="W412" i="1"/>
  <c r="X412" i="1"/>
  <c r="AA412" i="1" s="1"/>
  <c r="Y412" i="1"/>
  <c r="Z412" i="1"/>
  <c r="W413" i="1"/>
  <c r="Z413" i="1" s="1"/>
  <c r="X413" i="1"/>
  <c r="Y413" i="1"/>
  <c r="AA413" i="1"/>
  <c r="W414" i="1"/>
  <c r="X414" i="1"/>
  <c r="AA414" i="1" s="1"/>
  <c r="Y414" i="1"/>
  <c r="Z414" i="1"/>
  <c r="W415" i="1"/>
  <c r="Z415" i="1" s="1"/>
  <c r="X415" i="1"/>
  <c r="Y415" i="1"/>
  <c r="AA415" i="1"/>
  <c r="W416" i="1"/>
  <c r="X416" i="1"/>
  <c r="AA416" i="1" s="1"/>
  <c r="Y416" i="1"/>
  <c r="Z416" i="1"/>
  <c r="W417" i="1"/>
  <c r="Z417" i="1" s="1"/>
  <c r="X417" i="1"/>
  <c r="Y417" i="1"/>
  <c r="AA417" i="1"/>
  <c r="W418" i="1"/>
  <c r="X418" i="1"/>
  <c r="AA418" i="1" s="1"/>
  <c r="Y418" i="1"/>
  <c r="Z418" i="1"/>
  <c r="W419" i="1"/>
  <c r="Z419" i="1" s="1"/>
  <c r="X419" i="1"/>
  <c r="Y419" i="1"/>
  <c r="AA419" i="1"/>
  <c r="W420" i="1"/>
  <c r="X420" i="1"/>
  <c r="AA420" i="1" s="1"/>
  <c r="Y420" i="1"/>
  <c r="Z420" i="1"/>
  <c r="W421" i="1"/>
  <c r="X421" i="1"/>
  <c r="Y421" i="1"/>
  <c r="Z421" i="1"/>
  <c r="AA421" i="1"/>
  <c r="W422" i="1"/>
  <c r="X422" i="1"/>
  <c r="Y422" i="1"/>
  <c r="Z422" i="1" s="1"/>
  <c r="W423" i="1"/>
  <c r="X423" i="1"/>
  <c r="Y423" i="1"/>
  <c r="W424" i="1"/>
  <c r="Z424" i="1" s="1"/>
  <c r="X424" i="1"/>
  <c r="Y424" i="1"/>
  <c r="AA424" i="1"/>
  <c r="W425" i="1"/>
  <c r="X425" i="1"/>
  <c r="Y425" i="1"/>
  <c r="AA425" i="1" s="1"/>
  <c r="Z425" i="1"/>
  <c r="W426" i="1"/>
  <c r="X426" i="1"/>
  <c r="Z426" i="1" s="1"/>
  <c r="Y426" i="1"/>
  <c r="W427" i="1"/>
  <c r="X427" i="1"/>
  <c r="Y427" i="1"/>
  <c r="W428" i="1"/>
  <c r="X428" i="1"/>
  <c r="Y428" i="1"/>
  <c r="W429" i="1"/>
  <c r="X429" i="1"/>
  <c r="Y429" i="1"/>
  <c r="Z429" i="1"/>
  <c r="AA429" i="1"/>
  <c r="W430" i="1"/>
  <c r="X430" i="1"/>
  <c r="Y430" i="1"/>
  <c r="Z430" i="1" s="1"/>
  <c r="W431" i="1"/>
  <c r="X431" i="1"/>
  <c r="Y431" i="1"/>
  <c r="W432" i="1"/>
  <c r="Z432" i="1" s="1"/>
  <c r="X432" i="1"/>
  <c r="Y432" i="1"/>
  <c r="AA432" i="1"/>
  <c r="W433" i="1"/>
  <c r="X433" i="1"/>
  <c r="Y433" i="1"/>
  <c r="AA433" i="1" s="1"/>
  <c r="Z433" i="1"/>
  <c r="W434" i="1"/>
  <c r="X434" i="1"/>
  <c r="Z434" i="1" s="1"/>
  <c r="Y434" i="1"/>
  <c r="W435" i="1"/>
  <c r="X435" i="1"/>
  <c r="Y435" i="1"/>
  <c r="W436" i="1"/>
  <c r="X436" i="1"/>
  <c r="Y436" i="1"/>
  <c r="AA436" i="1"/>
  <c r="W437" i="1"/>
  <c r="X437" i="1"/>
  <c r="Y437" i="1"/>
  <c r="Z437" i="1"/>
  <c r="AA437" i="1"/>
  <c r="W438" i="1"/>
  <c r="X438" i="1"/>
  <c r="Y438" i="1"/>
  <c r="Z438" i="1" s="1"/>
  <c r="W439" i="1"/>
  <c r="X439" i="1"/>
  <c r="Y439" i="1"/>
  <c r="W440" i="1"/>
  <c r="Z440" i="1" s="1"/>
  <c r="X440" i="1"/>
  <c r="Y440" i="1"/>
  <c r="AA440" i="1"/>
  <c r="W441" i="1"/>
  <c r="X441" i="1"/>
  <c r="Y441" i="1"/>
  <c r="AA441" i="1" s="1"/>
  <c r="Z441" i="1"/>
  <c r="W442" i="1"/>
  <c r="X442" i="1"/>
  <c r="Z442" i="1" s="1"/>
  <c r="Y442" i="1"/>
  <c r="W443" i="1"/>
  <c r="X443" i="1"/>
  <c r="Y443" i="1"/>
  <c r="W444" i="1"/>
  <c r="Z444" i="1" s="1"/>
  <c r="X444" i="1"/>
  <c r="Y444" i="1"/>
  <c r="W445" i="1"/>
  <c r="X445" i="1"/>
  <c r="Y445" i="1"/>
  <c r="Z445" i="1"/>
  <c r="W446" i="1"/>
  <c r="X446" i="1"/>
  <c r="Y446" i="1"/>
  <c r="Z446" i="1" s="1"/>
  <c r="W447" i="1"/>
  <c r="X447" i="1"/>
  <c r="Y447" i="1"/>
  <c r="W448" i="1"/>
  <c r="X448" i="1"/>
  <c r="Y448" i="1"/>
  <c r="Z448" i="1"/>
  <c r="AA448" i="1"/>
  <c r="W449" i="1"/>
  <c r="X449" i="1"/>
  <c r="Y449" i="1"/>
  <c r="Z449" i="1" s="1"/>
  <c r="W450" i="1"/>
  <c r="X450" i="1"/>
  <c r="Y450" i="1"/>
  <c r="W451" i="1"/>
  <c r="X451" i="1"/>
  <c r="Y451" i="1"/>
  <c r="W452" i="1"/>
  <c r="Z452" i="1" s="1"/>
  <c r="X452" i="1"/>
  <c r="Y452" i="1"/>
  <c r="AA452" i="1"/>
  <c r="W453" i="1"/>
  <c r="X453" i="1"/>
  <c r="Y453" i="1"/>
  <c r="Z453" i="1"/>
  <c r="AA453" i="1"/>
  <c r="W454" i="1"/>
  <c r="X454" i="1"/>
  <c r="Y454" i="1"/>
  <c r="W455" i="1"/>
  <c r="X455" i="1"/>
  <c r="Y455" i="1"/>
  <c r="AA455" i="1" s="1"/>
  <c r="W456" i="1"/>
  <c r="X456" i="1"/>
  <c r="Y456" i="1"/>
  <c r="Z456" i="1"/>
  <c r="AA456" i="1"/>
  <c r="W457" i="1"/>
  <c r="X457" i="1"/>
  <c r="Y457" i="1"/>
  <c r="Z457" i="1" s="1"/>
  <c r="W458" i="1"/>
  <c r="X458" i="1"/>
  <c r="AA458" i="1" s="1"/>
  <c r="Y458" i="1"/>
  <c r="W459" i="1"/>
  <c r="X459" i="1"/>
  <c r="Y459" i="1"/>
  <c r="W460" i="1"/>
  <c r="X460" i="1"/>
  <c r="Y460" i="1"/>
  <c r="W461" i="1"/>
  <c r="X461" i="1"/>
  <c r="Y461" i="1"/>
  <c r="Z461" i="1"/>
  <c r="AA461" i="1"/>
  <c r="W462" i="1"/>
  <c r="X462" i="1"/>
  <c r="Y462" i="1"/>
  <c r="W463" i="1"/>
  <c r="X463" i="1"/>
  <c r="Y463" i="1"/>
  <c r="AA463" i="1" s="1"/>
  <c r="W464" i="1"/>
  <c r="X464" i="1"/>
  <c r="Y464" i="1"/>
  <c r="Z464" i="1"/>
  <c r="AA464" i="1"/>
  <c r="W465" i="1"/>
  <c r="X465" i="1"/>
  <c r="Y465" i="1"/>
  <c r="Z465" i="1" s="1"/>
  <c r="W466" i="1"/>
  <c r="X466" i="1"/>
  <c r="AA466" i="1" s="1"/>
  <c r="Y466" i="1"/>
  <c r="W467" i="1"/>
  <c r="X467" i="1"/>
  <c r="Y467" i="1"/>
  <c r="W468" i="1"/>
  <c r="Z468" i="1" s="1"/>
  <c r="X468" i="1"/>
  <c r="Y468" i="1"/>
  <c r="AA468" i="1"/>
  <c r="W469" i="1"/>
  <c r="X469" i="1"/>
  <c r="Y469" i="1"/>
  <c r="Z469" i="1"/>
  <c r="AA469" i="1"/>
  <c r="W470" i="1"/>
  <c r="X470" i="1"/>
  <c r="Y470" i="1"/>
  <c r="Z470" i="1" s="1"/>
  <c r="W471" i="1"/>
  <c r="X471" i="1"/>
  <c r="Y471" i="1"/>
  <c r="AA471" i="1" s="1"/>
  <c r="W472" i="1"/>
  <c r="X472" i="1"/>
  <c r="Y472" i="1"/>
  <c r="Z472" i="1"/>
  <c r="AA472" i="1"/>
  <c r="W473" i="1"/>
  <c r="X473" i="1"/>
  <c r="Y473" i="1"/>
  <c r="Z473" i="1" s="1"/>
  <c r="W474" i="1"/>
  <c r="X474" i="1"/>
  <c r="AA474" i="1" s="1"/>
  <c r="Y474" i="1"/>
  <c r="W475" i="1"/>
  <c r="X475" i="1"/>
  <c r="Y475" i="1"/>
  <c r="W476" i="1"/>
  <c r="Z476" i="1" s="1"/>
  <c r="X476" i="1"/>
  <c r="Y476" i="1"/>
  <c r="W477" i="1"/>
  <c r="X477" i="1"/>
  <c r="Y477" i="1"/>
  <c r="Z477" i="1"/>
  <c r="AA477" i="1"/>
  <c r="W478" i="1"/>
  <c r="X478" i="1"/>
  <c r="Y478" i="1"/>
  <c r="Z478" i="1" s="1"/>
  <c r="W479" i="1"/>
  <c r="X479" i="1"/>
  <c r="Y479" i="1"/>
  <c r="W480" i="1"/>
  <c r="X480" i="1"/>
  <c r="Y480" i="1"/>
  <c r="Z480" i="1"/>
  <c r="AA480" i="1"/>
  <c r="W481" i="1"/>
  <c r="X481" i="1"/>
  <c r="Y481" i="1"/>
  <c r="Z481" i="1" s="1"/>
  <c r="W482" i="1"/>
  <c r="X482" i="1"/>
  <c r="AA482" i="1" s="1"/>
  <c r="Y482" i="1"/>
  <c r="W483" i="1"/>
  <c r="X483" i="1"/>
  <c r="Y483" i="1"/>
  <c r="W484" i="1"/>
  <c r="Z484" i="1" s="1"/>
  <c r="X484" i="1"/>
  <c r="Y484" i="1"/>
  <c r="AA484" i="1"/>
  <c r="W485" i="1"/>
  <c r="X485" i="1"/>
  <c r="Y485" i="1"/>
  <c r="Z485" i="1"/>
  <c r="AA485" i="1"/>
  <c r="W486" i="1"/>
  <c r="X486" i="1"/>
  <c r="Y486" i="1"/>
  <c r="W487" i="1"/>
  <c r="X487" i="1"/>
  <c r="Y487" i="1"/>
  <c r="AA487" i="1" s="1"/>
  <c r="W488" i="1"/>
  <c r="X488" i="1"/>
  <c r="AA488" i="1" s="1"/>
  <c r="Y488" i="1"/>
  <c r="Z488" i="1"/>
  <c r="W489" i="1"/>
  <c r="X489" i="1"/>
  <c r="Y489" i="1"/>
  <c r="Z489" i="1" s="1"/>
  <c r="W490" i="1"/>
  <c r="X490" i="1"/>
  <c r="AA490" i="1" s="1"/>
  <c r="Y490" i="1"/>
  <c r="W491" i="1"/>
  <c r="Z491" i="1" s="1"/>
  <c r="X491" i="1"/>
  <c r="Y491" i="1"/>
  <c r="AA491" i="1"/>
  <c r="W492" i="1"/>
  <c r="X492" i="1"/>
  <c r="Y492" i="1"/>
  <c r="Z492" i="1"/>
  <c r="AA492" i="1"/>
  <c r="W493" i="1"/>
  <c r="X493" i="1"/>
  <c r="Y493" i="1"/>
  <c r="W494" i="1"/>
  <c r="X494" i="1"/>
  <c r="Y494" i="1"/>
  <c r="W495" i="1"/>
  <c r="X495" i="1"/>
  <c r="Y495" i="1"/>
  <c r="W496" i="1"/>
  <c r="X496" i="1"/>
  <c r="Y496" i="1"/>
  <c r="Z496" i="1"/>
  <c r="AA496" i="1"/>
  <c r="W497" i="1"/>
  <c r="X497" i="1"/>
  <c r="Y497" i="1"/>
  <c r="W498" i="1"/>
  <c r="X498" i="1"/>
  <c r="Y498" i="1"/>
  <c r="W499" i="1"/>
  <c r="X499" i="1"/>
  <c r="Y499" i="1"/>
  <c r="AA499" i="1"/>
  <c r="W500" i="1"/>
  <c r="X500" i="1"/>
  <c r="Y500" i="1"/>
  <c r="Z500" i="1"/>
  <c r="AA500" i="1"/>
  <c r="W501" i="1"/>
  <c r="X501" i="1"/>
  <c r="Y501" i="1"/>
  <c r="W502" i="1"/>
  <c r="X502" i="1"/>
  <c r="Y502" i="1"/>
  <c r="W503" i="1"/>
  <c r="Z503" i="1" s="1"/>
  <c r="X503" i="1"/>
  <c r="Y503" i="1"/>
  <c r="W504" i="1"/>
  <c r="X504" i="1"/>
  <c r="Y504" i="1"/>
  <c r="Z504" i="1"/>
  <c r="AA504" i="1"/>
  <c r="W505" i="1"/>
  <c r="X505" i="1"/>
  <c r="Y505" i="1"/>
  <c r="W506" i="1"/>
  <c r="X506" i="1"/>
  <c r="Y506" i="1"/>
  <c r="W507" i="1"/>
  <c r="Z507" i="1" s="1"/>
  <c r="X507" i="1"/>
  <c r="Y507" i="1"/>
  <c r="AA507" i="1"/>
  <c r="W508" i="1"/>
  <c r="X508" i="1"/>
  <c r="Y508" i="1"/>
  <c r="Z508" i="1"/>
  <c r="AA508" i="1"/>
  <c r="W509" i="1"/>
  <c r="X509" i="1"/>
  <c r="Y509" i="1"/>
  <c r="W510" i="1"/>
  <c r="X510" i="1"/>
  <c r="Y510" i="1"/>
  <c r="W511" i="1"/>
  <c r="X511" i="1"/>
  <c r="Y511" i="1"/>
  <c r="W512" i="1"/>
  <c r="X512" i="1"/>
  <c r="Y512" i="1"/>
  <c r="AA512" i="1"/>
  <c r="W513" i="1"/>
  <c r="X513" i="1"/>
  <c r="Y513" i="1"/>
  <c r="W514" i="1"/>
  <c r="X514" i="1"/>
  <c r="Y514" i="1"/>
  <c r="W515" i="1"/>
  <c r="Z515" i="1" s="1"/>
  <c r="X515" i="1"/>
  <c r="Y515" i="1"/>
  <c r="AA515" i="1"/>
  <c r="W516" i="1"/>
  <c r="X516" i="1"/>
  <c r="Y516" i="1"/>
  <c r="Z516" i="1"/>
  <c r="AA516" i="1"/>
  <c r="W517" i="1"/>
  <c r="X517" i="1"/>
  <c r="Y517" i="1"/>
  <c r="W518" i="1"/>
  <c r="X518" i="1"/>
  <c r="Y518" i="1"/>
  <c r="W519" i="1"/>
  <c r="Z519" i="1" s="1"/>
  <c r="X519" i="1"/>
  <c r="Y519" i="1"/>
  <c r="W520" i="1"/>
  <c r="X520" i="1"/>
  <c r="Y520" i="1"/>
  <c r="Z520" i="1"/>
  <c r="AA520" i="1"/>
  <c r="W521" i="1"/>
  <c r="X521" i="1"/>
  <c r="Y521" i="1"/>
  <c r="W522" i="1"/>
  <c r="X522" i="1"/>
  <c r="Y522" i="1"/>
  <c r="W523" i="1"/>
  <c r="Z523" i="1" s="1"/>
  <c r="X523" i="1"/>
  <c r="AA523" i="1" s="1"/>
  <c r="Y523" i="1"/>
  <c r="W524" i="1"/>
  <c r="X524" i="1"/>
  <c r="Y524" i="1"/>
  <c r="Z524" i="1"/>
  <c r="AA524" i="1"/>
  <c r="W525" i="1"/>
  <c r="X525" i="1"/>
  <c r="Y525" i="1"/>
  <c r="W526" i="1"/>
  <c r="X526" i="1"/>
  <c r="Y526" i="1"/>
  <c r="W527" i="1"/>
  <c r="X527" i="1"/>
  <c r="Y527" i="1"/>
  <c r="W528" i="1"/>
  <c r="X528" i="1"/>
  <c r="Y528" i="1"/>
  <c r="Z528" i="1"/>
  <c r="AA528" i="1"/>
  <c r="W529" i="1"/>
  <c r="X529" i="1"/>
  <c r="Y529" i="1"/>
  <c r="W530" i="1"/>
  <c r="X530" i="1"/>
  <c r="Y530" i="1"/>
  <c r="W531" i="1"/>
  <c r="X531" i="1"/>
  <c r="Y531" i="1"/>
  <c r="W532" i="1"/>
  <c r="X532" i="1"/>
  <c r="Y532" i="1"/>
  <c r="Z532" i="1"/>
  <c r="AA532" i="1"/>
  <c r="W533" i="1"/>
  <c r="X533" i="1"/>
  <c r="Y533" i="1"/>
  <c r="W534" i="1"/>
  <c r="X534" i="1"/>
  <c r="Y534" i="1"/>
  <c r="W535" i="1"/>
  <c r="Z535" i="1" s="1"/>
  <c r="X535" i="1"/>
  <c r="Y535" i="1"/>
  <c r="W536" i="1"/>
  <c r="X536" i="1"/>
  <c r="AA536" i="1" s="1"/>
  <c r="Y536" i="1"/>
  <c r="Z536" i="1"/>
  <c r="W537" i="1"/>
  <c r="X537" i="1"/>
  <c r="Y537" i="1"/>
  <c r="W538" i="1"/>
  <c r="X538" i="1"/>
  <c r="Y538" i="1"/>
  <c r="W539" i="1"/>
  <c r="Z539" i="1" s="1"/>
  <c r="X539" i="1"/>
  <c r="Y539" i="1"/>
  <c r="AA539" i="1"/>
  <c r="W540" i="1"/>
  <c r="X540" i="1"/>
  <c r="Y540" i="1"/>
  <c r="Z540" i="1"/>
  <c r="AA540" i="1"/>
  <c r="W541" i="1"/>
  <c r="X541" i="1"/>
  <c r="Y541" i="1"/>
  <c r="W542" i="1"/>
  <c r="X542" i="1"/>
  <c r="Y542" i="1"/>
  <c r="W543" i="1"/>
  <c r="X543" i="1"/>
  <c r="Y543" i="1"/>
  <c r="W544" i="1"/>
  <c r="X544" i="1"/>
  <c r="Y544" i="1"/>
  <c r="Z544" i="1"/>
  <c r="AA544" i="1"/>
  <c r="W545" i="1"/>
  <c r="X545" i="1"/>
  <c r="Y545" i="1"/>
  <c r="W546" i="1"/>
  <c r="X546" i="1"/>
  <c r="Y546" i="1"/>
  <c r="W547" i="1"/>
  <c r="X547" i="1"/>
  <c r="Y547" i="1"/>
  <c r="AA547" i="1"/>
  <c r="W548" i="1"/>
  <c r="X548" i="1"/>
  <c r="Y548" i="1"/>
  <c r="Z548" i="1"/>
  <c r="AA548" i="1"/>
  <c r="W549" i="1"/>
  <c r="X549" i="1"/>
  <c r="Y549" i="1"/>
  <c r="W550" i="1"/>
  <c r="X550" i="1"/>
  <c r="Y550" i="1"/>
  <c r="W551" i="1"/>
  <c r="Z551" i="1" s="1"/>
  <c r="X551" i="1"/>
  <c r="Y551" i="1"/>
  <c r="W552" i="1"/>
  <c r="X552" i="1"/>
  <c r="Y552" i="1"/>
  <c r="W553" i="1"/>
  <c r="X553" i="1"/>
  <c r="Y553" i="1"/>
  <c r="W554" i="1"/>
  <c r="X554" i="1"/>
  <c r="Y554" i="1"/>
  <c r="W555" i="1"/>
  <c r="Z555" i="1" s="1"/>
  <c r="X555" i="1"/>
  <c r="Y555" i="1"/>
  <c r="AA555" i="1"/>
  <c r="W556" i="1"/>
  <c r="X556" i="1"/>
  <c r="Z556" i="1" s="1"/>
  <c r="Y556" i="1"/>
  <c r="AA556" i="1"/>
  <c r="W557" i="1"/>
  <c r="X557" i="1"/>
  <c r="Y557" i="1"/>
  <c r="W558" i="1"/>
  <c r="X558" i="1"/>
  <c r="Y558" i="1"/>
  <c r="W559" i="1"/>
  <c r="X559" i="1"/>
  <c r="Y559" i="1"/>
  <c r="W560" i="1"/>
  <c r="X560" i="1"/>
  <c r="Y560" i="1"/>
  <c r="AA560" i="1" s="1"/>
  <c r="W561" i="1"/>
  <c r="X561" i="1"/>
  <c r="Y561" i="1"/>
  <c r="W562" i="1"/>
  <c r="X562" i="1"/>
  <c r="Y562" i="1"/>
  <c r="W563" i="1"/>
  <c r="X563" i="1"/>
  <c r="Y563" i="1"/>
  <c r="AA563" i="1"/>
  <c r="W564" i="1"/>
  <c r="X564" i="1"/>
  <c r="AA564" i="1" s="1"/>
  <c r="Y564" i="1"/>
  <c r="Z564" i="1"/>
  <c r="W565" i="1"/>
  <c r="X565" i="1"/>
  <c r="Y565" i="1"/>
  <c r="W566" i="1"/>
  <c r="X566" i="1"/>
  <c r="Y566" i="1"/>
  <c r="W567" i="1"/>
  <c r="Z567" i="1" s="1"/>
  <c r="X567" i="1"/>
  <c r="Y567" i="1"/>
  <c r="W568" i="1"/>
  <c r="X568" i="1"/>
  <c r="Y568" i="1"/>
  <c r="W569" i="1"/>
  <c r="X569" i="1"/>
  <c r="Y569" i="1"/>
  <c r="W570" i="1"/>
  <c r="X570" i="1"/>
  <c r="Y570" i="1"/>
  <c r="W571" i="1"/>
  <c r="Z571" i="1" s="1"/>
  <c r="X571" i="1"/>
  <c r="Y571" i="1"/>
  <c r="AA571" i="1"/>
  <c r="W572" i="1"/>
  <c r="X572" i="1"/>
  <c r="Y572" i="1"/>
  <c r="Z572" i="1"/>
  <c r="AA572" i="1"/>
  <c r="W573" i="1"/>
  <c r="X573" i="1"/>
  <c r="Y573" i="1"/>
  <c r="W574" i="1"/>
  <c r="X574" i="1"/>
  <c r="Y574" i="1"/>
  <c r="W575" i="1"/>
  <c r="X575" i="1"/>
  <c r="Y575" i="1"/>
  <c r="W576" i="1"/>
  <c r="X576" i="1"/>
  <c r="Y576" i="1"/>
  <c r="W577" i="1"/>
  <c r="X577" i="1"/>
  <c r="Y577" i="1"/>
  <c r="W578" i="1"/>
  <c r="X578" i="1"/>
  <c r="Y578" i="1"/>
  <c r="W579" i="1"/>
  <c r="Z579" i="1" s="1"/>
  <c r="X579" i="1"/>
  <c r="Y579" i="1"/>
  <c r="AA579" i="1"/>
  <c r="W580" i="1"/>
  <c r="X580" i="1"/>
  <c r="Y580" i="1"/>
  <c r="Z580" i="1"/>
  <c r="AA580" i="1"/>
  <c r="W581" i="1"/>
  <c r="X581" i="1"/>
  <c r="Y581" i="1"/>
  <c r="W582" i="1"/>
  <c r="X582" i="1"/>
  <c r="Y582" i="1"/>
  <c r="W583" i="1"/>
  <c r="Z583" i="1" s="1"/>
  <c r="X583" i="1"/>
  <c r="Y583" i="1"/>
  <c r="W584" i="1"/>
  <c r="Z584" i="1" s="1"/>
  <c r="X584" i="1"/>
  <c r="Y584" i="1"/>
  <c r="AA584" i="1"/>
  <c r="W585" i="1"/>
  <c r="X585" i="1"/>
  <c r="Y585" i="1"/>
  <c r="W586" i="1"/>
  <c r="X586" i="1"/>
  <c r="Y586" i="1"/>
  <c r="W587" i="1"/>
  <c r="X587" i="1"/>
  <c r="AA587" i="1" s="1"/>
  <c r="Y587" i="1"/>
  <c r="W588" i="1"/>
  <c r="X588" i="1"/>
  <c r="Y588" i="1"/>
  <c r="AA588" i="1" s="1"/>
  <c r="W589" i="1"/>
  <c r="X589" i="1"/>
  <c r="Y589" i="1"/>
  <c r="W590" i="1"/>
  <c r="X590" i="1"/>
  <c r="Y590" i="1"/>
  <c r="W591" i="1"/>
  <c r="X591" i="1"/>
  <c r="Y591" i="1"/>
  <c r="W592" i="1"/>
  <c r="X592" i="1"/>
  <c r="Y592" i="1"/>
  <c r="Z592" i="1"/>
  <c r="AA592" i="1"/>
  <c r="W593" i="1"/>
  <c r="X593" i="1"/>
  <c r="Y593" i="1"/>
  <c r="AA593" i="1" s="1"/>
  <c r="Z593" i="1"/>
  <c r="W594" i="1"/>
  <c r="X594" i="1"/>
  <c r="Y594" i="1"/>
  <c r="W595" i="1"/>
  <c r="X595" i="1"/>
  <c r="Y595" i="1"/>
  <c r="W596" i="1"/>
  <c r="X596" i="1"/>
  <c r="Y596" i="1"/>
  <c r="W597" i="1"/>
  <c r="X597" i="1"/>
  <c r="Y597" i="1"/>
  <c r="AA597" i="1" s="1"/>
  <c r="Z597" i="1"/>
  <c r="W598" i="1"/>
  <c r="X598" i="1"/>
  <c r="Y598" i="1"/>
  <c r="W599" i="1"/>
  <c r="X599" i="1"/>
  <c r="Y599" i="1"/>
  <c r="W600" i="1"/>
  <c r="X600" i="1"/>
  <c r="Y600" i="1"/>
  <c r="W601" i="1"/>
  <c r="X601" i="1"/>
  <c r="Y601" i="1"/>
  <c r="Z601" i="1"/>
  <c r="W602" i="1"/>
  <c r="X602" i="1"/>
  <c r="Y602" i="1"/>
  <c r="W603" i="1"/>
  <c r="X603" i="1"/>
  <c r="Y603" i="1"/>
  <c r="W604" i="1"/>
  <c r="Z604" i="1" s="1"/>
  <c r="X604" i="1"/>
  <c r="Y604" i="1"/>
  <c r="W605" i="1"/>
  <c r="X605" i="1"/>
  <c r="Y605" i="1"/>
  <c r="AA605" i="1" s="1"/>
  <c r="Z605" i="1"/>
  <c r="W606" i="1"/>
  <c r="X606" i="1"/>
  <c r="Y606" i="1"/>
  <c r="W607" i="1"/>
  <c r="X607" i="1"/>
  <c r="Y607" i="1"/>
  <c r="W608" i="1"/>
  <c r="Z608" i="1" s="1"/>
  <c r="X608" i="1"/>
  <c r="Y608" i="1"/>
  <c r="W609" i="1"/>
  <c r="X609" i="1"/>
  <c r="Z609" i="1" s="1"/>
  <c r="Y609" i="1"/>
  <c r="W610" i="1"/>
  <c r="X610" i="1"/>
  <c r="Y610" i="1"/>
  <c r="W611" i="1"/>
  <c r="X611" i="1"/>
  <c r="Y611" i="1"/>
  <c r="W612" i="1"/>
  <c r="X612" i="1"/>
  <c r="Y612" i="1"/>
  <c r="W613" i="1"/>
  <c r="X613" i="1"/>
  <c r="Y613" i="1"/>
  <c r="AA613" i="1" s="1"/>
  <c r="Z613" i="1"/>
  <c r="W614" i="1"/>
  <c r="X614" i="1"/>
  <c r="Y614" i="1"/>
  <c r="W615" i="1"/>
  <c r="X615" i="1"/>
  <c r="Y615" i="1"/>
  <c r="W616" i="1"/>
  <c r="Z616" i="1" s="1"/>
  <c r="X616" i="1"/>
  <c r="Y616" i="1"/>
  <c r="W617" i="1"/>
  <c r="X617" i="1"/>
  <c r="Y617" i="1"/>
  <c r="Z617" i="1"/>
  <c r="W618" i="1"/>
  <c r="X618" i="1"/>
  <c r="Y618" i="1"/>
  <c r="W619" i="1"/>
  <c r="X619" i="1"/>
  <c r="Y619" i="1"/>
  <c r="W620" i="1"/>
  <c r="X620" i="1"/>
  <c r="Y620" i="1"/>
  <c r="W621" i="1"/>
  <c r="X621" i="1"/>
  <c r="Y621" i="1"/>
  <c r="AA621" i="1" s="1"/>
  <c r="Z621" i="1"/>
  <c r="W622" i="1"/>
  <c r="X622" i="1"/>
  <c r="Y622" i="1"/>
  <c r="W623" i="1"/>
  <c r="X623" i="1"/>
  <c r="Y623" i="1"/>
  <c r="W624" i="1"/>
  <c r="Z624" i="1" s="1"/>
  <c r="X624" i="1"/>
  <c r="Y624" i="1"/>
  <c r="W625" i="1"/>
  <c r="X625" i="1"/>
  <c r="Y625" i="1"/>
  <c r="Z625" i="1"/>
  <c r="AA625" i="1"/>
  <c r="W626" i="1"/>
  <c r="X626" i="1"/>
  <c r="Y626" i="1"/>
  <c r="W627" i="1"/>
  <c r="X627" i="1"/>
  <c r="Y627" i="1"/>
  <c r="W628" i="1"/>
  <c r="Z628" i="1" s="1"/>
  <c r="X628" i="1"/>
  <c r="Y628" i="1"/>
  <c r="AA628" i="1"/>
  <c r="W629" i="1"/>
  <c r="Z629" i="1" s="1"/>
  <c r="X629" i="1"/>
  <c r="Y629" i="1"/>
  <c r="W630" i="1"/>
  <c r="X630" i="1"/>
  <c r="Y630" i="1"/>
  <c r="AA630" i="1" s="1"/>
  <c r="W631" i="1"/>
  <c r="X631" i="1"/>
  <c r="Y631" i="1"/>
  <c r="W632" i="1"/>
  <c r="X632" i="1"/>
  <c r="Y632" i="1"/>
  <c r="W633" i="1"/>
  <c r="X633" i="1"/>
  <c r="AA633" i="1" s="1"/>
  <c r="Y633" i="1"/>
  <c r="Z633" i="1"/>
  <c r="W634" i="1"/>
  <c r="X634" i="1"/>
  <c r="Y634" i="1"/>
  <c r="W635" i="1"/>
  <c r="X635" i="1"/>
  <c r="Y635" i="1"/>
  <c r="W636" i="1"/>
  <c r="X636" i="1"/>
  <c r="Y636" i="1"/>
  <c r="AA636" i="1"/>
  <c r="W637" i="1"/>
  <c r="X637" i="1"/>
  <c r="AA637" i="1" s="1"/>
  <c r="Y637" i="1"/>
  <c r="Z637" i="1"/>
  <c r="W638" i="1"/>
  <c r="X638" i="1"/>
  <c r="Y638" i="1"/>
  <c r="AA638" i="1" s="1"/>
  <c r="W639" i="1"/>
  <c r="X639" i="1"/>
  <c r="Y639" i="1"/>
  <c r="W640" i="1"/>
  <c r="Z640" i="1" s="1"/>
  <c r="X640" i="1"/>
  <c r="Y640" i="1"/>
  <c r="AA640" i="1" s="1"/>
  <c r="W641" i="1"/>
  <c r="X641" i="1"/>
  <c r="Y641" i="1"/>
  <c r="W642" i="1"/>
  <c r="Z642" i="1" s="1"/>
  <c r="X642" i="1"/>
  <c r="Y642" i="1"/>
  <c r="AA642" i="1" s="1"/>
  <c r="W643" i="1"/>
  <c r="X643" i="1"/>
  <c r="Y643" i="1"/>
  <c r="W644" i="1"/>
  <c r="X644" i="1"/>
  <c r="Y644" i="1"/>
  <c r="W645" i="1"/>
  <c r="X645" i="1"/>
  <c r="AA645" i="1" s="1"/>
  <c r="Y645" i="1"/>
  <c r="Z645" i="1"/>
  <c r="W646" i="1"/>
  <c r="X646" i="1"/>
  <c r="Y646" i="1"/>
  <c r="AA646" i="1" s="1"/>
  <c r="W647" i="1"/>
  <c r="X647" i="1"/>
  <c r="Y647" i="1"/>
  <c r="W648" i="1"/>
  <c r="X648" i="1"/>
  <c r="AA648" i="1" s="1"/>
  <c r="Y648" i="1"/>
  <c r="W649" i="1"/>
  <c r="X649" i="1"/>
  <c r="Y649" i="1"/>
  <c r="W650" i="1"/>
  <c r="Z650" i="1" s="1"/>
  <c r="X650" i="1"/>
  <c r="Y650" i="1"/>
  <c r="AA650" i="1" s="1"/>
  <c r="W651" i="1"/>
  <c r="X651" i="1"/>
  <c r="Y651" i="1"/>
  <c r="W652" i="1"/>
  <c r="X652" i="1"/>
  <c r="Y652" i="1"/>
  <c r="AA652" i="1" s="1"/>
  <c r="W653" i="1"/>
  <c r="X653" i="1"/>
  <c r="Y653" i="1"/>
  <c r="Z653" i="1" s="1"/>
  <c r="W654" i="1"/>
  <c r="X654" i="1"/>
  <c r="Y654" i="1"/>
  <c r="AA654" i="1" s="1"/>
  <c r="W655" i="1"/>
  <c r="X655" i="1"/>
  <c r="Y655" i="1"/>
  <c r="W656" i="1"/>
  <c r="Z656" i="1" s="1"/>
  <c r="X656" i="1"/>
  <c r="Y656" i="1"/>
  <c r="AA656" i="1"/>
  <c r="W657" i="1"/>
  <c r="X657" i="1"/>
  <c r="Y657" i="1"/>
  <c r="W658" i="1"/>
  <c r="X658" i="1"/>
  <c r="Y658" i="1"/>
  <c r="W659" i="1"/>
  <c r="X659" i="1"/>
  <c r="Y659" i="1"/>
  <c r="W660" i="1"/>
  <c r="Z660" i="1" s="1"/>
  <c r="X660" i="1"/>
  <c r="Y660" i="1"/>
  <c r="AA660" i="1"/>
  <c r="W661" i="1"/>
  <c r="X661" i="1"/>
  <c r="AA661" i="1" s="1"/>
  <c r="Y661" i="1"/>
  <c r="Z661" i="1"/>
  <c r="W662" i="1"/>
  <c r="X662" i="1"/>
  <c r="Y662" i="1"/>
  <c r="AA662" i="1" s="1"/>
  <c r="W663" i="1"/>
  <c r="X663" i="1"/>
  <c r="Y663" i="1"/>
  <c r="W664" i="1"/>
  <c r="X664" i="1"/>
  <c r="Y664" i="1"/>
  <c r="W665" i="1"/>
  <c r="X665" i="1"/>
  <c r="Y665" i="1"/>
  <c r="W666" i="1"/>
  <c r="Z666" i="1" s="1"/>
  <c r="X666" i="1"/>
  <c r="Y666" i="1"/>
  <c r="W667" i="1"/>
  <c r="X667" i="1"/>
  <c r="Y667" i="1"/>
  <c r="W668" i="1"/>
  <c r="Z668" i="1" s="1"/>
  <c r="X668" i="1"/>
  <c r="Y668" i="1"/>
  <c r="AA668" i="1"/>
  <c r="W669" i="1"/>
  <c r="Z669" i="1" s="1"/>
  <c r="X669" i="1"/>
  <c r="Y669" i="1"/>
  <c r="W670" i="1"/>
  <c r="X670" i="1"/>
  <c r="Y670" i="1"/>
  <c r="AA670" i="1" s="1"/>
  <c r="W671" i="1"/>
  <c r="X671" i="1"/>
  <c r="Y671" i="1"/>
  <c r="W672" i="1"/>
  <c r="Z672" i="1" s="1"/>
  <c r="X672" i="1"/>
  <c r="AA672" i="1" s="1"/>
  <c r="Y672" i="1"/>
  <c r="W673" i="1"/>
  <c r="Z673" i="1" s="1"/>
  <c r="X673" i="1"/>
  <c r="Y673" i="1"/>
  <c r="W674" i="1"/>
  <c r="X674" i="1"/>
  <c r="Y674" i="1"/>
  <c r="W675" i="1"/>
  <c r="X675" i="1"/>
  <c r="Y675" i="1"/>
  <c r="W676" i="1"/>
  <c r="Z676" i="1" s="1"/>
  <c r="X676" i="1"/>
  <c r="Y676" i="1"/>
  <c r="AA676" i="1"/>
  <c r="W677" i="1"/>
  <c r="X677" i="1"/>
  <c r="Y677" i="1"/>
  <c r="Z677" i="1"/>
  <c r="W678" i="1"/>
  <c r="X678" i="1"/>
  <c r="Y678" i="1"/>
  <c r="W679" i="1"/>
  <c r="X679" i="1"/>
  <c r="Y679" i="1"/>
  <c r="W680" i="1"/>
  <c r="X680" i="1"/>
  <c r="AA680" i="1" s="1"/>
  <c r="Y680" i="1"/>
  <c r="W681" i="1"/>
  <c r="X681" i="1"/>
  <c r="Y681" i="1"/>
  <c r="W682" i="1"/>
  <c r="Z682" i="1" s="1"/>
  <c r="X682" i="1"/>
  <c r="Y682" i="1"/>
  <c r="W683" i="1"/>
  <c r="X683" i="1"/>
  <c r="Y683" i="1"/>
  <c r="W684" i="1"/>
  <c r="X684" i="1"/>
  <c r="Y684" i="1"/>
  <c r="W685" i="1"/>
  <c r="X685" i="1"/>
  <c r="AA685" i="1" s="1"/>
  <c r="Y685" i="1"/>
  <c r="Z685" i="1"/>
  <c r="W686" i="1"/>
  <c r="X686" i="1"/>
  <c r="Y686" i="1"/>
  <c r="AA686" i="1" s="1"/>
  <c r="W687" i="1"/>
  <c r="X687" i="1"/>
  <c r="Y687" i="1"/>
  <c r="W688" i="1"/>
  <c r="X688" i="1"/>
  <c r="Y688" i="1"/>
  <c r="W689" i="1"/>
  <c r="Z689" i="1" s="1"/>
  <c r="X689" i="1"/>
  <c r="AA689" i="1" s="1"/>
  <c r="Y689" i="1"/>
  <c r="W690" i="1"/>
  <c r="X690" i="1"/>
  <c r="Y690" i="1"/>
  <c r="AA690" i="1" s="1"/>
  <c r="W691" i="1"/>
  <c r="X691" i="1"/>
  <c r="Y691" i="1"/>
  <c r="W692" i="1"/>
  <c r="Z692" i="1" s="1"/>
  <c r="X692" i="1"/>
  <c r="Y692" i="1"/>
  <c r="AA692" i="1"/>
  <c r="W693" i="1"/>
  <c r="X693" i="1"/>
  <c r="AA693" i="1" s="1"/>
  <c r="Y693" i="1"/>
  <c r="Z693" i="1"/>
  <c r="W694" i="1"/>
  <c r="X694" i="1"/>
  <c r="Y694" i="1"/>
  <c r="W695" i="1"/>
  <c r="X695" i="1"/>
  <c r="Y695" i="1"/>
  <c r="W696" i="1"/>
  <c r="X696" i="1"/>
  <c r="Y696" i="1"/>
  <c r="W697" i="1"/>
  <c r="Z697" i="1" s="1"/>
  <c r="X697" i="1"/>
  <c r="AA697" i="1" s="1"/>
  <c r="Y697" i="1"/>
  <c r="W698" i="1"/>
  <c r="Z698" i="1" s="1"/>
  <c r="X698" i="1"/>
  <c r="Y698" i="1"/>
  <c r="AA698" i="1" s="1"/>
  <c r="W699" i="1"/>
  <c r="X699" i="1"/>
  <c r="Y699" i="1"/>
  <c r="W700" i="1"/>
  <c r="X700" i="1"/>
  <c r="Y700" i="1"/>
  <c r="W701" i="1"/>
  <c r="Z701" i="1" s="1"/>
  <c r="X701" i="1"/>
  <c r="Y701" i="1"/>
  <c r="W702" i="1"/>
  <c r="X702" i="1"/>
  <c r="Y702" i="1"/>
  <c r="AA702" i="1" s="1"/>
  <c r="W703" i="1"/>
  <c r="X703" i="1"/>
  <c r="Y703" i="1"/>
  <c r="W704" i="1"/>
  <c r="Z704" i="1" s="1"/>
  <c r="X704" i="1"/>
  <c r="AA704" i="1" s="1"/>
  <c r="Y704" i="1"/>
  <c r="W705" i="1"/>
  <c r="Z705" i="1" s="1"/>
  <c r="X705" i="1"/>
  <c r="Y705" i="1"/>
  <c r="W706" i="1"/>
  <c r="X706" i="1"/>
  <c r="Y706" i="1"/>
  <c r="W707" i="1"/>
  <c r="X707" i="1"/>
  <c r="Y707" i="1"/>
  <c r="W708" i="1"/>
  <c r="Z708" i="1" s="1"/>
  <c r="X708" i="1"/>
  <c r="Y708" i="1"/>
  <c r="AA708" i="1"/>
  <c r="W709" i="1"/>
  <c r="X709" i="1"/>
  <c r="AA709" i="1" s="1"/>
  <c r="Y709" i="1"/>
  <c r="Z709" i="1"/>
  <c r="W710" i="1"/>
  <c r="X710" i="1"/>
  <c r="Y710" i="1"/>
  <c r="AA710" i="1" s="1"/>
  <c r="W711" i="1"/>
  <c r="X711" i="1"/>
  <c r="Y711" i="1"/>
  <c r="W712" i="1"/>
  <c r="X712" i="1"/>
  <c r="Y712" i="1"/>
  <c r="W713" i="1"/>
  <c r="X713" i="1"/>
  <c r="Y713" i="1"/>
  <c r="W714" i="1"/>
  <c r="Z714" i="1" s="1"/>
  <c r="X714" i="1"/>
  <c r="Y714" i="1"/>
  <c r="AA714" i="1" s="1"/>
  <c r="W715" i="1"/>
  <c r="X715" i="1"/>
  <c r="Y715" i="1"/>
  <c r="W716" i="1"/>
  <c r="X716" i="1"/>
  <c r="Y716" i="1"/>
  <c r="AA716" i="1" s="1"/>
  <c r="W717" i="1"/>
  <c r="Z717" i="1" s="1"/>
  <c r="X717" i="1"/>
  <c r="Y717" i="1"/>
  <c r="W718" i="1"/>
  <c r="X718" i="1"/>
  <c r="Y718" i="1"/>
  <c r="AA718" i="1" s="1"/>
  <c r="W719" i="1"/>
  <c r="X719" i="1"/>
  <c r="Y719" i="1"/>
  <c r="W720" i="1"/>
  <c r="Z720" i="1" s="1"/>
  <c r="X720" i="1"/>
  <c r="AA720" i="1" s="1"/>
  <c r="Y720" i="1"/>
  <c r="W721" i="1"/>
  <c r="X721" i="1"/>
  <c r="Y721" i="1"/>
  <c r="W722" i="1"/>
  <c r="X722" i="1"/>
  <c r="Y722" i="1"/>
  <c r="AA722" i="1" s="1"/>
  <c r="W723" i="1"/>
  <c r="X723" i="1"/>
  <c r="Y723" i="1"/>
  <c r="W724" i="1"/>
  <c r="Z724" i="1" s="1"/>
  <c r="X724" i="1"/>
  <c r="Y724" i="1"/>
  <c r="AA724" i="1"/>
  <c r="W725" i="1"/>
  <c r="X725" i="1"/>
  <c r="AA725" i="1" s="1"/>
  <c r="Y725" i="1"/>
  <c r="Z725" i="1"/>
  <c r="W726" i="1"/>
  <c r="X726" i="1"/>
  <c r="Y726" i="1"/>
  <c r="W727" i="1"/>
  <c r="X727" i="1"/>
  <c r="Y727" i="1"/>
  <c r="W728" i="1"/>
  <c r="X728" i="1"/>
  <c r="Y728" i="1"/>
  <c r="W729" i="1"/>
  <c r="X729" i="1"/>
  <c r="Y729" i="1"/>
  <c r="W730" i="1"/>
  <c r="Z730" i="1" s="1"/>
  <c r="X730" i="1"/>
  <c r="Y730" i="1"/>
  <c r="W731" i="1"/>
  <c r="X731" i="1"/>
  <c r="Y731" i="1"/>
  <c r="W732" i="1"/>
  <c r="Z732" i="1" s="1"/>
  <c r="X732" i="1"/>
  <c r="Y732" i="1"/>
  <c r="AA732" i="1"/>
  <c r="W733" i="1"/>
  <c r="X733" i="1"/>
  <c r="Y733" i="1"/>
  <c r="Z733" i="1" s="1"/>
  <c r="W734" i="1"/>
  <c r="X734" i="1"/>
  <c r="Y734" i="1"/>
  <c r="AA734" i="1" s="1"/>
  <c r="W735" i="1"/>
  <c r="X735" i="1"/>
  <c r="Y735" i="1"/>
  <c r="W736" i="1"/>
  <c r="Z736" i="1" s="1"/>
  <c r="X736" i="1"/>
  <c r="Y736" i="1"/>
  <c r="W737" i="1"/>
  <c r="X737" i="1"/>
  <c r="Y737" i="1"/>
  <c r="W738" i="1"/>
  <c r="X738" i="1"/>
  <c r="Y738" i="1"/>
  <c r="AA738" i="1" s="1"/>
  <c r="W739" i="1"/>
  <c r="X739" i="1"/>
  <c r="Y739" i="1"/>
  <c r="W740" i="1"/>
  <c r="Z740" i="1" s="1"/>
  <c r="X740" i="1"/>
  <c r="Y740" i="1"/>
  <c r="W741" i="1"/>
  <c r="Z741" i="1" s="1"/>
  <c r="X741" i="1"/>
  <c r="Y741" i="1"/>
  <c r="W742" i="1"/>
  <c r="X742" i="1"/>
  <c r="Y742" i="1"/>
  <c r="W743" i="1"/>
  <c r="X743" i="1"/>
  <c r="Y743" i="1"/>
  <c r="W744" i="1"/>
  <c r="X744" i="1"/>
  <c r="Y744" i="1"/>
  <c r="W745" i="1"/>
  <c r="X745" i="1"/>
  <c r="Y745" i="1"/>
  <c r="W746" i="1"/>
  <c r="Z746" i="1" s="1"/>
  <c r="X746" i="1"/>
  <c r="Y746" i="1"/>
  <c r="AA746" i="1" s="1"/>
  <c r="W747" i="1"/>
  <c r="X747" i="1"/>
  <c r="Y747" i="1"/>
  <c r="W748" i="1"/>
  <c r="X748" i="1"/>
  <c r="Y748" i="1"/>
  <c r="AA748" i="1" s="1"/>
  <c r="W749" i="1"/>
  <c r="Z749" i="1" s="1"/>
  <c r="X749" i="1"/>
  <c r="Y749" i="1"/>
  <c r="W750" i="1"/>
  <c r="X750" i="1"/>
  <c r="Y750" i="1"/>
  <c r="AA750" i="1" s="1"/>
  <c r="W751" i="1"/>
  <c r="X751" i="1"/>
  <c r="Y751" i="1"/>
  <c r="W752" i="1"/>
  <c r="X752" i="1"/>
  <c r="Y752" i="1"/>
  <c r="W753" i="1"/>
  <c r="X753" i="1"/>
  <c r="Y753" i="1"/>
  <c r="W754" i="1"/>
  <c r="Z754" i="1" s="1"/>
  <c r="X754" i="1"/>
  <c r="Y754" i="1"/>
  <c r="AA754" i="1" s="1"/>
  <c r="W755" i="1"/>
  <c r="X755" i="1"/>
  <c r="Y755" i="1"/>
  <c r="W756" i="1"/>
  <c r="Z756" i="1" s="1"/>
  <c r="X756" i="1"/>
  <c r="Y756" i="1"/>
  <c r="AA756" i="1"/>
  <c r="W757" i="1"/>
  <c r="X757" i="1"/>
  <c r="Y757" i="1"/>
  <c r="Z757" i="1"/>
  <c r="W758" i="1"/>
  <c r="X758" i="1"/>
  <c r="Y758" i="1"/>
  <c r="AA758" i="1" s="1"/>
  <c r="W759" i="1"/>
  <c r="X759" i="1"/>
  <c r="Y759" i="1"/>
  <c r="W760" i="1"/>
  <c r="X760" i="1"/>
  <c r="AA760" i="1" s="1"/>
  <c r="Y760" i="1"/>
  <c r="W761" i="1"/>
  <c r="X761" i="1"/>
  <c r="Y761" i="1"/>
  <c r="W762" i="1"/>
  <c r="Z762" i="1" s="1"/>
  <c r="X762" i="1"/>
  <c r="Y762" i="1"/>
  <c r="AA762" i="1" s="1"/>
  <c r="W763" i="1"/>
  <c r="X763" i="1"/>
  <c r="Y763" i="1"/>
  <c r="W764" i="1"/>
  <c r="Z764" i="1" s="1"/>
  <c r="X764" i="1"/>
  <c r="Y764" i="1"/>
  <c r="W765" i="1"/>
  <c r="X765" i="1"/>
  <c r="Y765" i="1"/>
  <c r="W766" i="1"/>
  <c r="X766" i="1"/>
  <c r="Y766" i="1"/>
  <c r="AA766" i="1" s="1"/>
  <c r="W767" i="1"/>
  <c r="X767" i="1"/>
  <c r="Y767" i="1"/>
  <c r="W768" i="1"/>
  <c r="Z768" i="1" s="1"/>
  <c r="X768" i="1"/>
  <c r="AA768" i="1" s="1"/>
  <c r="Y768" i="1"/>
  <c r="W769" i="1"/>
  <c r="X769" i="1"/>
  <c r="AA769" i="1" s="1"/>
  <c r="Y769" i="1"/>
  <c r="W770" i="1"/>
  <c r="X770" i="1"/>
  <c r="Y770" i="1"/>
  <c r="AA770" i="1" s="1"/>
  <c r="W771" i="1"/>
  <c r="X771" i="1"/>
  <c r="Y771" i="1"/>
  <c r="W772" i="1"/>
  <c r="Z772" i="1" s="1"/>
  <c r="X772" i="1"/>
  <c r="Y772" i="1"/>
  <c r="W773" i="1"/>
  <c r="X773" i="1"/>
  <c r="AA773" i="1" s="1"/>
  <c r="Y773" i="1"/>
  <c r="Z773" i="1"/>
  <c r="W774" i="1"/>
  <c r="X774" i="1"/>
  <c r="Y774" i="1"/>
  <c r="W775" i="1"/>
  <c r="X775" i="1"/>
  <c r="Y775" i="1"/>
  <c r="W776" i="1"/>
  <c r="X776" i="1"/>
  <c r="Y776" i="1"/>
  <c r="W777" i="1"/>
  <c r="X777" i="1"/>
  <c r="Y777" i="1"/>
  <c r="W778" i="1"/>
  <c r="Z778" i="1" s="1"/>
  <c r="X778" i="1"/>
  <c r="Y778" i="1"/>
  <c r="W779" i="1"/>
  <c r="X779" i="1"/>
  <c r="Y779" i="1"/>
  <c r="W780" i="1"/>
  <c r="X780" i="1"/>
  <c r="Y780" i="1"/>
  <c r="AA780" i="1" s="1"/>
  <c r="W781" i="1"/>
  <c r="Z781" i="1" s="1"/>
  <c r="X781" i="1"/>
  <c r="Y781" i="1"/>
  <c r="W782" i="1"/>
  <c r="X782" i="1"/>
  <c r="Y782" i="1"/>
  <c r="AA782" i="1" s="1"/>
  <c r="W783" i="1"/>
  <c r="X783" i="1"/>
  <c r="Y783" i="1"/>
  <c r="W784" i="1"/>
  <c r="X784" i="1"/>
  <c r="Y784" i="1"/>
  <c r="W785" i="1"/>
  <c r="X785" i="1"/>
  <c r="AA785" i="1" s="1"/>
  <c r="Y785" i="1"/>
  <c r="Z785" i="1"/>
  <c r="W786" i="1"/>
  <c r="Z786" i="1" s="1"/>
  <c r="X786" i="1"/>
  <c r="Y786" i="1"/>
  <c r="W787" i="1"/>
  <c r="X787" i="1"/>
  <c r="Y787" i="1"/>
  <c r="W788" i="1"/>
  <c r="X788" i="1"/>
  <c r="Y788" i="1"/>
  <c r="AA788" i="1" s="1"/>
  <c r="W789" i="1"/>
  <c r="X789" i="1"/>
  <c r="Y789" i="1"/>
  <c r="Z789" i="1" s="1"/>
  <c r="W790" i="1"/>
  <c r="X790" i="1"/>
  <c r="Y790" i="1"/>
  <c r="AA790" i="1" s="1"/>
  <c r="W791" i="1"/>
  <c r="X791" i="1"/>
  <c r="Y791" i="1"/>
  <c r="W792" i="1"/>
  <c r="Z792" i="1" s="1"/>
  <c r="X792" i="1"/>
  <c r="AA792" i="1" s="1"/>
  <c r="Y792" i="1"/>
  <c r="W793" i="1"/>
  <c r="X793" i="1"/>
  <c r="Y793" i="1"/>
  <c r="W794" i="1"/>
  <c r="X794" i="1"/>
  <c r="Y794" i="1"/>
  <c r="AA794" i="1" s="1"/>
  <c r="W795" i="1"/>
  <c r="X795" i="1"/>
  <c r="Y795" i="1"/>
  <c r="W796" i="1"/>
  <c r="X796" i="1"/>
  <c r="Y796" i="1"/>
  <c r="W797" i="1"/>
  <c r="Z797" i="1" s="1"/>
  <c r="X797" i="1"/>
  <c r="Y797" i="1"/>
  <c r="W798" i="1"/>
  <c r="X798" i="1"/>
  <c r="Y798" i="1"/>
  <c r="W799" i="1"/>
  <c r="X799" i="1"/>
  <c r="Y799" i="1"/>
  <c r="W800" i="1"/>
  <c r="X800" i="1"/>
  <c r="Y800" i="1"/>
  <c r="W801" i="1"/>
  <c r="X801" i="1"/>
  <c r="Y801" i="1"/>
  <c r="W802" i="1"/>
  <c r="X802" i="1"/>
  <c r="Y802" i="1"/>
  <c r="W803" i="1"/>
  <c r="X803" i="1"/>
  <c r="Y803" i="1"/>
  <c r="W804" i="1"/>
  <c r="X804" i="1"/>
  <c r="Y804" i="1"/>
  <c r="AA804" i="1"/>
  <c r="W805" i="1"/>
  <c r="X805" i="1"/>
  <c r="Y805" i="1"/>
  <c r="Z805" i="1"/>
  <c r="W806" i="1"/>
  <c r="X806" i="1"/>
  <c r="Y806" i="1"/>
  <c r="AA806" i="1" s="1"/>
  <c r="W807" i="1"/>
  <c r="X807" i="1"/>
  <c r="Y807" i="1"/>
  <c r="W808" i="1"/>
  <c r="X808" i="1"/>
  <c r="AA808" i="1" s="1"/>
  <c r="Y808" i="1"/>
  <c r="W809" i="1"/>
  <c r="X809" i="1"/>
  <c r="AA809" i="1" s="1"/>
  <c r="Y809" i="1"/>
  <c r="W810" i="1"/>
  <c r="X810" i="1"/>
  <c r="Y810" i="1"/>
  <c r="AA810" i="1" s="1"/>
  <c r="W811" i="1"/>
  <c r="X811" i="1"/>
  <c r="Y811" i="1"/>
  <c r="W812" i="1"/>
  <c r="X812" i="1"/>
  <c r="Y812" i="1"/>
  <c r="W813" i="1"/>
  <c r="Z813" i="1" s="1"/>
  <c r="X813" i="1"/>
  <c r="Y813" i="1"/>
  <c r="W814" i="1"/>
  <c r="X814" i="1"/>
  <c r="Y814" i="1"/>
  <c r="W815" i="1"/>
  <c r="X815" i="1"/>
  <c r="Y815" i="1"/>
  <c r="W816" i="1"/>
  <c r="X816" i="1"/>
  <c r="AA816" i="1" s="1"/>
  <c r="Y816" i="1"/>
  <c r="W817" i="1"/>
  <c r="Z817" i="1" s="1"/>
  <c r="X817" i="1"/>
  <c r="Y817" i="1"/>
  <c r="W818" i="1"/>
  <c r="Z818" i="1" s="1"/>
  <c r="X818" i="1"/>
  <c r="Y818" i="1"/>
  <c r="W819" i="1"/>
  <c r="X819" i="1"/>
  <c r="Y819" i="1"/>
  <c r="W820" i="1"/>
  <c r="X820" i="1"/>
  <c r="Y820" i="1"/>
  <c r="AA820" i="1" s="1"/>
  <c r="W821" i="1"/>
  <c r="X821" i="1"/>
  <c r="Y821" i="1"/>
  <c r="Z821" i="1" s="1"/>
  <c r="W822" i="1"/>
  <c r="X822" i="1"/>
  <c r="Y822" i="1"/>
  <c r="AA822" i="1" s="1"/>
  <c r="W823" i="1"/>
  <c r="X823" i="1"/>
  <c r="Y823" i="1"/>
  <c r="W824" i="1"/>
  <c r="Z824" i="1" s="1"/>
  <c r="X824" i="1"/>
  <c r="AA824" i="1" s="1"/>
  <c r="Y824" i="1"/>
  <c r="W825" i="1"/>
  <c r="X825" i="1"/>
  <c r="AA825" i="1" s="1"/>
  <c r="Y825" i="1"/>
  <c r="W826" i="1"/>
  <c r="X826" i="1"/>
  <c r="Y826" i="1"/>
  <c r="W827" i="1"/>
  <c r="X827" i="1"/>
  <c r="Y827" i="1"/>
  <c r="W828" i="1"/>
  <c r="X828" i="1"/>
  <c r="Y828" i="1"/>
  <c r="AA828" i="1"/>
  <c r="W829" i="1"/>
  <c r="X829" i="1"/>
  <c r="Y829" i="1"/>
  <c r="Z829" i="1"/>
  <c r="W830" i="1"/>
  <c r="X830" i="1"/>
  <c r="Y830" i="1"/>
  <c r="AA830" i="1" s="1"/>
  <c r="W831" i="1"/>
  <c r="X831" i="1"/>
  <c r="Y831" i="1"/>
  <c r="W832" i="1"/>
  <c r="X832" i="1"/>
  <c r="Y832" i="1"/>
  <c r="W833" i="1"/>
  <c r="Z833" i="1" s="1"/>
  <c r="X833" i="1"/>
  <c r="Y833" i="1"/>
  <c r="W834" i="1"/>
  <c r="Z834" i="1" s="1"/>
  <c r="X834" i="1"/>
  <c r="Y834" i="1"/>
  <c r="W835" i="1"/>
  <c r="X835" i="1"/>
  <c r="Y835" i="1"/>
  <c r="W836" i="1"/>
  <c r="X836" i="1"/>
  <c r="Y836" i="1"/>
  <c r="AA836" i="1" s="1"/>
  <c r="W837" i="1"/>
  <c r="X837" i="1"/>
  <c r="Y837" i="1"/>
  <c r="Z837" i="1" s="1"/>
  <c r="W838" i="1"/>
  <c r="X838" i="1"/>
  <c r="Y838" i="1"/>
  <c r="AA838" i="1" s="1"/>
  <c r="W839" i="1"/>
  <c r="X839" i="1"/>
  <c r="Y839" i="1"/>
  <c r="W840" i="1"/>
  <c r="X840" i="1"/>
  <c r="Y840" i="1"/>
  <c r="W841" i="1"/>
  <c r="X841" i="1"/>
  <c r="Y841" i="1"/>
  <c r="W842" i="1"/>
  <c r="X842" i="1"/>
  <c r="Y842" i="1"/>
  <c r="W843" i="1"/>
  <c r="X843" i="1"/>
  <c r="Y843" i="1"/>
  <c r="W844" i="1"/>
  <c r="X844" i="1"/>
  <c r="Y844" i="1"/>
  <c r="AA844" i="1"/>
  <c r="W845" i="1"/>
  <c r="X845" i="1"/>
  <c r="Y845" i="1"/>
  <c r="Z845" i="1"/>
  <c r="W846" i="1"/>
  <c r="X846" i="1"/>
  <c r="Y846" i="1"/>
  <c r="AA846" i="1" s="1"/>
  <c r="W847" i="1"/>
  <c r="X847" i="1"/>
  <c r="Y847" i="1"/>
  <c r="W848" i="1"/>
  <c r="X848" i="1"/>
  <c r="Y848" i="1"/>
  <c r="W849" i="1"/>
  <c r="X849" i="1"/>
  <c r="Y849" i="1"/>
  <c r="W850" i="1"/>
  <c r="Z850" i="1" s="1"/>
  <c r="X850" i="1"/>
  <c r="Y850" i="1"/>
  <c r="W851" i="1"/>
  <c r="X851" i="1"/>
  <c r="Y851" i="1"/>
  <c r="W852" i="1"/>
  <c r="X852" i="1"/>
  <c r="Y852" i="1"/>
  <c r="AA852" i="1" s="1"/>
  <c r="W853" i="1"/>
  <c r="X853" i="1"/>
  <c r="Y853" i="1"/>
  <c r="Z853" i="1" s="1"/>
  <c r="W854" i="1"/>
  <c r="X854" i="1"/>
  <c r="Y854" i="1"/>
  <c r="AA854" i="1" s="1"/>
  <c r="W855" i="1"/>
  <c r="X855" i="1"/>
  <c r="Y855" i="1"/>
  <c r="W856" i="1"/>
  <c r="Z856" i="1" s="1"/>
  <c r="X856" i="1"/>
  <c r="AA856" i="1" s="1"/>
  <c r="Y856" i="1"/>
  <c r="W857" i="1"/>
  <c r="X857" i="1"/>
  <c r="AA857" i="1" s="1"/>
  <c r="Y857" i="1"/>
  <c r="W858" i="1"/>
  <c r="X858" i="1"/>
  <c r="Y858" i="1"/>
  <c r="W859" i="1"/>
  <c r="X859" i="1"/>
  <c r="Y859" i="1"/>
  <c r="W860" i="1"/>
  <c r="X860" i="1"/>
  <c r="Y860" i="1"/>
  <c r="AA860" i="1"/>
  <c r="W861" i="1"/>
  <c r="X861" i="1"/>
  <c r="Y861" i="1"/>
  <c r="Z861" i="1"/>
  <c r="W862" i="1"/>
  <c r="X862" i="1"/>
  <c r="Y862" i="1"/>
  <c r="AA862" i="1" s="1"/>
  <c r="W863" i="1"/>
  <c r="X863" i="1"/>
  <c r="Y863" i="1"/>
  <c r="W864" i="1"/>
  <c r="X864" i="1"/>
  <c r="Y864" i="1"/>
  <c r="W865" i="1"/>
  <c r="Z865" i="1" s="1"/>
  <c r="X865" i="1"/>
  <c r="Y865" i="1"/>
  <c r="W866" i="1"/>
  <c r="X866" i="1"/>
  <c r="Y866" i="1"/>
  <c r="W867" i="1"/>
  <c r="X867" i="1"/>
  <c r="AA867" i="1" s="1"/>
  <c r="Y867" i="1"/>
  <c r="W868" i="1"/>
  <c r="X868" i="1"/>
  <c r="Y868" i="1"/>
  <c r="W869" i="1"/>
  <c r="Z869" i="1" s="1"/>
  <c r="X869" i="1"/>
  <c r="Y869" i="1"/>
  <c r="W870" i="1"/>
  <c r="X870" i="1"/>
  <c r="Y870" i="1"/>
  <c r="W871" i="1"/>
  <c r="X871" i="1"/>
  <c r="Y871" i="1"/>
  <c r="W872" i="1"/>
  <c r="X872" i="1"/>
  <c r="Y872" i="1"/>
  <c r="W873" i="1"/>
  <c r="Z873" i="1" s="1"/>
  <c r="X873" i="1"/>
  <c r="Y873" i="1"/>
  <c r="W874" i="1"/>
  <c r="X874" i="1"/>
  <c r="Y874" i="1"/>
  <c r="W875" i="1"/>
  <c r="X875" i="1"/>
  <c r="AA875" i="1" s="1"/>
  <c r="Y875" i="1"/>
  <c r="W876" i="1"/>
  <c r="X876" i="1"/>
  <c r="Y876" i="1"/>
  <c r="W877" i="1"/>
  <c r="Z877" i="1" s="1"/>
  <c r="X877" i="1"/>
  <c r="Y877" i="1"/>
  <c r="W878" i="1"/>
  <c r="X878" i="1"/>
  <c r="Y878" i="1"/>
  <c r="W879" i="1"/>
  <c r="X879" i="1"/>
  <c r="AA879" i="1" s="1"/>
  <c r="Y879" i="1"/>
  <c r="W880" i="1"/>
  <c r="X880" i="1"/>
  <c r="Y880" i="1"/>
  <c r="W881" i="1"/>
  <c r="Z881" i="1" s="1"/>
  <c r="X881" i="1"/>
  <c r="Y881" i="1"/>
  <c r="W882" i="1"/>
  <c r="X882" i="1"/>
  <c r="Y882" i="1"/>
  <c r="W883" i="1"/>
  <c r="X883" i="1"/>
  <c r="AA883" i="1" s="1"/>
  <c r="Y883" i="1"/>
  <c r="W884" i="1"/>
  <c r="Z884" i="1" s="1"/>
  <c r="X884" i="1"/>
  <c r="Y884" i="1"/>
  <c r="AA884" i="1"/>
  <c r="W885" i="1"/>
  <c r="X885" i="1"/>
  <c r="AA885" i="1" s="1"/>
  <c r="Y885" i="1"/>
  <c r="W886" i="1"/>
  <c r="X886" i="1"/>
  <c r="AA886" i="1" s="1"/>
  <c r="Y886" i="1"/>
  <c r="W887" i="1"/>
  <c r="X887" i="1"/>
  <c r="AA887" i="1" s="1"/>
  <c r="Y887" i="1"/>
  <c r="W888" i="1"/>
  <c r="X888" i="1"/>
  <c r="AA888" i="1" s="1"/>
  <c r="Y888" i="1"/>
  <c r="W889" i="1"/>
  <c r="X889" i="1"/>
  <c r="AA889" i="1" s="1"/>
  <c r="Y889" i="1"/>
  <c r="W890" i="1"/>
  <c r="Z890" i="1" s="1"/>
  <c r="X890" i="1"/>
  <c r="Y890" i="1"/>
  <c r="AA890" i="1"/>
  <c r="W891" i="1"/>
  <c r="X891" i="1"/>
  <c r="AA891" i="1" s="1"/>
  <c r="Y891" i="1"/>
  <c r="W892" i="1"/>
  <c r="X892" i="1"/>
  <c r="AA892" i="1" s="1"/>
  <c r="Y892" i="1"/>
  <c r="W893" i="1"/>
  <c r="X893" i="1"/>
  <c r="AA893" i="1" s="1"/>
  <c r="Y893" i="1"/>
  <c r="Z893" i="1"/>
  <c r="W894" i="1"/>
  <c r="X894" i="1"/>
  <c r="AA894" i="1" s="1"/>
  <c r="Y894" i="1"/>
  <c r="W895" i="1"/>
  <c r="X895" i="1"/>
  <c r="AA895" i="1" s="1"/>
  <c r="Y895" i="1"/>
  <c r="W896" i="1"/>
  <c r="X896" i="1"/>
  <c r="AA896" i="1" s="1"/>
  <c r="Y896" i="1"/>
  <c r="W897" i="1"/>
  <c r="X897" i="1"/>
  <c r="AA897" i="1" s="1"/>
  <c r="Y897" i="1"/>
  <c r="W898" i="1"/>
  <c r="X898" i="1"/>
  <c r="AA898" i="1" s="1"/>
  <c r="Y898" i="1"/>
  <c r="W899" i="1"/>
  <c r="X899" i="1"/>
  <c r="AA899" i="1" s="1"/>
  <c r="Y899" i="1"/>
  <c r="W900" i="1"/>
  <c r="X900" i="1"/>
  <c r="AA900" i="1" s="1"/>
  <c r="Y900" i="1"/>
  <c r="W901" i="1"/>
  <c r="X901" i="1"/>
  <c r="AA901" i="1" s="1"/>
  <c r="Y901" i="1"/>
  <c r="W902" i="1"/>
  <c r="X902" i="1"/>
  <c r="AA902" i="1" s="1"/>
  <c r="Y902" i="1"/>
  <c r="W903" i="1"/>
  <c r="X903" i="1"/>
  <c r="AA903" i="1" s="1"/>
  <c r="Y903" i="1"/>
  <c r="W904" i="1"/>
  <c r="X904" i="1"/>
  <c r="AA904" i="1" s="1"/>
  <c r="Y904" i="1"/>
  <c r="W905" i="1"/>
  <c r="X905" i="1"/>
  <c r="AA905" i="1" s="1"/>
  <c r="Y905" i="1"/>
  <c r="W906" i="1"/>
  <c r="X906" i="1"/>
  <c r="AA906" i="1" s="1"/>
  <c r="Y906" i="1"/>
  <c r="W907" i="1"/>
  <c r="X907" i="1"/>
  <c r="AA907" i="1" s="1"/>
  <c r="Y907" i="1"/>
  <c r="W908" i="1"/>
  <c r="X908" i="1"/>
  <c r="AA908" i="1" s="1"/>
  <c r="Y908" i="1"/>
  <c r="W909" i="1"/>
  <c r="X909" i="1"/>
  <c r="AA909" i="1" s="1"/>
  <c r="Y909" i="1"/>
  <c r="W910" i="1"/>
  <c r="X910" i="1"/>
  <c r="AA910" i="1" s="1"/>
  <c r="Y910" i="1"/>
  <c r="W911" i="1"/>
  <c r="X911" i="1"/>
  <c r="AA911" i="1" s="1"/>
  <c r="Y911" i="1"/>
  <c r="W912" i="1"/>
  <c r="X912" i="1"/>
  <c r="AA912" i="1" s="1"/>
  <c r="Y912" i="1"/>
  <c r="W913" i="1"/>
  <c r="X913" i="1"/>
  <c r="AA913" i="1" s="1"/>
  <c r="Y913" i="1"/>
  <c r="W914" i="1"/>
  <c r="X914" i="1"/>
  <c r="AA914" i="1" s="1"/>
  <c r="Y914" i="1"/>
  <c r="W915" i="1"/>
  <c r="X915" i="1"/>
  <c r="AA915" i="1" s="1"/>
  <c r="Y915" i="1"/>
  <c r="W916" i="1"/>
  <c r="X916" i="1"/>
  <c r="AA916" i="1" s="1"/>
  <c r="Y916" i="1"/>
  <c r="W917" i="1"/>
  <c r="X917" i="1"/>
  <c r="AA917" i="1" s="1"/>
  <c r="Y917" i="1"/>
  <c r="W918" i="1"/>
  <c r="X918" i="1"/>
  <c r="AA918" i="1" s="1"/>
  <c r="Y918" i="1"/>
  <c r="W919" i="1"/>
  <c r="X919" i="1"/>
  <c r="AA919" i="1" s="1"/>
  <c r="Y919" i="1"/>
  <c r="W920" i="1"/>
  <c r="X920" i="1"/>
  <c r="AA920" i="1" s="1"/>
  <c r="Y920" i="1"/>
  <c r="W921" i="1"/>
  <c r="X921" i="1"/>
  <c r="AA921" i="1" s="1"/>
  <c r="Y921" i="1"/>
  <c r="W922" i="1"/>
  <c r="X922" i="1"/>
  <c r="AA922" i="1" s="1"/>
  <c r="Y922" i="1"/>
  <c r="W923" i="1"/>
  <c r="X923" i="1"/>
  <c r="AA923" i="1" s="1"/>
  <c r="Y923" i="1"/>
  <c r="W924" i="1"/>
  <c r="X924" i="1"/>
  <c r="AA924" i="1" s="1"/>
  <c r="Y924" i="1"/>
  <c r="W925" i="1"/>
  <c r="X925" i="1"/>
  <c r="AA925" i="1" s="1"/>
  <c r="Y925" i="1"/>
  <c r="W926" i="1"/>
  <c r="X926" i="1"/>
  <c r="AA926" i="1" s="1"/>
  <c r="Y926" i="1"/>
  <c r="W927" i="1"/>
  <c r="X927" i="1"/>
  <c r="AA927" i="1" s="1"/>
  <c r="Y927" i="1"/>
  <c r="W928" i="1"/>
  <c r="X928" i="1"/>
  <c r="AA928" i="1" s="1"/>
  <c r="Y928" i="1"/>
  <c r="W929" i="1"/>
  <c r="X929" i="1"/>
  <c r="AA929" i="1" s="1"/>
  <c r="Y929" i="1"/>
  <c r="W930" i="1"/>
  <c r="X930" i="1"/>
  <c r="AA930" i="1" s="1"/>
  <c r="Y930" i="1"/>
  <c r="W931" i="1"/>
  <c r="X931" i="1"/>
  <c r="AA931" i="1" s="1"/>
  <c r="Y931" i="1"/>
  <c r="W932" i="1"/>
  <c r="X932" i="1"/>
  <c r="AA932" i="1" s="1"/>
  <c r="Y932" i="1"/>
  <c r="W933" i="1"/>
  <c r="X933" i="1"/>
  <c r="AA933" i="1" s="1"/>
  <c r="Y933" i="1"/>
  <c r="W934" i="1"/>
  <c r="X934" i="1"/>
  <c r="AA934" i="1" s="1"/>
  <c r="Y934" i="1"/>
  <c r="W935" i="1"/>
  <c r="X935" i="1"/>
  <c r="AA935" i="1" s="1"/>
  <c r="Y935" i="1"/>
  <c r="W936" i="1"/>
  <c r="X936" i="1"/>
  <c r="AA936" i="1" s="1"/>
  <c r="Y936" i="1"/>
  <c r="W937" i="1"/>
  <c r="X937" i="1"/>
  <c r="Y937" i="1"/>
  <c r="W938" i="1"/>
  <c r="X938" i="1"/>
  <c r="AA938" i="1" s="1"/>
  <c r="Y938" i="1"/>
  <c r="W939" i="1"/>
  <c r="X939" i="1"/>
  <c r="Y939" i="1"/>
  <c r="W940" i="1"/>
  <c r="X940" i="1"/>
  <c r="AA940" i="1" s="1"/>
  <c r="Y940" i="1"/>
  <c r="W941" i="1"/>
  <c r="X941" i="1"/>
  <c r="Y941" i="1"/>
  <c r="W942" i="1"/>
  <c r="X942" i="1"/>
  <c r="Z942" i="1" s="1"/>
  <c r="Y942" i="1"/>
  <c r="W943" i="1"/>
  <c r="X943" i="1"/>
  <c r="Y943" i="1"/>
  <c r="W944" i="1"/>
  <c r="X944" i="1"/>
  <c r="Y944" i="1"/>
  <c r="W945" i="1"/>
  <c r="X945" i="1"/>
  <c r="Y945" i="1"/>
  <c r="W946" i="1"/>
  <c r="Z946" i="1" s="1"/>
  <c r="X946" i="1"/>
  <c r="Y946" i="1"/>
  <c r="W947" i="1"/>
  <c r="X947" i="1"/>
  <c r="Y947" i="1"/>
  <c r="Z947" i="1" s="1"/>
  <c r="W948" i="1"/>
  <c r="X948" i="1"/>
  <c r="Y948" i="1"/>
  <c r="W949" i="1"/>
  <c r="X949" i="1"/>
  <c r="Y949" i="1"/>
  <c r="W950" i="1"/>
  <c r="X950" i="1"/>
  <c r="Z950" i="1" s="1"/>
  <c r="Y950" i="1"/>
  <c r="W951" i="1"/>
  <c r="X951" i="1"/>
  <c r="Y951" i="1"/>
  <c r="W952" i="1"/>
  <c r="X952" i="1"/>
  <c r="Y952" i="1"/>
  <c r="W953" i="1"/>
  <c r="X953" i="1"/>
  <c r="Y953" i="1"/>
  <c r="AA953" i="1"/>
  <c r="W954" i="1"/>
  <c r="X954" i="1"/>
  <c r="Y954" i="1"/>
  <c r="AA954" i="1" s="1"/>
  <c r="Z954" i="1"/>
  <c r="W955" i="1"/>
  <c r="X955" i="1"/>
  <c r="Y955" i="1"/>
  <c r="Z955" i="1" s="1"/>
  <c r="W956" i="1"/>
  <c r="X956" i="1"/>
  <c r="Y956" i="1"/>
  <c r="W957" i="1"/>
  <c r="AA957" i="1" s="1"/>
  <c r="X957" i="1"/>
  <c r="Y957" i="1"/>
  <c r="W958" i="1"/>
  <c r="Z958" i="1" s="1"/>
  <c r="X958" i="1"/>
  <c r="AA958" i="1" s="1"/>
  <c r="Y958" i="1"/>
  <c r="W959" i="1"/>
  <c r="X959" i="1"/>
  <c r="Y959" i="1"/>
  <c r="Y19" i="1"/>
  <c r="X19" i="1"/>
  <c r="Z19" i="1" s="1"/>
  <c r="W19" i="1"/>
  <c r="P19" i="1"/>
  <c r="O19" i="1"/>
  <c r="AA946" i="1" l="1"/>
  <c r="Z882" i="1"/>
  <c r="AA882" i="1"/>
  <c r="AA871" i="1"/>
  <c r="Z871" i="1"/>
  <c r="Z870" i="1"/>
  <c r="AA870" i="1"/>
  <c r="Z866" i="1"/>
  <c r="AA866" i="1"/>
  <c r="Z796" i="1"/>
  <c r="AA796" i="1"/>
  <c r="AA793" i="1"/>
  <c r="Z793" i="1"/>
  <c r="AA568" i="1"/>
  <c r="Z568" i="1"/>
  <c r="Z552" i="1"/>
  <c r="AA552" i="1"/>
  <c r="Z878" i="1"/>
  <c r="AA878" i="1"/>
  <c r="Z874" i="1"/>
  <c r="AA874" i="1"/>
  <c r="AA841" i="1"/>
  <c r="Z841" i="1"/>
  <c r="Z840" i="1"/>
  <c r="AA840" i="1"/>
  <c r="AA721" i="1"/>
  <c r="Z721" i="1"/>
  <c r="Z688" i="1"/>
  <c r="AA688" i="1"/>
  <c r="Z952" i="1"/>
  <c r="Z949" i="1"/>
  <c r="Z944" i="1"/>
  <c r="AA941" i="1"/>
  <c r="AA939" i="1"/>
  <c r="AA937" i="1"/>
  <c r="Z883" i="1"/>
  <c r="Z879" i="1"/>
  <c r="Z875" i="1"/>
  <c r="Z867" i="1"/>
  <c r="Z857" i="1"/>
  <c r="Z825" i="1"/>
  <c r="Z632" i="1"/>
  <c r="AA632" i="1"/>
  <c r="Z576" i="1"/>
  <c r="AA576" i="1"/>
  <c r="AA301" i="1"/>
  <c r="Z301" i="1"/>
  <c r="Z959" i="1"/>
  <c r="Z956" i="1"/>
  <c r="AA950" i="1"/>
  <c r="AA942" i="1"/>
  <c r="Z940" i="1"/>
  <c r="Z938" i="1"/>
  <c r="Z936" i="1"/>
  <c r="Z934" i="1"/>
  <c r="Z932" i="1"/>
  <c r="Z930" i="1"/>
  <c r="Z928" i="1"/>
  <c r="Z926" i="1"/>
  <c r="Z924" i="1"/>
  <c r="Z922" i="1"/>
  <c r="Z920" i="1"/>
  <c r="Z918" i="1"/>
  <c r="Z916" i="1"/>
  <c r="Z914" i="1"/>
  <c r="Z912" i="1"/>
  <c r="Z910" i="1"/>
  <c r="Z908" i="1"/>
  <c r="Z906" i="1"/>
  <c r="Z904" i="1"/>
  <c r="Z902" i="1"/>
  <c r="Z900" i="1"/>
  <c r="Z898" i="1"/>
  <c r="Z896" i="1"/>
  <c r="Z894" i="1"/>
  <c r="Z892" i="1"/>
  <c r="Z888" i="1"/>
  <c r="Z886" i="1"/>
  <c r="AA881" i="1"/>
  <c r="Z880" i="1"/>
  <c r="AA880" i="1"/>
  <c r="AA877" i="1"/>
  <c r="Z876" i="1"/>
  <c r="AA876" i="1"/>
  <c r="AA873" i="1"/>
  <c r="Z872" i="1"/>
  <c r="AA872" i="1"/>
  <c r="AA869" i="1"/>
  <c r="Z868" i="1"/>
  <c r="AA868" i="1"/>
  <c r="AA865" i="1"/>
  <c r="Z864" i="1"/>
  <c r="AA864" i="1"/>
  <c r="Z858" i="1"/>
  <c r="AA849" i="1"/>
  <c r="Z849" i="1"/>
  <c r="Z848" i="1"/>
  <c r="AA848" i="1"/>
  <c r="Z842" i="1"/>
  <c r="AA833" i="1"/>
  <c r="Z832" i="1"/>
  <c r="AA832" i="1"/>
  <c r="Z826" i="1"/>
  <c r="Z812" i="1"/>
  <c r="AA812" i="1"/>
  <c r="Z808" i="1"/>
  <c r="Z802" i="1"/>
  <c r="AA772" i="1"/>
  <c r="Z769" i="1"/>
  <c r="Z765" i="1"/>
  <c r="AA740" i="1"/>
  <c r="AA706" i="1"/>
  <c r="AA705" i="1"/>
  <c r="AA658" i="1"/>
  <c r="AA657" i="1"/>
  <c r="Z657" i="1"/>
  <c r="Z644" i="1"/>
  <c r="AA644" i="1"/>
  <c r="AA641" i="1"/>
  <c r="Z641" i="1"/>
  <c r="Z634" i="1"/>
  <c r="AA737" i="1"/>
  <c r="Z737" i="1"/>
  <c r="Z953" i="1"/>
  <c r="Z951" i="1"/>
  <c r="Z948" i="1"/>
  <c r="AA945" i="1"/>
  <c r="Z943" i="1"/>
  <c r="Z941" i="1"/>
  <c r="Z939" i="1"/>
  <c r="Z937" i="1"/>
  <c r="Z935" i="1"/>
  <c r="Z933" i="1"/>
  <c r="Z931" i="1"/>
  <c r="Z929" i="1"/>
  <c r="Z927" i="1"/>
  <c r="Z925" i="1"/>
  <c r="Z923" i="1"/>
  <c r="Z921" i="1"/>
  <c r="Z919" i="1"/>
  <c r="Z917" i="1"/>
  <c r="Z915" i="1"/>
  <c r="Z913" i="1"/>
  <c r="Z911" i="1"/>
  <c r="Z909" i="1"/>
  <c r="Z907" i="1"/>
  <c r="Z905" i="1"/>
  <c r="Z903" i="1"/>
  <c r="Z901" i="1"/>
  <c r="Z899" i="1"/>
  <c r="Z897" i="1"/>
  <c r="Z895" i="1"/>
  <c r="Z891" i="1"/>
  <c r="Z889" i="1"/>
  <c r="Z887" i="1"/>
  <c r="Z885" i="1"/>
  <c r="Z784" i="1"/>
  <c r="AA784" i="1"/>
  <c r="AA753" i="1"/>
  <c r="Z753" i="1"/>
  <c r="Z752" i="1"/>
  <c r="AA752" i="1"/>
  <c r="AA674" i="1"/>
  <c r="AA673" i="1"/>
  <c r="Z560" i="1"/>
  <c r="Z531" i="1"/>
  <c r="AA531" i="1"/>
  <c r="AA861" i="1"/>
  <c r="AA853" i="1"/>
  <c r="AA845" i="1"/>
  <c r="AA837" i="1"/>
  <c r="AA829" i="1"/>
  <c r="AA821" i="1"/>
  <c r="Z809" i="1"/>
  <c r="AA800" i="1"/>
  <c r="Z780" i="1"/>
  <c r="AA778" i="1"/>
  <c r="AA777" i="1"/>
  <c r="Z776" i="1"/>
  <c r="AA776" i="1"/>
  <c r="AA774" i="1"/>
  <c r="Z770" i="1"/>
  <c r="AA761" i="1"/>
  <c r="Z760" i="1"/>
  <c r="Z748" i="1"/>
  <c r="AA745" i="1"/>
  <c r="Z744" i="1"/>
  <c r="AA744" i="1"/>
  <c r="AA742" i="1"/>
  <c r="Z738" i="1"/>
  <c r="AA730" i="1"/>
  <c r="AA729" i="1"/>
  <c r="Z728" i="1"/>
  <c r="AA728" i="1"/>
  <c r="AA726" i="1"/>
  <c r="Z722" i="1"/>
  <c r="Z716" i="1"/>
  <c r="AA713" i="1"/>
  <c r="Z713" i="1"/>
  <c r="Z712" i="1"/>
  <c r="AA712" i="1"/>
  <c r="Z706" i="1"/>
  <c r="Z700" i="1"/>
  <c r="Z696" i="1"/>
  <c r="AA696" i="1"/>
  <c r="AA694" i="1"/>
  <c r="Z690" i="1"/>
  <c r="Z684" i="1"/>
  <c r="AA682" i="1"/>
  <c r="AA681" i="1"/>
  <c r="Z681" i="1"/>
  <c r="Z680" i="1"/>
  <c r="AA678" i="1"/>
  <c r="Z674" i="1"/>
  <c r="AA666" i="1"/>
  <c r="AA665" i="1"/>
  <c r="Z665" i="1"/>
  <c r="Z664" i="1"/>
  <c r="AA664" i="1"/>
  <c r="Z658" i="1"/>
  <c r="Z600" i="1"/>
  <c r="Z588" i="1"/>
  <c r="Z587" i="1"/>
  <c r="Z308" i="1"/>
  <c r="AA308" i="1"/>
  <c r="Z280" i="1"/>
  <c r="AA280" i="1"/>
  <c r="Z72" i="1"/>
  <c r="Z860" i="1"/>
  <c r="AA858" i="1"/>
  <c r="Z852" i="1"/>
  <c r="AA850" i="1"/>
  <c r="Z844" i="1"/>
  <c r="AA842" i="1"/>
  <c r="Z836" i="1"/>
  <c r="AA834" i="1"/>
  <c r="Z828" i="1"/>
  <c r="AA826" i="1"/>
  <c r="Z820" i="1"/>
  <c r="AA818" i="1"/>
  <c r="AA817" i="1"/>
  <c r="Z816" i="1"/>
  <c r="AA814" i="1"/>
  <c r="Z810" i="1"/>
  <c r="Z804" i="1"/>
  <c r="AA802" i="1"/>
  <c r="AA801" i="1"/>
  <c r="Z801" i="1"/>
  <c r="Z800" i="1"/>
  <c r="AA798" i="1"/>
  <c r="Z794" i="1"/>
  <c r="Z788" i="1"/>
  <c r="AA786" i="1"/>
  <c r="Z777" i="1"/>
  <c r="AA764" i="1"/>
  <c r="Z761" i="1"/>
  <c r="Z745" i="1"/>
  <c r="AA736" i="1"/>
  <c r="Z729" i="1"/>
  <c r="AA700" i="1"/>
  <c r="AA684" i="1"/>
  <c r="Z652" i="1"/>
  <c r="AA649" i="1"/>
  <c r="Z649" i="1"/>
  <c r="Z648" i="1"/>
  <c r="Z636" i="1"/>
  <c r="AA634" i="1"/>
  <c r="Z612" i="1"/>
  <c r="AA609" i="1"/>
  <c r="Z596" i="1"/>
  <c r="Z563" i="1"/>
  <c r="Z512" i="1"/>
  <c r="Z499" i="1"/>
  <c r="Z486" i="1"/>
  <c r="AA447" i="1"/>
  <c r="AA445" i="1"/>
  <c r="Z184" i="1"/>
  <c r="Z264" i="1"/>
  <c r="AA813" i="1"/>
  <c r="AA805" i="1"/>
  <c r="AA797" i="1"/>
  <c r="AA789" i="1"/>
  <c r="AA781" i="1"/>
  <c r="AA765" i="1"/>
  <c r="AA757" i="1"/>
  <c r="AA749" i="1"/>
  <c r="AA741" i="1"/>
  <c r="AA733" i="1"/>
  <c r="AA717" i="1"/>
  <c r="AA701" i="1"/>
  <c r="AA677" i="1"/>
  <c r="AA669" i="1"/>
  <c r="AA653" i="1"/>
  <c r="AA629" i="1"/>
  <c r="Z620" i="1"/>
  <c r="AA617" i="1"/>
  <c r="AA601" i="1"/>
  <c r="Z547" i="1"/>
  <c r="AA479" i="1"/>
  <c r="Z462" i="1"/>
  <c r="Z454" i="1"/>
  <c r="AA450" i="1"/>
  <c r="Z436" i="1"/>
  <c r="Z298" i="1"/>
  <c r="AA949" i="1"/>
  <c r="Z591" i="1"/>
  <c r="AA591" i="1"/>
  <c r="Z589" i="1"/>
  <c r="AA589" i="1"/>
  <c r="Z559" i="1"/>
  <c r="AA559" i="1"/>
  <c r="Z557" i="1"/>
  <c r="AA557" i="1"/>
  <c r="Z527" i="1"/>
  <c r="AA527" i="1"/>
  <c r="Z525" i="1"/>
  <c r="AA525" i="1"/>
  <c r="Z495" i="1"/>
  <c r="AA495" i="1"/>
  <c r="Z493" i="1"/>
  <c r="AA493" i="1"/>
  <c r="Z483" i="1"/>
  <c r="AA483" i="1"/>
  <c r="Z428" i="1"/>
  <c r="AA428" i="1"/>
  <c r="Z348" i="1"/>
  <c r="AA348" i="1"/>
  <c r="Z339" i="1"/>
  <c r="AA339" i="1"/>
  <c r="Z284" i="1"/>
  <c r="AA284" i="1"/>
  <c r="Z275" i="1"/>
  <c r="AA275" i="1"/>
  <c r="Z267" i="1"/>
  <c r="AA267" i="1"/>
  <c r="Z259" i="1"/>
  <c r="AA259" i="1"/>
  <c r="Z251" i="1"/>
  <c r="AA251" i="1"/>
  <c r="Z243" i="1"/>
  <c r="AA243" i="1"/>
  <c r="Z235" i="1"/>
  <c r="AA235" i="1"/>
  <c r="Z233" i="1"/>
  <c r="AA233" i="1"/>
  <c r="Z203" i="1"/>
  <c r="AA203" i="1"/>
  <c r="Z201" i="1"/>
  <c r="AA201" i="1"/>
  <c r="Z957" i="1"/>
  <c r="AA956" i="1"/>
  <c r="AA952" i="1"/>
  <c r="AA948" i="1"/>
  <c r="Z945" i="1"/>
  <c r="AA944" i="1"/>
  <c r="Z863" i="1"/>
  <c r="AA863" i="1"/>
  <c r="Z862" i="1"/>
  <c r="Z855" i="1"/>
  <c r="AA855" i="1"/>
  <c r="Z854" i="1"/>
  <c r="Z847" i="1"/>
  <c r="AA847" i="1"/>
  <c r="Z846" i="1"/>
  <c r="Z839" i="1"/>
  <c r="AA839" i="1"/>
  <c r="Z838" i="1"/>
  <c r="Z831" i="1"/>
  <c r="AA831" i="1"/>
  <c r="Z830" i="1"/>
  <c r="Z823" i="1"/>
  <c r="AA823" i="1"/>
  <c r="Z822" i="1"/>
  <c r="Z815" i="1"/>
  <c r="AA815" i="1"/>
  <c r="Z814" i="1"/>
  <c r="Z807" i="1"/>
  <c r="AA807" i="1"/>
  <c r="Z806" i="1"/>
  <c r="Z799" i="1"/>
  <c r="AA799" i="1"/>
  <c r="Z798" i="1"/>
  <c r="Z791" i="1"/>
  <c r="AA791" i="1"/>
  <c r="Z790" i="1"/>
  <c r="Z783" i="1"/>
  <c r="AA783" i="1"/>
  <c r="Z782" i="1"/>
  <c r="Z775" i="1"/>
  <c r="AA775" i="1"/>
  <c r="Z774" i="1"/>
  <c r="Z767" i="1"/>
  <c r="AA767" i="1"/>
  <c r="Z766" i="1"/>
  <c r="Z759" i="1"/>
  <c r="AA759" i="1"/>
  <c r="Z758" i="1"/>
  <c r="Z751" i="1"/>
  <c r="AA751" i="1"/>
  <c r="Z750" i="1"/>
  <c r="Z743" i="1"/>
  <c r="AA743" i="1"/>
  <c r="Z742" i="1"/>
  <c r="Z735" i="1"/>
  <c r="AA735" i="1"/>
  <c r="Z734" i="1"/>
  <c r="Z727" i="1"/>
  <c r="AA727" i="1"/>
  <c r="Z726" i="1"/>
  <c r="Z719" i="1"/>
  <c r="AA719" i="1"/>
  <c r="Z718" i="1"/>
  <c r="Z711" i="1"/>
  <c r="AA711" i="1"/>
  <c r="Z710" i="1"/>
  <c r="Z703" i="1"/>
  <c r="AA703" i="1"/>
  <c r="Z702" i="1"/>
  <c r="Z695" i="1"/>
  <c r="AA695" i="1"/>
  <c r="Z694" i="1"/>
  <c r="Z687" i="1"/>
  <c r="AA687" i="1"/>
  <c r="Z686" i="1"/>
  <c r="Z679" i="1"/>
  <c r="AA679" i="1"/>
  <c r="Z678" i="1"/>
  <c r="Z671" i="1"/>
  <c r="AA671" i="1"/>
  <c r="Z670" i="1"/>
  <c r="Z663" i="1"/>
  <c r="AA663" i="1"/>
  <c r="Z662" i="1"/>
  <c r="Z655" i="1"/>
  <c r="AA655" i="1"/>
  <c r="Z654" i="1"/>
  <c r="Z647" i="1"/>
  <c r="AA647" i="1"/>
  <c r="Z646" i="1"/>
  <c r="Z639" i="1"/>
  <c r="AA639" i="1"/>
  <c r="Z638" i="1"/>
  <c r="Z631" i="1"/>
  <c r="AA631" i="1"/>
  <c r="Z630" i="1"/>
  <c r="Z626" i="1"/>
  <c r="AA626" i="1"/>
  <c r="AA624" i="1"/>
  <c r="Z619" i="1"/>
  <c r="AA619" i="1"/>
  <c r="AA616" i="1"/>
  <c r="Z611" i="1"/>
  <c r="AA611" i="1"/>
  <c r="AA608" i="1"/>
  <c r="Z603" i="1"/>
  <c r="AA603" i="1"/>
  <c r="AA600" i="1"/>
  <c r="Z595" i="1"/>
  <c r="AA595" i="1"/>
  <c r="Z566" i="1"/>
  <c r="AA566" i="1"/>
  <c r="Z534" i="1"/>
  <c r="AA534" i="1"/>
  <c r="Z502" i="1"/>
  <c r="AA502" i="1"/>
  <c r="AA959" i="1"/>
  <c r="AA955" i="1"/>
  <c r="AA951" i="1"/>
  <c r="AA947" i="1"/>
  <c r="AA943" i="1"/>
  <c r="Z575" i="1"/>
  <c r="AA575" i="1"/>
  <c r="Z573" i="1"/>
  <c r="AA573" i="1"/>
  <c r="Z543" i="1"/>
  <c r="AA543" i="1"/>
  <c r="Z541" i="1"/>
  <c r="AA541" i="1"/>
  <c r="Z511" i="1"/>
  <c r="AA511" i="1"/>
  <c r="Z509" i="1"/>
  <c r="AA509" i="1"/>
  <c r="Z460" i="1"/>
  <c r="AA460" i="1"/>
  <c r="Z451" i="1"/>
  <c r="AA451" i="1"/>
  <c r="Z859" i="1"/>
  <c r="AA859" i="1"/>
  <c r="Z851" i="1"/>
  <c r="AA851" i="1"/>
  <c r="Z843" i="1"/>
  <c r="AA843" i="1"/>
  <c r="Z835" i="1"/>
  <c r="AA835" i="1"/>
  <c r="Z827" i="1"/>
  <c r="AA827" i="1"/>
  <c r="Z819" i="1"/>
  <c r="AA819" i="1"/>
  <c r="Z811" i="1"/>
  <c r="AA811" i="1"/>
  <c r="Z803" i="1"/>
  <c r="AA803" i="1"/>
  <c r="Z795" i="1"/>
  <c r="AA795" i="1"/>
  <c r="Z787" i="1"/>
  <c r="AA787" i="1"/>
  <c r="Z779" i="1"/>
  <c r="AA779" i="1"/>
  <c r="Z771" i="1"/>
  <c r="AA771" i="1"/>
  <c r="Z763" i="1"/>
  <c r="AA763" i="1"/>
  <c r="Z755" i="1"/>
  <c r="AA755" i="1"/>
  <c r="Z747" i="1"/>
  <c r="AA747" i="1"/>
  <c r="Z739" i="1"/>
  <c r="AA739" i="1"/>
  <c r="Z731" i="1"/>
  <c r="AA731" i="1"/>
  <c r="Z723" i="1"/>
  <c r="AA723" i="1"/>
  <c r="Z715" i="1"/>
  <c r="AA715" i="1"/>
  <c r="Z707" i="1"/>
  <c r="AA707" i="1"/>
  <c r="Z699" i="1"/>
  <c r="AA699" i="1"/>
  <c r="Z691" i="1"/>
  <c r="AA691" i="1"/>
  <c r="Z683" i="1"/>
  <c r="AA683" i="1"/>
  <c r="Z675" i="1"/>
  <c r="AA675" i="1"/>
  <c r="Z667" i="1"/>
  <c r="AA667" i="1"/>
  <c r="Z659" i="1"/>
  <c r="AA659" i="1"/>
  <c r="Z651" i="1"/>
  <c r="AA651" i="1"/>
  <c r="Z643" i="1"/>
  <c r="AA643" i="1"/>
  <c r="Z635" i="1"/>
  <c r="AA635" i="1"/>
  <c r="Z627" i="1"/>
  <c r="AA627" i="1"/>
  <c r="Z623" i="1"/>
  <c r="AA623" i="1"/>
  <c r="AA620" i="1"/>
  <c r="Z615" i="1"/>
  <c r="AA615" i="1"/>
  <c r="AA612" i="1"/>
  <c r="Z607" i="1"/>
  <c r="AA607" i="1"/>
  <c r="AA604" i="1"/>
  <c r="Z599" i="1"/>
  <c r="AA599" i="1"/>
  <c r="AA596" i="1"/>
  <c r="Z582" i="1"/>
  <c r="AA582" i="1"/>
  <c r="Z550" i="1"/>
  <c r="AA550" i="1"/>
  <c r="Z518" i="1"/>
  <c r="AA518" i="1"/>
  <c r="Z586" i="1"/>
  <c r="AA586" i="1"/>
  <c r="Z577" i="1"/>
  <c r="AA577" i="1"/>
  <c r="Z570" i="1"/>
  <c r="AA570" i="1"/>
  <c r="Z561" i="1"/>
  <c r="AA561" i="1"/>
  <c r="Z554" i="1"/>
  <c r="AA554" i="1"/>
  <c r="Z545" i="1"/>
  <c r="AA545" i="1"/>
  <c r="Z538" i="1"/>
  <c r="AA538" i="1"/>
  <c r="Z529" i="1"/>
  <c r="AA529" i="1"/>
  <c r="Z522" i="1"/>
  <c r="AA522" i="1"/>
  <c r="Z513" i="1"/>
  <c r="AA513" i="1"/>
  <c r="Z506" i="1"/>
  <c r="AA506" i="1"/>
  <c r="Z497" i="1"/>
  <c r="AA497" i="1"/>
  <c r="Z475" i="1"/>
  <c r="AA475" i="1"/>
  <c r="Z443" i="1"/>
  <c r="AA443" i="1"/>
  <c r="Z622" i="1"/>
  <c r="AA622" i="1"/>
  <c r="Z618" i="1"/>
  <c r="AA618" i="1"/>
  <c r="Z614" i="1"/>
  <c r="AA614" i="1"/>
  <c r="Z610" i="1"/>
  <c r="AA610" i="1"/>
  <c r="Z606" i="1"/>
  <c r="AA606" i="1"/>
  <c r="Z602" i="1"/>
  <c r="AA602" i="1"/>
  <c r="Z598" i="1"/>
  <c r="AA598" i="1"/>
  <c r="Z594" i="1"/>
  <c r="AA594" i="1"/>
  <c r="Z590" i="1"/>
  <c r="AA590" i="1"/>
  <c r="Z581" i="1"/>
  <c r="AA581" i="1"/>
  <c r="Z574" i="1"/>
  <c r="AA574" i="1"/>
  <c r="Z565" i="1"/>
  <c r="AA565" i="1"/>
  <c r="Z558" i="1"/>
  <c r="AA558" i="1"/>
  <c r="Z549" i="1"/>
  <c r="AA549" i="1"/>
  <c r="Z542" i="1"/>
  <c r="AA542" i="1"/>
  <c r="Z533" i="1"/>
  <c r="AA533" i="1"/>
  <c r="Z526" i="1"/>
  <c r="AA526" i="1"/>
  <c r="Z517" i="1"/>
  <c r="AA517" i="1"/>
  <c r="Z510" i="1"/>
  <c r="AA510" i="1"/>
  <c r="Z501" i="1"/>
  <c r="AA501" i="1"/>
  <c r="Z494" i="1"/>
  <c r="AA494" i="1"/>
  <c r="Z467" i="1"/>
  <c r="AA467" i="1"/>
  <c r="Z435" i="1"/>
  <c r="AA435" i="1"/>
  <c r="Z371" i="1"/>
  <c r="AA371" i="1"/>
  <c r="Z316" i="1"/>
  <c r="AA316" i="1"/>
  <c r="Z307" i="1"/>
  <c r="AA307" i="1"/>
  <c r="Z585" i="1"/>
  <c r="AA585" i="1"/>
  <c r="AA583" i="1"/>
  <c r="Z578" i="1"/>
  <c r="AA578" i="1"/>
  <c r="Z569" i="1"/>
  <c r="AA569" i="1"/>
  <c r="AA567" i="1"/>
  <c r="Z562" i="1"/>
  <c r="AA562" i="1"/>
  <c r="Z553" i="1"/>
  <c r="AA553" i="1"/>
  <c r="AA551" i="1"/>
  <c r="Z546" i="1"/>
  <c r="AA546" i="1"/>
  <c r="Z537" i="1"/>
  <c r="AA537" i="1"/>
  <c r="AA535" i="1"/>
  <c r="Z530" i="1"/>
  <c r="AA530" i="1"/>
  <c r="Z521" i="1"/>
  <c r="AA521" i="1"/>
  <c r="AA519" i="1"/>
  <c r="Z514" i="1"/>
  <c r="AA514" i="1"/>
  <c r="Z505" i="1"/>
  <c r="AA505" i="1"/>
  <c r="AA503" i="1"/>
  <c r="Z498" i="1"/>
  <c r="AA498" i="1"/>
  <c r="AA476" i="1"/>
  <c r="Z459" i="1"/>
  <c r="AA459" i="1"/>
  <c r="AA444" i="1"/>
  <c r="Z427" i="1"/>
  <c r="AA427" i="1"/>
  <c r="Z490" i="1"/>
  <c r="AA489" i="1"/>
  <c r="AA486" i="1"/>
  <c r="Z482" i="1"/>
  <c r="AA481" i="1"/>
  <c r="AA478" i="1"/>
  <c r="Z474" i="1"/>
  <c r="AA473" i="1"/>
  <c r="AA470" i="1"/>
  <c r="Z466" i="1"/>
  <c r="AA465" i="1"/>
  <c r="AA462" i="1"/>
  <c r="Z458" i="1"/>
  <c r="AA457" i="1"/>
  <c r="AA454" i="1"/>
  <c r="Z450" i="1"/>
  <c r="AA449" i="1"/>
  <c r="AA446" i="1"/>
  <c r="AA438" i="1"/>
  <c r="AA430" i="1"/>
  <c r="AA422" i="1"/>
  <c r="Z378" i="1"/>
  <c r="Z363" i="1"/>
  <c r="AA363" i="1"/>
  <c r="Z331" i="1"/>
  <c r="AA331" i="1"/>
  <c r="Z299" i="1"/>
  <c r="AA299" i="1"/>
  <c r="Z210" i="1"/>
  <c r="AA210" i="1"/>
  <c r="Z487" i="1"/>
  <c r="Z479" i="1"/>
  <c r="Z471" i="1"/>
  <c r="Z463" i="1"/>
  <c r="Z455" i="1"/>
  <c r="Z447" i="1"/>
  <c r="Z439" i="1"/>
  <c r="Z431" i="1"/>
  <c r="Z423" i="1"/>
  <c r="Z355" i="1"/>
  <c r="AA355" i="1"/>
  <c r="Z323" i="1"/>
  <c r="AA323" i="1"/>
  <c r="Z291" i="1"/>
  <c r="AA291" i="1"/>
  <c r="Z271" i="1"/>
  <c r="AA271" i="1"/>
  <c r="Z263" i="1"/>
  <c r="AA263" i="1"/>
  <c r="Z255" i="1"/>
  <c r="AA255" i="1"/>
  <c r="Z247" i="1"/>
  <c r="AA247" i="1"/>
  <c r="Z239" i="1"/>
  <c r="AA239" i="1"/>
  <c r="Z219" i="1"/>
  <c r="AA219" i="1"/>
  <c r="Z217" i="1"/>
  <c r="AA217" i="1"/>
  <c r="Z176" i="1"/>
  <c r="AA176" i="1"/>
  <c r="Z167" i="1"/>
  <c r="AA167" i="1"/>
  <c r="AA442" i="1"/>
  <c r="AA439" i="1"/>
  <c r="AA434" i="1"/>
  <c r="AA431" i="1"/>
  <c r="AA426" i="1"/>
  <c r="AA423" i="1"/>
  <c r="AA364" i="1"/>
  <c r="Z347" i="1"/>
  <c r="AA347" i="1"/>
  <c r="AA332" i="1"/>
  <c r="Z315" i="1"/>
  <c r="AA315" i="1"/>
  <c r="AA300" i="1"/>
  <c r="Z283" i="1"/>
  <c r="AA283" i="1"/>
  <c r="Z226" i="1"/>
  <c r="AA226" i="1"/>
  <c r="Z194" i="1"/>
  <c r="AA194" i="1"/>
  <c r="Z135" i="1"/>
  <c r="AA135" i="1"/>
  <c r="Z103" i="1"/>
  <c r="AA103" i="1"/>
  <c r="Z55" i="1"/>
  <c r="AA55" i="1"/>
  <c r="Z53" i="1"/>
  <c r="AA53" i="1"/>
  <c r="Z23" i="1"/>
  <c r="AA23" i="1"/>
  <c r="Z21" i="1"/>
  <c r="AA21" i="1"/>
  <c r="AA374" i="1"/>
  <c r="AA366" i="1"/>
  <c r="AA358" i="1"/>
  <c r="AA350" i="1"/>
  <c r="AA342" i="1"/>
  <c r="AA334" i="1"/>
  <c r="AA326" i="1"/>
  <c r="AA318" i="1"/>
  <c r="AA310" i="1"/>
  <c r="AA302" i="1"/>
  <c r="AA294" i="1"/>
  <c r="AA286" i="1"/>
  <c r="AA278" i="1"/>
  <c r="Z230" i="1"/>
  <c r="AA230" i="1"/>
  <c r="Z221" i="1"/>
  <c r="AA221" i="1"/>
  <c r="Z214" i="1"/>
  <c r="AA214" i="1"/>
  <c r="Z205" i="1"/>
  <c r="AA205" i="1"/>
  <c r="Z198" i="1"/>
  <c r="AA198" i="1"/>
  <c r="Z159" i="1"/>
  <c r="AA159" i="1"/>
  <c r="AA144" i="1"/>
  <c r="Z127" i="1"/>
  <c r="AA127" i="1"/>
  <c r="AA112" i="1"/>
  <c r="Z95" i="1"/>
  <c r="AA95" i="1"/>
  <c r="AA92" i="1"/>
  <c r="Z87" i="1"/>
  <c r="AA87" i="1"/>
  <c r="AA84" i="1"/>
  <c r="Z79" i="1"/>
  <c r="AA79" i="1"/>
  <c r="AA76" i="1"/>
  <c r="Z62" i="1"/>
  <c r="AA62" i="1"/>
  <c r="Z30" i="1"/>
  <c r="AA30" i="1"/>
  <c r="Z375" i="1"/>
  <c r="Z367" i="1"/>
  <c r="Z359" i="1"/>
  <c r="Z351" i="1"/>
  <c r="Z343" i="1"/>
  <c r="Z335" i="1"/>
  <c r="Z327" i="1"/>
  <c r="Z319" i="1"/>
  <c r="Z311" i="1"/>
  <c r="Z303" i="1"/>
  <c r="Z295" i="1"/>
  <c r="Z287" i="1"/>
  <c r="Z279" i="1"/>
  <c r="Z274" i="1"/>
  <c r="AA274" i="1"/>
  <c r="Z270" i="1"/>
  <c r="AA270" i="1"/>
  <c r="Z266" i="1"/>
  <c r="AA266" i="1"/>
  <c r="Z262" i="1"/>
  <c r="AA262" i="1"/>
  <c r="Z258" i="1"/>
  <c r="AA258" i="1"/>
  <c r="Z254" i="1"/>
  <c r="AA254" i="1"/>
  <c r="Z250" i="1"/>
  <c r="AA250" i="1"/>
  <c r="Z246" i="1"/>
  <c r="AA246" i="1"/>
  <c r="Z242" i="1"/>
  <c r="AA242" i="1"/>
  <c r="Z238" i="1"/>
  <c r="AA238" i="1"/>
  <c r="Z234" i="1"/>
  <c r="AA234" i="1"/>
  <c r="Z225" i="1"/>
  <c r="AA225" i="1"/>
  <c r="Z218" i="1"/>
  <c r="AA218" i="1"/>
  <c r="Z209" i="1"/>
  <c r="AA209" i="1"/>
  <c r="Z202" i="1"/>
  <c r="AA202" i="1"/>
  <c r="Z193" i="1"/>
  <c r="AA193" i="1"/>
  <c r="Z183" i="1"/>
  <c r="AA183" i="1"/>
  <c r="Z151" i="1"/>
  <c r="AA151" i="1"/>
  <c r="Z119" i="1"/>
  <c r="AA119" i="1"/>
  <c r="Z71" i="1"/>
  <c r="AA71" i="1"/>
  <c r="Z69" i="1"/>
  <c r="AA69" i="1"/>
  <c r="Z39" i="1"/>
  <c r="AA39" i="1"/>
  <c r="Z37" i="1"/>
  <c r="AA37" i="1"/>
  <c r="AA378" i="1"/>
  <c r="AA375" i="1"/>
  <c r="AA370" i="1"/>
  <c r="AA367" i="1"/>
  <c r="AA362" i="1"/>
  <c r="AA359" i="1"/>
  <c r="AA354" i="1"/>
  <c r="AA351" i="1"/>
  <c r="AA346" i="1"/>
  <c r="AA343" i="1"/>
  <c r="AA338" i="1"/>
  <c r="AA335" i="1"/>
  <c r="AA330" i="1"/>
  <c r="AA327" i="1"/>
  <c r="AA322" i="1"/>
  <c r="AA319" i="1"/>
  <c r="AA314" i="1"/>
  <c r="AA311" i="1"/>
  <c r="AA306" i="1"/>
  <c r="AA303" i="1"/>
  <c r="AA298" i="1"/>
  <c r="AA295" i="1"/>
  <c r="AA290" i="1"/>
  <c r="AA287" i="1"/>
  <c r="AA282" i="1"/>
  <c r="AA279" i="1"/>
  <c r="Z229" i="1"/>
  <c r="AA229" i="1"/>
  <c r="AA227" i="1"/>
  <c r="Z222" i="1"/>
  <c r="AA222" i="1"/>
  <c r="Z213" i="1"/>
  <c r="AA213" i="1"/>
  <c r="AA211" i="1"/>
  <c r="Z206" i="1"/>
  <c r="AA206" i="1"/>
  <c r="Z197" i="1"/>
  <c r="AA197" i="1"/>
  <c r="AA195" i="1"/>
  <c r="Z175" i="1"/>
  <c r="AA175" i="1"/>
  <c r="AA160" i="1"/>
  <c r="Z143" i="1"/>
  <c r="AA143" i="1"/>
  <c r="AA128" i="1"/>
  <c r="Z111" i="1"/>
  <c r="AA111" i="1"/>
  <c r="AA96" i="1"/>
  <c r="Z91" i="1"/>
  <c r="AA91" i="1"/>
  <c r="AA88" i="1"/>
  <c r="Z83" i="1"/>
  <c r="AA83" i="1"/>
  <c r="AA80" i="1"/>
  <c r="Z75" i="1"/>
  <c r="AA75" i="1"/>
  <c r="Z46" i="1"/>
  <c r="AA46" i="1"/>
  <c r="Z190" i="1"/>
  <c r="AA189" i="1"/>
  <c r="AA186" i="1"/>
  <c r="Z182" i="1"/>
  <c r="AA181" i="1"/>
  <c r="AA178" i="1"/>
  <c r="Z174" i="1"/>
  <c r="AA173" i="1"/>
  <c r="AA170" i="1"/>
  <c r="Z166" i="1"/>
  <c r="AA165" i="1"/>
  <c r="AA162" i="1"/>
  <c r="Z158" i="1"/>
  <c r="AA157" i="1"/>
  <c r="AA154" i="1"/>
  <c r="Z150" i="1"/>
  <c r="AA149" i="1"/>
  <c r="AA146" i="1"/>
  <c r="Z142" i="1"/>
  <c r="AA141" i="1"/>
  <c r="AA138" i="1"/>
  <c r="Z134" i="1"/>
  <c r="AA133" i="1"/>
  <c r="AA130" i="1"/>
  <c r="Z126" i="1"/>
  <c r="AA125" i="1"/>
  <c r="AA122" i="1"/>
  <c r="Z118" i="1"/>
  <c r="AA117" i="1"/>
  <c r="AA114" i="1"/>
  <c r="Z110" i="1"/>
  <c r="AA109" i="1"/>
  <c r="AA106" i="1"/>
  <c r="Z102" i="1"/>
  <c r="AA101" i="1"/>
  <c r="AA98" i="1"/>
  <c r="Z66" i="1"/>
  <c r="AA66" i="1"/>
  <c r="Z57" i="1"/>
  <c r="AA57" i="1"/>
  <c r="Z50" i="1"/>
  <c r="AA50" i="1"/>
  <c r="Z41" i="1"/>
  <c r="AA41" i="1"/>
  <c r="Z34" i="1"/>
  <c r="AA34" i="1"/>
  <c r="Z25" i="1"/>
  <c r="AA25" i="1"/>
  <c r="Z187" i="1"/>
  <c r="Z179" i="1"/>
  <c r="Z171" i="1"/>
  <c r="Z163" i="1"/>
  <c r="Z155" i="1"/>
  <c r="Z147" i="1"/>
  <c r="Z139" i="1"/>
  <c r="Z131" i="1"/>
  <c r="Z123" i="1"/>
  <c r="Z115" i="1"/>
  <c r="Z107" i="1"/>
  <c r="Z99" i="1"/>
  <c r="Z94" i="1"/>
  <c r="AA94" i="1"/>
  <c r="Z90" i="1"/>
  <c r="AA90" i="1"/>
  <c r="Z86" i="1"/>
  <c r="AA86" i="1"/>
  <c r="Z82" i="1"/>
  <c r="AA82" i="1"/>
  <c r="Z78" i="1"/>
  <c r="AA78" i="1"/>
  <c r="Z74" i="1"/>
  <c r="AA74" i="1"/>
  <c r="Z70" i="1"/>
  <c r="AA70" i="1"/>
  <c r="Z61" i="1"/>
  <c r="AA61" i="1"/>
  <c r="Z54" i="1"/>
  <c r="AA54" i="1"/>
  <c r="Z45" i="1"/>
  <c r="AA45" i="1"/>
  <c r="Z38" i="1"/>
  <c r="AA38" i="1"/>
  <c r="Z29" i="1"/>
  <c r="AA29" i="1"/>
  <c r="Z22" i="1"/>
  <c r="AA22" i="1"/>
  <c r="Z65" i="1"/>
  <c r="AA65" i="1"/>
  <c r="AA63" i="1"/>
  <c r="Z58" i="1"/>
  <c r="AA58" i="1"/>
  <c r="Z49" i="1"/>
  <c r="AA49" i="1"/>
  <c r="AA47" i="1"/>
  <c r="Z42" i="1"/>
  <c r="AA42" i="1"/>
  <c r="Z33" i="1"/>
  <c r="AA33" i="1"/>
  <c r="AA31" i="1"/>
  <c r="Z26" i="1"/>
  <c r="AA26" i="1"/>
  <c r="AA19" i="1"/>
</calcChain>
</file>

<file path=xl/sharedStrings.xml><?xml version="1.0" encoding="utf-8"?>
<sst xmlns="http://schemas.openxmlformats.org/spreadsheetml/2006/main" count="2882" uniqueCount="1920">
  <si>
    <t>CPFP Simple Protein Overview</t>
  </si>
  <si>
    <t>Submission: SUB3139 - PRJ-204-Vibrio alginolyticus 12G01-Salomon-VaT6SS1 secretome-</t>
  </si>
  <si>
    <t>Search: MSS3645 - PRJ-204-Vibrio alginolyticus 12G01-Salomon-VaT6SS1 secretome- 12G01 (Meta)</t>
  </si>
  <si>
    <t>Key to Groups</t>
  </si>
  <si>
    <t>Group</t>
  </si>
  <si>
    <t>Data Files</t>
  </si>
  <si>
    <t>Group Va- 1</t>
  </si>
  <si>
    <t>OTE1_C03446</t>
  </si>
  <si>
    <t>Group Va- 2</t>
  </si>
  <si>
    <t>OTE1_C03447</t>
  </si>
  <si>
    <t>Group Va- 3</t>
  </si>
  <si>
    <t>OTE1_C03448</t>
  </si>
  <si>
    <t>Group Va1+ 1</t>
  </si>
  <si>
    <t>OTE1_C03443</t>
  </si>
  <si>
    <t>Group Va1+ 2</t>
  </si>
  <si>
    <t>OTE1_C03444</t>
  </si>
  <si>
    <t>Group Va1+ 3</t>
  </si>
  <si>
    <t>OTE1_C03445</t>
  </si>
  <si>
    <t>Results</t>
  </si>
  <si>
    <t>SPECTRAL COUNTS</t>
  </si>
  <si>
    <t>SPECTRAL INDEX (MIC SIn)</t>
  </si>
  <si>
    <t>Protein</t>
  </si>
  <si>
    <t>Description</t>
  </si>
  <si>
    <t>Length (AA)</t>
  </si>
  <si>
    <t>mw (Da)</t>
  </si>
  <si>
    <t>Indistinguishable Proteins</t>
  </si>
  <si>
    <t>PSMs</t>
  </si>
  <si>
    <t>Peptide Seqs</t>
  </si>
  <si>
    <t>% Coverage</t>
  </si>
  <si>
    <t>Va- 1</t>
  </si>
  <si>
    <t>Va- 2</t>
  </si>
  <si>
    <t>Va- 3</t>
  </si>
  <si>
    <t>Va1+ 1</t>
  </si>
  <si>
    <t>Va1+ 2</t>
  </si>
  <si>
    <t>Va1+ 3</t>
  </si>
  <si>
    <t>tr|Q1VC86|Q1VC86_VIBAL</t>
  </si>
  <si>
    <t>6-phosphogluconate dehydrogenase, decarboxylating OS=Vibrio alginolyticus 12G01 GN=V12G01_17402 PE=3 SV=1</t>
  </si>
  <si>
    <t>tr|Q1V6Q6|Q1V6Q6_VIBAL</t>
  </si>
  <si>
    <t>RNA polymerase sigma factor RpoD OS=Vibrio alginolyticus 12G01 GN=rpoD PE=3 SV=1</t>
  </si>
  <si>
    <t>tr|Q1VBB1|Q1VBB1_VIBAL</t>
  </si>
  <si>
    <t>Putative aldehyde dehydrogenase OS=Vibrio alginolyticus 12G01 GN=V12G01_01180 PE=3 SV=1</t>
  </si>
  <si>
    <t>tr|Q1V2X7|Q1V2X7_VIBAL</t>
  </si>
  <si>
    <t>NAD(P)H-flavin reductase OS=Vibrio alginolyticus 12G01 GN=V12G01_09828 PE=4 SV=1</t>
  </si>
  <si>
    <t>tr|Q1VBB3|Q1VBB3_VIBAL</t>
  </si>
  <si>
    <t>Enoyl-CoA hydratase OS=Vibrio alginolyticus 12G01 GN=V12G01_01170 PE=3 SV=1</t>
  </si>
  <si>
    <t>tr|Q1V2X8|Q1V2X8_VIBAL</t>
  </si>
  <si>
    <t>Threonyl-tRNA synthetase (Fragment) OS=Vibrio alginolyticus 12G01 GN=V12G01_19541 PE=3 SV=1</t>
  </si>
  <si>
    <t>tr|Q1VBC4|Q1VBC4_VIBAL</t>
  </si>
  <si>
    <t>Putative NAD(P)H-flavin reductase OS=Vibrio alginolyticus 12G01 GN=V12G01_01115 PE=4 SV=1</t>
  </si>
  <si>
    <t>tr|Q1V2Z5|Q1V2Z5_VIBAL</t>
  </si>
  <si>
    <t>DNA-directed RNA polymerase beta subunit (Fragment) OS=Vibrio alginolyticus 12G01 GN=V12G01_00015 PE=4 SV=1</t>
  </si>
  <si>
    <t>tr|Q1VCS9|Q1VCS9_VIBAL</t>
  </si>
  <si>
    <t>Carbonic anhydrase OS=Vibrio alginolyticus 12G01 GN=V12G01_03125 PE=4 SV=1</t>
  </si>
  <si>
    <t>tr|Q1V6R7|Q1V6R7_VIBAL</t>
  </si>
  <si>
    <t>Putative dihydroxyacetone kinase OS=Vibrio alginolyticus 12G01 GN=V12G01_12218 PE=4 SV=1</t>
  </si>
  <si>
    <t>tr|Q1VBD5|Q1VBD5_VIBAL</t>
  </si>
  <si>
    <t>Uncharacterized protein OS=Vibrio alginolyticus 12G01 GN=V12G01_01060 PE=4 SV=1</t>
  </si>
  <si>
    <t>tr|Q1V2Z6|Q1V2Z6_VIBAL</t>
  </si>
  <si>
    <t>50S ribosomal protein L7/L12 OS=Vibrio alginolyticus 12G01 GN=rplL PE=3 SV=1</t>
  </si>
  <si>
    <t>tr|Q1V6R8|Q1V6R8_VIBAL</t>
  </si>
  <si>
    <t>Glycerol dehydrogenase OS=Vibrio alginolyticus 12G01 GN=gldA PE=3 SV=1</t>
  </si>
  <si>
    <t>tr|Q1VBE6|Q1VBE6_VIBAL</t>
  </si>
  <si>
    <t>Ribose ABC transporter, periplasmic D-ribose-binding protein OS=Vibrio alginolyticus 12G01 GN=V12G01_01005 PE=4 SV=1</t>
  </si>
  <si>
    <t>tr|Q1VCY0|Q1VCY0_VIBAL</t>
  </si>
  <si>
    <t>Putative flagellin OS=Vibrio alginolyticus 12G01 GN=V12G01_02870 PE=4 SV=1</t>
  </si>
  <si>
    <t>tr|Q1V2Z7|Q1V2Z7_VIBAL</t>
  </si>
  <si>
    <t>50S ribosomal protein L10 OS=Vibrio alginolyticus 12G01 GN=rplJ PE=3 SV=1</t>
  </si>
  <si>
    <t>tr|Q1VBG7|Q1VBG7_VIBAL</t>
  </si>
  <si>
    <t>Uncharacterized protein OS=Vibrio alginolyticus 12G01 GN=V12G01_08193 PE=4 SV=1</t>
  </si>
  <si>
    <t>tr|Q1VBI3|Q1VBI3_VIBAL</t>
  </si>
  <si>
    <t>Uncharacterized protein OS=Vibrio alginolyticus 12G01 GN=V12G01_08113 PE=4 SV=1</t>
  </si>
  <si>
    <t>tr|Q1VDI2|Q1VDI2_VIBAL</t>
  </si>
  <si>
    <t>Acetoacetyl-CoA reductase OS=Vibrio alginolyticus 12G01 GN=V12G01_01860 PE=3 SV=1</t>
  </si>
  <si>
    <t>tr|Q1V2Z8|Q1V2Z8_VIBAL</t>
  </si>
  <si>
    <t>30S ribosomal protein S1 OS=Vibrio alginolyticus 12G01 GN=V12G01_15927 PE=4 SV=1</t>
  </si>
  <si>
    <t>tr|Q1V6R9|Q1V6R9_VIBAL</t>
  </si>
  <si>
    <t>Glutamine--fructose-6-phosphate aminotransferase [isomerizing] OS=Vibrio alginolyticus 12G01 GN=glmS PE=3 SV=1</t>
  </si>
  <si>
    <t>tr|Q1VE79|Q1VE79_VIBAL</t>
  </si>
  <si>
    <t>N-acetyl-D-glucosamine kinase OS=Vibrio alginolyticus 12G01 GN=nagK PE=3 SV=1</t>
  </si>
  <si>
    <t>tr|Q1VBJ4|Q1VBJ4_VIBAL</t>
  </si>
  <si>
    <t>Uncharacterized protein OS=Vibrio alginolyticus 12G01 GN=V12G01_08058 PE=4 SV=1</t>
  </si>
  <si>
    <t>tr|Q1VEF7|Q1VEF7_VIBAL</t>
  </si>
  <si>
    <t>Glyceraldehyde-3-phosphate dehydrogenase OS=Vibrio alginolyticus 12G01 GN=V12G01_23388 PE=3 SV=1</t>
  </si>
  <si>
    <t>tr|Q1VBJ7|Q1VBJ7_VIBAL</t>
  </si>
  <si>
    <t>Uncharacterized protein OS=Vibrio alginolyticus 12G01 GN=V12G01_08043 PE=4 SV=1</t>
  </si>
  <si>
    <t>tr|Q1V301|Q1V301_VIBAL</t>
  </si>
  <si>
    <t>Ribose-5-phosphate isomerase A OS=Vibrio alginolyticus 12G01 GN=rpiA PE=3 SV=1</t>
  </si>
  <si>
    <t>tr|Q1V6S1|Q1V6S1_VIBAL</t>
  </si>
  <si>
    <t>Pyruvate kinase OS=Vibrio alginolyticus 12G01 GN=V12G01_12198 PE=3 SV=1</t>
  </si>
  <si>
    <t>tr|Q1VBJ8|Q1VBJ8_VIBAL</t>
  </si>
  <si>
    <t>Uncharacterized protein OS=Vibrio alginolyticus 12G01 GN=V12G01_08038 PE=4 SV=1</t>
  </si>
  <si>
    <t>tr|Q1V309|Q1V309_VIBAL</t>
  </si>
  <si>
    <t>Response regulator (Fragment) OS=Vibrio alginolyticus 12G01 GN=V12G01_16317 PE=4 SV=1</t>
  </si>
  <si>
    <t>tr|Q1VBM0|Q1VBM0_VIBAL</t>
  </si>
  <si>
    <t>3-oxoacyl-[acyl-carrier-protein] synthase 3 OS=Vibrio alginolyticus 12G01 GN=fabH PE=3 SV=1</t>
  </si>
  <si>
    <t>tr|Q1V311|Q1V311_VIBAL</t>
  </si>
  <si>
    <t>Serine hydroxymethyltransferase OS=Vibrio alginolyticus 12G01 GN=glyA PE=1 SV=1</t>
  </si>
  <si>
    <t>tr|Q1VBM1|Q1VBM1_VIBAL</t>
  </si>
  <si>
    <t>Thioredoxin 2 OS=Vibrio alginolyticus 12G01 GN=V12G01_07923 PE=4 SV=1</t>
  </si>
  <si>
    <t>tr|Q1VEG2|Q1VEG2_VIBAL</t>
  </si>
  <si>
    <t>Uncharacterized protein OS=Vibrio alginolyticus 12G01 GN=V12G01_23363 PE=4 SV=1</t>
  </si>
  <si>
    <t>tr|Q1VBM6|Q1VBM6_VIBAL</t>
  </si>
  <si>
    <t>Ferric aerobactin receptor OS=Vibrio alginolyticus 12G01 GN=V12G01_07898 PE=3 SV=1</t>
  </si>
  <si>
    <t>tr|Q1VBN6|Q1VBN6_VIBAL</t>
  </si>
  <si>
    <t>Nucleoside diphosphate kinase regulator OS=Vibrio alginolyticus 12G01 GN=V12G01_07848 PE=4 SV=1</t>
  </si>
  <si>
    <t>tr|Q1V6S7|Q1V6S7_VIBAL</t>
  </si>
  <si>
    <t>Transcriptional regulator, LysR family protein OS=Vibrio alginolyticus 12G01 GN=V12G01_12168 PE=4 SV=1</t>
  </si>
  <si>
    <t>tr|Q1VEL3|Q1VEL3_VIBAL</t>
  </si>
  <si>
    <t>Acetyl-coenzyme A carboxylase carboxyl transferase subunit beta OS=Vibrio alginolyticus 12G01 GN=accD PE=3 SV=1</t>
  </si>
  <si>
    <t>tr|Q1V321|Q1V321_VIBAL</t>
  </si>
  <si>
    <t>50S ribosomal protein L2 (Fragment) OS=Vibrio alginolyticus 12G01 GN=V12G01_11783 PE=4 SV=1</t>
  </si>
  <si>
    <t>tr|Q1VBP2|Q1VBP2_VIBAL</t>
  </si>
  <si>
    <t>Predicted ATP-dependent endonuclease of the OLD family protein OS=Vibrio alginolyticus 12G01 GN=V12G01_07818 PE=4 SV=1</t>
  </si>
  <si>
    <t>tr|Q1V6T3|Q1V6T3_VIBAL</t>
  </si>
  <si>
    <t>2-isopropylmalate synthase OS=Vibrio alginolyticus 12G01 GN=leuA PE=3 SV=1</t>
  </si>
  <si>
    <t>tr|Q1V322|Q1V322_VIBAL</t>
  </si>
  <si>
    <t>50S ribosomal protein L23 OS=Vibrio alginolyticus 12G01 GN=rplW PE=3 SV=1</t>
  </si>
  <si>
    <t>tr|Q1V6T4|Q1V6T4_VIBAL</t>
  </si>
  <si>
    <t>3-isopropylmalate dehydrogenase OS=Vibrio alginolyticus 12G01 GN=leuB PE=3 SV=1</t>
  </si>
  <si>
    <t>tr|Q1V323|Q1V323_VIBAL</t>
  </si>
  <si>
    <t>50S ribosomal protein L4 OS=Vibrio alginolyticus 12G01 GN=rplD PE=3 SV=1</t>
  </si>
  <si>
    <t>tr|Q1V6T9|Q1V6T9_VIBAL</t>
  </si>
  <si>
    <t>LPS-assembly protein LptD OS=Vibrio alginolyticus 12G01 GN=lptD PE=3 SV=1</t>
  </si>
  <si>
    <t>tr|Q1VFN5|Q1VFN5_VIBAL</t>
  </si>
  <si>
    <t>ScrA (Aminotransferase) OS=Vibrio alginolyticus 12G01 GN=V12G01_05301 PE=3 SV=1</t>
  </si>
  <si>
    <t>tr|Q1VBR3|Q1VBR3_VIBAL</t>
  </si>
  <si>
    <t>Uncharacterized protein OS=Vibrio alginolyticus 12G01 GN=V12G01_07713 PE=4 SV=1</t>
  </si>
  <si>
    <t>tr|Q1V324|Q1V324_VIBAL</t>
  </si>
  <si>
    <t>50S ribosomal protein L3 OS=Vibrio alginolyticus 12G01 GN=rplC PE=3 SV=1</t>
  </si>
  <si>
    <t>tr|Q1VBR4|Q1VBR4_VIBAL</t>
  </si>
  <si>
    <t>Uncharacterized protein OS=Vibrio alginolyticus 12G01 GN=V12G01_07708 PE=4 SV=1</t>
  </si>
  <si>
    <t>tr|Q1V6U0|Q1V6U0_VIBAL</t>
  </si>
  <si>
    <t>Chaperone SurA OS=Vibrio alginolyticus 12G01 GN=surA PE=3 SV=1</t>
  </si>
  <si>
    <t>tr|Q1V325|Q1V325_VIBAL</t>
  </si>
  <si>
    <t>30S ribosomal protein S10 OS=Vibrio alginolyticus 12G01 GN=rpsJ PE=3 SV=1</t>
  </si>
  <si>
    <t>tr|Q1VBR8|Q1VBR8_VIBAL</t>
  </si>
  <si>
    <t>Cytoplasmic alpha-amylase OS=Vibrio alginolyticus 12G01 GN=V12G01_07688 PE=4 SV=1</t>
  </si>
  <si>
    <t>tr|Q1VBS0|Q1VBS0_VIBAL</t>
  </si>
  <si>
    <t>Alanine racemase OS=Vibrio alginolyticus 12G01 GN=alr PE=1 SV=1</t>
  </si>
  <si>
    <t>tr|Q1V328|Q1V328_VIBAL</t>
  </si>
  <si>
    <t>Lysine decarboxylase OS=Vibrio alginolyticus 12G01 GN=V12G01_00110 PE=4 SV=1</t>
  </si>
  <si>
    <t>tr|Q1V6U1|Q1V6U1_VIBAL</t>
  </si>
  <si>
    <t>4-hydroxythreonine-4-phosphate dehydrogenase OS=Vibrio alginolyticus 12G01 GN=pdxA PE=3 SV=1</t>
  </si>
  <si>
    <t>tr|Q1V334|Q1V334_VIBAL</t>
  </si>
  <si>
    <t>Agglutination protein (Fragment) OS=Vibrio alginolyticus 12G01 GN=V12G01_17912 PE=4 SV=1</t>
  </si>
  <si>
    <t>tr|Q1V6W9|Q1V6W9_VIBAL</t>
  </si>
  <si>
    <t>Alcohol dehydrogenase OS=Vibrio alginolyticus 12G01 GN=V12G01_06686 PE=4 SV=1</t>
  </si>
  <si>
    <t>tr|Q1VBU0|Q1VBU0_VIBAL</t>
  </si>
  <si>
    <t>Putative ClpA/B-type chaperone OS=Vibrio alginolyticus 12G01 GN=V12G01_07578 PE=4 SV=1</t>
  </si>
  <si>
    <t>tr|Q1V2Y2|Q1V2Y2_VIBAL</t>
  </si>
  <si>
    <t>LSU ribosomal protein L28P (Fragment) OS=Vibrio alginolyticus 12G01 GN=V12G01_11393 PE=4 SV=1</t>
  </si>
  <si>
    <t>tr|Q1V337|Q1V337_VIBAL</t>
  </si>
  <si>
    <t>tRNA uridine 5-carboxymethylaminomethyl modification enzyme MnmG OS=Vibrio alginolyticus 12G01 GN=mnmG PE=3 SV=1</t>
  </si>
  <si>
    <t>tr|Q1V380|Q1V380_VIBAL</t>
  </si>
  <si>
    <t>50S ribosomal protein L24 OS=Vibrio alginolyticus 12G01 GN=rplX PE=3 SV=1</t>
  </si>
  <si>
    <t>tr|Q1VBU4|Q1VBU4_VIBAL</t>
  </si>
  <si>
    <t>Uncharacterized protein OS=Vibrio alginolyticus 12G01 GN=V12G01_07558 PE=4 SV=1</t>
  </si>
  <si>
    <t>tr|Q1V3X9|Q1V3X9_VIBAL</t>
  </si>
  <si>
    <t>Uncharacterized protein OS=Vibrio alginolyticus 12G01 GN=V12G01_14049 PE=4 SV=1</t>
  </si>
  <si>
    <t>tr|Q1V6Y6|Q1V6Y6_VIBAL</t>
  </si>
  <si>
    <t>Cold shock DNA-binding domain protein OS=Vibrio alginolyticus 12G01 GN=V12G01_06601 PE=3 SV=1</t>
  </si>
  <si>
    <t>tr|Q1V344|Q1V344_VIBAL</t>
  </si>
  <si>
    <t>Alcohol dehydrogenase/acetaldehyde dehydrogenase OS=Vibrio alginolyticus 12G01 GN=V12G01_23510 PE=4 SV=1</t>
  </si>
  <si>
    <t>tr|Q1V435|Q1V435_VIBAL</t>
  </si>
  <si>
    <t>Hypoxanthine-guanine phosphoribosyltransferase OS=Vibrio alginolyticus 12G01 GN=V12G01_21543 PE=4 SV=1</t>
  </si>
  <si>
    <t>tr|Q1VBU6|Q1VBU6_VIBAL</t>
  </si>
  <si>
    <t>Uncharacterized protein OS=Vibrio alginolyticus 12G01 GN=V12G01_07548 PE=4 SV=1</t>
  </si>
  <si>
    <t>tr|Q1V477|Q1V477_VIBAL</t>
  </si>
  <si>
    <t>Peptide methionine sulfoxide reductase MsrA OS=Vibrio alginolyticus 12G01 GN=msrA PE=3 SV=1</t>
  </si>
  <si>
    <t>tr|Q1V4T7|Q1V4T7_VIBAL</t>
  </si>
  <si>
    <t>Uncharacterized protein OS=Vibrio alginolyticus 12G01 GN=V12G01_12365 PE=4 SV=1</t>
  </si>
  <si>
    <t>tr|Q1V718|Q1V718_VIBAL</t>
  </si>
  <si>
    <t>Uncharacterized protein OS=Vibrio alginolyticus 12G01 GN=V12G01_16082 PE=4 SV=1</t>
  </si>
  <si>
    <t>tr|Q1V626|Q1V626_VIBAL</t>
  </si>
  <si>
    <t>Uncharacterized protein OS=Vibrio alginolyticus 12G01 GN=V12G01_09737 PE=4 SV=1</t>
  </si>
  <si>
    <t>tr|Q1V6I1|Q1V6I1_VIBAL</t>
  </si>
  <si>
    <t>Ribulose-phosphate 3-epimerase OS=Vibrio alginolyticus 12G01 GN=V12G01_14715 PE=3 SV=1</t>
  </si>
  <si>
    <t>tr|Q1V6M7|Q1V6M7_VIBAL</t>
  </si>
  <si>
    <t>GTP cyclohydrolase-2 OS=Vibrio alginolyticus 12G01 GN=ribA PE=3 SV=1</t>
  </si>
  <si>
    <t>tr|Q1V348|Q1V348_VIBAL</t>
  </si>
  <si>
    <t>Isocitrate dehydrogenase OS=Vibrio alginolyticus 12G01 GN=V12G01_20748 PE=4 SV=1</t>
  </si>
  <si>
    <t>tr|Q1V7L5|Q1V7L5_VIBAL</t>
  </si>
  <si>
    <t>Uncharacterized protein OS=Vibrio alginolyticus 12G01 GN=V12G01_11563 PE=4 SV=1</t>
  </si>
  <si>
    <t>tr|Q1VBU7|Q1VBU7_VIBAL</t>
  </si>
  <si>
    <t>Uncharacterized protein OS=Vibrio alginolyticus 12G01 GN=V12G01_07543 PE=4 SV=1</t>
  </si>
  <si>
    <t>tr|Q1V723|Q1V723_VIBAL</t>
  </si>
  <si>
    <t>Putative outer membrane protein TolC OS=Vibrio alginolyticus 12G01 GN=V12G01_16057 PE=4 SV=1</t>
  </si>
  <si>
    <t>tr|Q1V7L9|Q1V7L9_VIBAL</t>
  </si>
  <si>
    <t>OtnA protein OS=Vibrio alginolyticus 12G01 GN=V12G01_11543 PE=4 SV=1</t>
  </si>
  <si>
    <t>tr|Q1VBV3|Q1VBV3_VIBAL</t>
  </si>
  <si>
    <t>Uncharacterized protein OS=Vibrio alginolyticus 12G01 GN=V12G01_07513 PE=4 SV=1</t>
  </si>
  <si>
    <t>tr|Q1V739|Q1V739_VIBAL</t>
  </si>
  <si>
    <t>Uncharacterized protein OS=Vibrio alginolyticus 12G01 GN=V12G01_15977 PE=4 SV=1</t>
  </si>
  <si>
    <t>tr|Q1V898|Q1V898_VIBAL</t>
  </si>
  <si>
    <t>Dihydroxy-acid dehydratase OS=Vibrio alginolyticus 12G01 GN=ilvD PE=3 SV=1</t>
  </si>
  <si>
    <t>tr|Q1VBV4|Q1VBV4_VIBAL</t>
  </si>
  <si>
    <t>Uncharacterized protein OS=Vibrio alginolyticus 12G01 GN=V12G01_07508 PE=4 SV=1</t>
  </si>
  <si>
    <t>tr|Q1V8W0|Q1V8W0_VIBAL</t>
  </si>
  <si>
    <t>Uncharacterized protein OS=Vibrio alginolyticus 12G01 GN=V12G01_15605 PE=4 SV=1</t>
  </si>
  <si>
    <t>tr|Q1V745|Q1V745_VIBAL</t>
  </si>
  <si>
    <t>Uncharacterized protein OS=Vibrio alginolyticus 12G01 GN=V12G01_15947 PE=4 SV=1</t>
  </si>
  <si>
    <t>tr|Q1V911|Q1V911_VIBAL</t>
  </si>
  <si>
    <t>Uncharacterized protein OS=Vibrio alginolyticus 12G01 GN=V12G01_15350 PE=4 SV=1</t>
  </si>
  <si>
    <t>tr|Q1V9B9|Q1V9B9_VIBAL</t>
  </si>
  <si>
    <t>UTP-glucose-1-phosphate uridylyltransferase OS=Vibrio alginolyticus 12G01 GN=V12G01_14574 PE=4 SV=1</t>
  </si>
  <si>
    <t>tr|Q1VAB6|Q1VAB6_VIBAL</t>
  </si>
  <si>
    <t>Chaperone protein HscA homolog OS=Vibrio alginolyticus 12G01 GN=hscA PE=3 SV=1</t>
  </si>
  <si>
    <t>tr|Q1V752|Q1V752_VIBAL</t>
  </si>
  <si>
    <t>Protein translocase subunit SecA OS=Vibrio alginolyticus 12G01 GN=secA PE=3 SV=1</t>
  </si>
  <si>
    <t>tr|Q1VBY6|Q1VBY6_VIBAL</t>
  </si>
  <si>
    <t>Putative outer membrane protein OS=Vibrio alginolyticus 12G01 GN=V12G01_17902 PE=3 SV=1</t>
  </si>
  <si>
    <t>tr|Q1VC00|Q1VC00_VIBAL</t>
  </si>
  <si>
    <t>Amino acid ABC transporter, periplasmic amino acid-binding protein OS=Vibrio alginolyticus 12G01 GN=V12G01_17832 PE=3 SV=1</t>
  </si>
  <si>
    <t>tr|Q1V351|Q1V351_VIBAL</t>
  </si>
  <si>
    <t>ATP-dependent Clp protease, ATP-binding subunit ClpA OS=Vibrio alginolyticus 12G01 GN=V12G01_20733 PE=4 SV=1</t>
  </si>
  <si>
    <t>tr|Q1VB42|Q1VB42_VIBAL</t>
  </si>
  <si>
    <t>Uncharacterized protein OS=Vibrio alginolyticus 12G01 GN=V12G01_01525 PE=4 SV=1</t>
  </si>
  <si>
    <t>tr|Q1V754|Q1V754_VIBAL</t>
  </si>
  <si>
    <t>4-hydroxy-tetrahydrodipicolinate reductase OS=Vibrio alginolyticus 12G01 GN=dapB PE=3 SV=1</t>
  </si>
  <si>
    <t>tr|Q1VC07|Q1VC07_VIBAL</t>
  </si>
  <si>
    <t>Hypothetical Acyl-CoA synthetase OS=Vibrio alginolyticus 12G01 GN=V12G01_17797 PE=4 SV=1</t>
  </si>
  <si>
    <t>tr|Q1VCS8|Q1VCS8_VIBAL</t>
  </si>
  <si>
    <t>Uncharacterized protein OS=Vibrio alginolyticus 12G01 GN=V12G01_03130 PE=4 SV=1</t>
  </si>
  <si>
    <t>tr|Q1V755|Q1V755_VIBAL</t>
  </si>
  <si>
    <t>Carbamoyl-phosphate synthase small chain OS=Vibrio alginolyticus 12G01 GN=carA PE=3 SV=1</t>
  </si>
  <si>
    <t>tr|Q1V353|Q1V353_VIBAL</t>
  </si>
  <si>
    <t>Phosphoglycerate kinase (Fragment) OS=Vibrio alginolyticus 12G01 GN=V12G01_13944 PE=3 SV=1</t>
  </si>
  <si>
    <t>tr|Q1VC17|Q1VC17_VIBAL</t>
  </si>
  <si>
    <t>7-cyano-7-deazaguanine synthase OS=Vibrio alginolyticus 12G01 GN=queC PE=3 SV=1</t>
  </si>
  <si>
    <t>tr|Q1VEL7|Q1VEL7_VIBAL</t>
  </si>
  <si>
    <t>Erythronate-4-phosphate dehydrogenase OS=Vibrio alginolyticus 12G01 GN=pdxB PE=3 SV=1</t>
  </si>
  <si>
    <t>tr|Q1V756|Q1V756_VIBAL</t>
  </si>
  <si>
    <t>Carbamoyl-phosphate synthase large chain OS=Vibrio alginolyticus 12G01 GN=carB PE=3 SV=1</t>
  </si>
  <si>
    <t>tr|Q1VFJ2|Q1VFJ2_VIBAL</t>
  </si>
  <si>
    <t>Uncharacterized protein OS=Vibrio alginolyticus 12G01 GN=V12G01_05516 PE=4 SV=1</t>
  </si>
  <si>
    <t>tr|Q1VC21|Q1VC21_VIBAL</t>
  </si>
  <si>
    <t>Putative trypsin OS=Vibrio alginolyticus 12G01 GN=V12G01_17727 PE=4 SV=1</t>
  </si>
  <si>
    <t>tr|Q1VG98|Q1VG98_VIBAL</t>
  </si>
  <si>
    <t>Pyridoxine/pyridoxamine 5'-phosphate oxidase OS=Vibrio alginolyticus 12G01 GN=pdxH PE=3 SV=1</t>
  </si>
  <si>
    <t>tr|Q1V354|Q1V354_VIBAL</t>
  </si>
  <si>
    <t>Fructose-bisphosphate aldolase OS=Vibrio alginolyticus 12G01 GN=V12G01_13939 PE=4 SV=1</t>
  </si>
  <si>
    <t>tr|Q1V312|Q1V312_VIBAL</t>
  </si>
  <si>
    <t>Lipoyl synthase (Fragment) OS=Vibrio alginolyticus 12G01 GN=V12G01_12445 PE=3 SV=1</t>
  </si>
  <si>
    <t>tr|Q1V764|Q1V764_VIBAL</t>
  </si>
  <si>
    <t>5'-methylthioadenosine/S-adenosylhomocysteine nucleosidase OS=Vibrio alginolyticus 12G01 GN=mtnN PE=3 SV=1</t>
  </si>
  <si>
    <t>tr|Q1VC23|Q1VC23_VIBAL</t>
  </si>
  <si>
    <t>PrpE protein OS=Vibrio alginolyticus 12G01 GN=V12G01_17717 PE=4 SV=1</t>
  </si>
  <si>
    <t>tr|Q1V4R3|Q1V4R3_VIBAL</t>
  </si>
  <si>
    <t>Glycerol-3-phosphate dehydrogenase [NAD(P)+] OS=Vibrio alginolyticus 12G01 GN=gpsA PE=3 SV=1</t>
  </si>
  <si>
    <t>tr|Q1V775|Q1V775_VIBAL</t>
  </si>
  <si>
    <t>Aerobic respiration control protein FexA OS=Vibrio alginolyticus 12G01 GN=V12G01_13554 PE=4 SV=1</t>
  </si>
  <si>
    <t>tr|Q1VC25|Q1VC25_VIBAL</t>
  </si>
  <si>
    <t>Aconitate hydratase OS=Vibrio alginolyticus 12G01 GN=V12G01_17707 PE=4 SV=1</t>
  </si>
  <si>
    <t>tr|Q1V7L2|Q1V7L2_VIBAL</t>
  </si>
  <si>
    <t>Putative glycosyltransferase OS=Vibrio alginolyticus 12G01 GN=V12G01_11578 PE=4 SV=1</t>
  </si>
  <si>
    <t>tr|Q1V7M2|Q1V7M2_VIBAL</t>
  </si>
  <si>
    <t>Putative regulator OS=Vibrio alginolyticus 12G01 GN=V12G01_11528 PE=4 SV=1</t>
  </si>
  <si>
    <t>tr|Q1VC26|Q1VC26_VIBAL</t>
  </si>
  <si>
    <t>Citrate synthase OS=Vibrio alginolyticus 12G01 GN=prpC PE=3 SV=1</t>
  </si>
  <si>
    <t>tr|Q1V326|Q1V326_VIBAL</t>
  </si>
  <si>
    <t>50S ribosomal protein L31 OS=Vibrio alginolyticus 12G01 GN=rpmE PE=3 SV=1</t>
  </si>
  <si>
    <t>tr|Q1V783|Q1V783_VIBAL</t>
  </si>
  <si>
    <t>Autonomous glycyl radical cofactor OS=Vibrio alginolyticus 12G01 GN=grcA PE=3 SV=1</t>
  </si>
  <si>
    <t>tr|Q1V443|Q1V443_VIBAL</t>
  </si>
  <si>
    <t>Nicotinate-nucleotide pyrophosphorylase OS=Vibrio alginolyticus 12G01 GN=V12G01_21503 PE=3 SV=1</t>
  </si>
  <si>
    <t>tr|Q1V359|Q1V359_VIBAL</t>
  </si>
  <si>
    <t>Uncharacterized protein (Fragment) OS=Vibrio alginolyticus 12G01 GN=V12G01_13914 PE=4 SV=1</t>
  </si>
  <si>
    <t>tr|Q1VC27|Q1VC27_VIBAL</t>
  </si>
  <si>
    <t>Methylisocitrate lyase OS=Vibrio alginolyticus 12G01 GN=V12G01_17697 PE=3 SV=1</t>
  </si>
  <si>
    <t>tr|Q1V6W3|Q1V6W3_VIBAL</t>
  </si>
  <si>
    <t>Putative methyltransferase OS=Vibrio alginolyticus 12G01 GN=V12G01_06716 PE=4 SV=1</t>
  </si>
  <si>
    <t>tr|Q1VC30|Q1VC30_VIBAL</t>
  </si>
  <si>
    <t>Putative tricarboxylic transport TctC OS=Vibrio alginolyticus 12G01 GN=V12G01_17682 PE=4 SV=1</t>
  </si>
  <si>
    <t>tr|Q1V790|Q1V790_VIBAL</t>
  </si>
  <si>
    <t>UPF0246 protein V12G01_13479 OS=Vibrio alginolyticus 12G01 GN=V12G01_13479 PE=3 SV=1</t>
  </si>
  <si>
    <t>tr|Q1V796|Q1V796_VIBAL</t>
  </si>
  <si>
    <t>Thiol:disulfide interchange protein DsbC OS=Vibrio alginolyticus 12G01 GN=V12G01_13449 PE=4 SV=1</t>
  </si>
  <si>
    <t>tr|Q1V7M3|Q1V7M3_VIBAL</t>
  </si>
  <si>
    <t>Uncharacterized protein OS=Vibrio alginolyticus 12G01 GN=V12G01_11523 PE=4 SV=1</t>
  </si>
  <si>
    <t>tr|Q1VC35|Q1VC35_VIBAL</t>
  </si>
  <si>
    <t>Immunogenic protein OS=Vibrio alginolyticus 12G01 GN=V12G01_17657 PE=4 SV=1</t>
  </si>
  <si>
    <t>tr|Q1V362|Q1V362_VIBAL</t>
  </si>
  <si>
    <t>UDP-sugar hydrolase OS=Vibrio alginolyticus 12G01 GN=ushA PE=3 SV=1</t>
  </si>
  <si>
    <t>tr|Q1V678|Q1V678_VIBAL</t>
  </si>
  <si>
    <t>Phosphoglycolate phosphatase OS=Vibrio alginolyticus 12G01 GN=V12G01_15035 PE=3 SV=1</t>
  </si>
  <si>
    <t>tr|Q1V8Z6|Q1V8Z6_VIBAL</t>
  </si>
  <si>
    <t>Chemotaxis protein methyltransferase OS=Vibrio alginolyticus 12G01 GN=V12G01_15425 PE=3 SV=1</t>
  </si>
  <si>
    <t>tr|Q1VBC1|Q1VBC1_VIBAL</t>
  </si>
  <si>
    <t>Putative glycine betaine-binding ABC transporter OS=Vibrio alginolyticus 12G01 GN=V12G01_01130 PE=4 SV=1</t>
  </si>
  <si>
    <t>tr|Q1VC36|Q1VC36_VIBAL</t>
  </si>
  <si>
    <t>Putative translocator protein PopD OS=Vibrio alginolyticus 12G01 GN=V12G01_17652 PE=4 SV=1</t>
  </si>
  <si>
    <t>tr|Q1V798|Q1V798_VIBAL</t>
  </si>
  <si>
    <t>Peptide chain release factor 2 OS=Vibrio alginolyticus 12G01 GN=V12G01_13439 PE=3 SV=1</t>
  </si>
  <si>
    <t>tr|Q1VD59|Q1VD59_VIBAL</t>
  </si>
  <si>
    <t>Uncharacterized protein OS=Vibrio alginolyticus 12G01 GN=V12G01_02475 PE=4 SV=1</t>
  </si>
  <si>
    <t>tr|Q1VD61|Q1VD61_VIBAL</t>
  </si>
  <si>
    <t>Putative phosphoenolpyruvate synthase regulatory protein OS=Vibrio alginolyticus 12G01 GN=V12G01_02465 PE=3 SV=1</t>
  </si>
  <si>
    <t>tr|Q1VC38|Q1VC38_VIBAL</t>
  </si>
  <si>
    <t>Low calcium response locus protein H OS=Vibrio alginolyticus 12G01 GN=V12G01_17642 PE=4 SV=1</t>
  </si>
  <si>
    <t>tr|Q1VF25|Q1VF25_VIBAL</t>
  </si>
  <si>
    <t>Uncharacterized protein OS=Vibrio alginolyticus 12G01 GN=V12G01_22298 PE=4 SV=1</t>
  </si>
  <si>
    <t>tr|Q1VC39|Q1VC39_VIBAL</t>
  </si>
  <si>
    <t>Uncharacterized protein OS=Vibrio alginolyticus 12G01 GN=V12G01_17637 PE=4 SV=1</t>
  </si>
  <si>
    <t>tr|Q1VG11|Q1VG11_VIBAL</t>
  </si>
  <si>
    <t>Putative pullulanase OS=Vibrio alginolyticus 12G01 GN=V12G01_04671 PE=4 SV=1</t>
  </si>
  <si>
    <t>tr|Q1V799|Q1V799_VIBAL</t>
  </si>
  <si>
    <t>Lysine--tRNA ligase OS=Vibrio alginolyticus 12G01 GN=lysS PE=3 SV=1</t>
  </si>
  <si>
    <t>tr|Q1V364|Q1V364_VIBAL</t>
  </si>
  <si>
    <t>50S ribosomal protein L25 OS=Vibrio alginolyticus 12G01 GN=rplY PE=3 SV=1</t>
  </si>
  <si>
    <t>tr|Q1VG39|Q1VG39_VIBAL</t>
  </si>
  <si>
    <t>Uncharacterized protein OS=Vibrio alginolyticus 12G01 GN=V12G01_04531 PE=4 SV=1</t>
  </si>
  <si>
    <t>tr|Q1VC58|Q1VC58_VIBAL</t>
  </si>
  <si>
    <t>Uncharacterized protein OS=Vibrio alginolyticus 12G01 GN=V12G01_17542 PE=4 SV=1</t>
  </si>
  <si>
    <t>tr|Q1V5S9|Q1V5S9_VIBAL</t>
  </si>
  <si>
    <t>Thymidylate synthase OS=Vibrio alginolyticus 12G01 GN=thyA PE=3 SV=1</t>
  </si>
  <si>
    <t>tr|Q1V5X9|Q1V5X9_VIBAL</t>
  </si>
  <si>
    <t>Quinolinate synthase A OS=Vibrio alginolyticus 12G01 GN=nadA PE=3 SV=1</t>
  </si>
  <si>
    <t>tr|Q1V367|Q1V367_VIBAL</t>
  </si>
  <si>
    <t>DNA-binding response regulator OS=Vibrio alginolyticus 12G01 GN=V12G01_19866 PE=4 SV=1</t>
  </si>
  <si>
    <t>tr|Q1V368|Q1V368_VIBAL</t>
  </si>
  <si>
    <t>Uncharacterized protein OS=Vibrio alginolyticus 12G01 GN=V12G01_19861 PE=4 SV=1</t>
  </si>
  <si>
    <t>tr|Q1V9L9|Q1V9L9_VIBAL</t>
  </si>
  <si>
    <t>Putative acetyltransferase OS=Vibrio alginolyticus 12G01 GN=V12G01_09200 PE=4 SV=1</t>
  </si>
  <si>
    <t>tr|Q1V7A3|Q1V7A3_VIBAL</t>
  </si>
  <si>
    <t>Oxidoreductase Tas, aldo/keto reductase family protein OS=Vibrio alginolyticus 12G01 GN=V12G01_13414 PE=4 SV=1</t>
  </si>
  <si>
    <t>tr|Q1V369|Q1V369_VIBAL</t>
  </si>
  <si>
    <t>30S ribosomal protein S13 (Fragment) OS=Vibrio alginolyticus 12G01 GN=V12G01_11868 PE=3 SV=1</t>
  </si>
  <si>
    <t>tr|Q1VC62|Q1VC62_VIBAL</t>
  </si>
  <si>
    <t>Uncharacterized protein OS=Vibrio alginolyticus 12G01 GN=V12G01_17522 PE=4 SV=1</t>
  </si>
  <si>
    <t>tr|Q1V7B6|Q1V7B6_VIBAL</t>
  </si>
  <si>
    <t>Chitinase OS=Vibrio alginolyticus 12G01 GN=V12G01_03881 PE=3 SV=1</t>
  </si>
  <si>
    <t>tr|Q1V372|Q1V372_VIBAL</t>
  </si>
  <si>
    <t>50S ribosomal protein L15 OS=Vibrio alginolyticus 12G01 GN=rplO PE=3 SV=1</t>
  </si>
  <si>
    <t>tr|Q1VBH3|Q1VBH3_VIBAL</t>
  </si>
  <si>
    <t>Type II restriction enzyme, methylase subunit OS=Vibrio alginolyticus 12G01 GN=V12G01_08163 PE=4 SV=1</t>
  </si>
  <si>
    <t>tr|Q1V374|Q1V374_VIBAL</t>
  </si>
  <si>
    <t>30S ribosomal protein S5 OS=Vibrio alginolyticus 12G01 GN=rpsE PE=3 SV=1</t>
  </si>
  <si>
    <t>tr|Q1VC87|Q1VC87_VIBAL</t>
  </si>
  <si>
    <t>6-phosphogluconolactonase OS=Vibrio alginolyticus 12G01 GN=V12G01_17397 PE=4 SV=1</t>
  </si>
  <si>
    <t>tr|Q1VBS8|Q1VBS8_VIBAL</t>
  </si>
  <si>
    <t>L-allo-threonine aldolase OS=Vibrio alginolyticus 12G01 GN=V12G01_07638 PE=4 SV=1</t>
  </si>
  <si>
    <t>tr|Q1VET7|Q1VET7_VIBAL</t>
  </si>
  <si>
    <t>TyrA protein OS=Vibrio alginolyticus 12G01 GN=V12G01_22738 PE=4 SV=1</t>
  </si>
  <si>
    <t>tr|Q1V376|Q1V376_VIBAL</t>
  </si>
  <si>
    <t>50S ribosomal protein L6 OS=Vibrio alginolyticus 12G01 GN=rplF PE=3 SV=1</t>
  </si>
  <si>
    <t>tr|Q1VC88|Q1VC88_VIBAL</t>
  </si>
  <si>
    <t>Glucose-6-phosphate 1-dehydrogenase OS=Vibrio alginolyticus 12G01 GN=zwf PE=3 SV=1</t>
  </si>
  <si>
    <t>tr|Q1V7D7|Q1V7D7_VIBAL</t>
  </si>
  <si>
    <t>Spindolin-related protein OS=Vibrio alginolyticus 12G01 GN=V12G01_03776 PE=4 SV=1</t>
  </si>
  <si>
    <t>tr|Q1VEW7|Q1VEW7_VIBAL</t>
  </si>
  <si>
    <t>Uncharacterized protein OS=Vibrio alginolyticus 12G01 GN=V12G01_22588 PE=4 SV=1</t>
  </si>
  <si>
    <t>tr|Q1V593|Q1V593_VIBAL</t>
  </si>
  <si>
    <t>Putative protease OS=Vibrio alginolyticus 12G01 GN=V12G01_03427 PE=4 SV=1</t>
  </si>
  <si>
    <t>tr|Q1V7E1|Q1V7E1_VIBAL</t>
  </si>
  <si>
    <t>Outer membrane protein OmpW OS=Vibrio alginolyticus 12G01 GN=V12G01_03756 PE=4 SV=1</t>
  </si>
  <si>
    <t>tr|Q1V5H9|Q1V5H9_VIBAL</t>
  </si>
  <si>
    <t>Uncharacterized protein OS=Vibrio alginolyticus 12G01 GN=V12G01_09357 PE=4 SV=1</t>
  </si>
  <si>
    <t>tr|Q1V377|Q1V377_VIBAL</t>
  </si>
  <si>
    <t>30S ribosomal protein S8 OS=Vibrio alginolyticus 12G01 GN=rpsH PE=3 SV=1</t>
  </si>
  <si>
    <t>tr|Q1V8M6|Q1V8M6_VIBAL</t>
  </si>
  <si>
    <t>ATP phosphoribosyltransferase OS=Vibrio alginolyticus 12G01 GN=hisG PE=3 SV=1</t>
  </si>
  <si>
    <t>tr|Q1VCH3|Q1VCH3_VIBAL</t>
  </si>
  <si>
    <t>Uncharacterized protein OS=Vibrio alginolyticus 12G01 GN=V12G01_16967 PE=4 SV=1</t>
  </si>
  <si>
    <t>tr|Q1V7F0|Q1V7F0_VIBAL</t>
  </si>
  <si>
    <t>Putative peptidase OS=Vibrio alginolyticus 12G01 GN=V12G01_03711 PE=3 SV=1</t>
  </si>
  <si>
    <t>tr|Q1VCB1|Q1VCB1_VIBAL</t>
  </si>
  <si>
    <t>Uncharacterized protein OS=Vibrio alginolyticus 12G01 GN=V12G01_17277 PE=4 SV=1</t>
  </si>
  <si>
    <t>tr|Q1V379|Q1V379_VIBAL</t>
  </si>
  <si>
    <t>50S ribosomal protein L5 OS=Vibrio alginolyticus 12G01 GN=rplE PE=3 SV=1</t>
  </si>
  <si>
    <t>tr|Q1VCP3|Q1VCP3_VIBAL</t>
  </si>
  <si>
    <t>Fumarate hydratase, class I OS=Vibrio alginolyticus 12G01 GN=V12G01_16617 PE=4 SV=1</t>
  </si>
  <si>
    <t>tr|Q1V5N9|Q1V5N9_VIBAL</t>
  </si>
  <si>
    <t>Bifunctional protein FolD OS=Vibrio alginolyticus 12G01 GN=folD PE=3 SV=1</t>
  </si>
  <si>
    <t>tr|Q1V7G6|Q1V7G6_VIBAL</t>
  </si>
  <si>
    <t>Biotin sulfoxide reductase OS=Vibrio alginolyticus 12G01 GN=V12G01_03631 PE=3 SV=1</t>
  </si>
  <si>
    <t>tr|Q1V768|Q1V768_VIBAL</t>
  </si>
  <si>
    <t>Glutamate synthase, large subunit OS=Vibrio alginolyticus 12G01 GN=V12G01_13589 PE=4 SV=1</t>
  </si>
  <si>
    <t>tr|Q1VAT5|Q1VAT5_VIBAL</t>
  </si>
  <si>
    <t>Uncharacterized protein OS=Vibrio alginolyticus 12G01 GN=V12G01_10978 PE=4 SV=1</t>
  </si>
  <si>
    <t>tr|Q1V381|Q1V381_VIBAL</t>
  </si>
  <si>
    <t>50S ribosomal protein L14 OS=Vibrio alginolyticus 12G01 GN=rplN PE=3 SV=1</t>
  </si>
  <si>
    <t>tr|Q1VCS7|Q1VCS7_VIBAL</t>
  </si>
  <si>
    <t>Uncharacterized protein OS=Vibrio alginolyticus 12G01 GN=V12G01_03135 PE=4 SV=1</t>
  </si>
  <si>
    <t>tr|Q1V7H5|Q1V7H5_VIBAL</t>
  </si>
  <si>
    <t>Putative TldD protein OS=Vibrio alginolyticus 12G01 GN=V12G01_03586 PE=4 SV=1</t>
  </si>
  <si>
    <t>tr|Q1V5J3|Q1V5J3_VIBAL</t>
  </si>
  <si>
    <t>UPF0149 protein V12G01_13889 OS=Vibrio alginolyticus 12G01 GN=V12G01_13889 PE=3 SV=1</t>
  </si>
  <si>
    <t>tr|Q1V6R6|Q1V6R6_VIBAL</t>
  </si>
  <si>
    <t>Putative dihydroxyacetone kinase OS=Vibrio alginolyticus 12G01 GN=V12G01_12223 PE=4 SV=1</t>
  </si>
  <si>
    <t>tr|Q1V7I5|Q1V7I5_VIBAL</t>
  </si>
  <si>
    <t>Regulator of ribonuclease activity A OS=Vibrio alginolyticus 12G01 GN=rraA PE=3 SV=1</t>
  </si>
  <si>
    <t>tr|Q1VCP9|Q1VCP9_VIBAL</t>
  </si>
  <si>
    <t>L-serine dehydratase 1 OS=Vibrio alginolyticus 12G01 GN=V12G01_16587 PE=4 SV=1</t>
  </si>
  <si>
    <t>tr|Q1V385|Q1V385_VIBAL</t>
  </si>
  <si>
    <t>30S ribosomal protein S3 (Fragment) OS=Vibrio alginolyticus 12G01 GN=rpsC PE=3 SV=1</t>
  </si>
  <si>
    <t>tr|Q1V7I6|Q1V7I6_VIBAL</t>
  </si>
  <si>
    <t>Cell division protein ZapB OS=Vibrio alginolyticus 12G01 GN=zapB PE=3 SV=1</t>
  </si>
  <si>
    <t>tr|Q1VCT6|Q1VCT6_VIBAL</t>
  </si>
  <si>
    <t>Lecithin-dependent hemolysin (LDH) OS=Vibrio alginolyticus 12G01 GN=V12G01_03090 PE=4 SV=1</t>
  </si>
  <si>
    <t>tr|Q1VDS9|Q1VDS9_VIBAL</t>
  </si>
  <si>
    <t>Uncharacterized protein OS=Vibrio alginolyticus 12G01 GN=V12G01_19142 PE=4 SV=1</t>
  </si>
  <si>
    <t>tr|Q1V7J3|Q1V7J3_VIBAL</t>
  </si>
  <si>
    <t>Triosephosphate isomerase OS=Vibrio alginolyticus 12G01 GN=tpiA PE=3 SV=1</t>
  </si>
  <si>
    <t>tr|Q1VEW1|Q1VEW1_VIBAL</t>
  </si>
  <si>
    <t>Putative amidotransferase OS=Vibrio alginolyticus 12G01 GN=V12G01_22618 PE=4 SV=1</t>
  </si>
  <si>
    <t>tr|Q1V3D1|Q1V3D1_VIBAL</t>
  </si>
  <si>
    <t>Lactoylglutathione lyase OS=Vibrio alginolyticus 12G01 GN=V12G01_23540 PE=4 SV=1</t>
  </si>
  <si>
    <t>tr|Q1V7J4|Q1V7J4_VIBAL</t>
  </si>
  <si>
    <t>UTP-glucose-1-phosphate uridylyltransferase OS=Vibrio alginolyticus 12G01 GN=V12G01_11668 PE=4 SV=1</t>
  </si>
  <si>
    <t>tr|Q1V4G7|Q1V4G7_VIBAL</t>
  </si>
  <si>
    <t>Ubiquinol-cytochrome c reductase iron-sulfur subunit OS=Vibrio alginolyticus 12G01 GN=V12G01_00210 PE=3 SV=1</t>
  </si>
  <si>
    <t>tr|Q1VCT7|Q1VCT7_VIBAL</t>
  </si>
  <si>
    <t>Alkaline serine protease OS=Vibrio alginolyticus 12G01 GN=V12G01_03085 PE=4 SV=1</t>
  </si>
  <si>
    <t>tr|Q1V391|Q1V391_VIBAL</t>
  </si>
  <si>
    <t>Cell division protein FtsH (Fragment) OS=Vibrio alginolyticus 12G01 GN=V12G01_21773 PE=3 SV=1</t>
  </si>
  <si>
    <t>tr|Q1V5I3|Q1V5I3_VIBAL</t>
  </si>
  <si>
    <t>Methylglyoxal synthase OS=Vibrio alginolyticus 12G01 GN=mgsA PE=3 SV=1</t>
  </si>
  <si>
    <t>tr|Q1V7J5|Q1V7J5_VIBAL</t>
  </si>
  <si>
    <t>Capsular polysaccharide biosynthesis protein OS=Vibrio alginolyticus 12G01 GN=V12G01_11663 PE=4 SV=1</t>
  </si>
  <si>
    <t>tr|Q1VA80|Q1VA80_VIBAL</t>
  </si>
  <si>
    <t>Uncharacterized protein OS=Vibrio alginolyticus 12G01 GN=V12G01_13180 PE=4 SV=1</t>
  </si>
  <si>
    <t>tr|Q1VE65|Q1VE65_VIBAL</t>
  </si>
  <si>
    <t>Riboflavin synthase subunit alpha OS=Vibrio alginolyticus 12G01 GN=V12G01_18462 PE=4 SV=1</t>
  </si>
  <si>
    <t>tr|Q1V599|Q1V599_VIBAL</t>
  </si>
  <si>
    <t>Probable alpha-L-glutamate ligase OS=Vibrio alginolyticus 12G01 GN=rimK PE=3 SV=1</t>
  </si>
  <si>
    <t>tr|Q1VCV1|Q1VCV1_VIBAL</t>
  </si>
  <si>
    <t>Uncharacterized protein OS=Vibrio alginolyticus 12G01 GN=V12G01_03015 PE=4 SV=1</t>
  </si>
  <si>
    <t>tr|Q1VDL7|Q1VDL7_VIBAL</t>
  </si>
  <si>
    <t>Thiopurine S-methyltransferase OS=Vibrio alginolyticus 12G01 GN=tpm PE=3 SV=1</t>
  </si>
  <si>
    <t>tr|Q1V394|Q1V394_VIBAL</t>
  </si>
  <si>
    <t>Transcription elongation factor GreA OS=Vibrio alginolyticus 12G01 GN=greA PE=3 SV=1</t>
  </si>
  <si>
    <t>tr|Q1VCV2|Q1VCV2_VIBAL</t>
  </si>
  <si>
    <t>Putative virK protein OS=Vibrio alginolyticus 12G01 GN=V12G01_03010 PE=4 SV=1</t>
  </si>
  <si>
    <t>tr|Q1V7J6|Q1V7J6_VIBAL</t>
  </si>
  <si>
    <t>Nucleotide sugar dehydrogenase OS=Vibrio alginolyticus 12G01 GN=V12G01_11658 PE=3 SV=1</t>
  </si>
  <si>
    <t>tr|Q1V8F9|Q1V8F9_VIBAL</t>
  </si>
  <si>
    <t>Translation intiation factor Sui1 OS=Vibrio alginolyticus 12G01 GN=V12G01_08480 PE=4 SV=1</t>
  </si>
  <si>
    <t>tr|Q1V3X8|Q1V3X8_VIBAL</t>
  </si>
  <si>
    <t>Non-canonical purine NTP pyrophosphatase OS=Vibrio alginolyticus 12G01 GN=V12G01_14054 PE=3 SV=1</t>
  </si>
  <si>
    <t>tr|Q1V395|Q1V395_VIBAL</t>
  </si>
  <si>
    <t>Outer membrane protein OmpU OS=Vibrio alginolyticus 12G01 GN=V12G01_21753 PE=4 SV=1</t>
  </si>
  <si>
    <t>tr|Q1VCV5|Q1VCV5_VIBAL</t>
  </si>
  <si>
    <t>Uncharacterized protein OS=Vibrio alginolyticus 12G01 GN=V12G01_02995 PE=4 SV=1</t>
  </si>
  <si>
    <t>tr|Q1V7J7|Q1V7J7_VIBAL</t>
  </si>
  <si>
    <t>Uncharacterized protein OS=Vibrio alginolyticus 12G01 GN=V12G01_11653 PE=4 SV=1</t>
  </si>
  <si>
    <t>tr|Q1V316|Q1V316_VIBAL</t>
  </si>
  <si>
    <t>Putative cell division protein FtsK OS=Vibrio alginolyticus 12G01 GN=V12G01_20331 PE=4 SV=1</t>
  </si>
  <si>
    <t>tr|Q1VCV6|Q1VCV6_VIBAL</t>
  </si>
  <si>
    <t>Putative outer membrane protein OmpA OS=Vibrio alginolyticus 12G01 GN=V12G01_02990 PE=3 SV=1</t>
  </si>
  <si>
    <t>tr|Q1VDI8|Q1VDI8_VIBAL</t>
  </si>
  <si>
    <t>Periplasmic nitrate reductase, electron transfer subunit OS=Vibrio alginolyticus 12G01 GN=V12G01_01830 PE=3 SV=1</t>
  </si>
  <si>
    <t>tr|Q1V9B3|Q1V9B3_VIBAL</t>
  </si>
  <si>
    <t>B12-dependent methionine synthase OS=Vibrio alginolyticus 12G01 GN=metH PE=3 SV=1</t>
  </si>
  <si>
    <t>tr|Q1VCW7|Q1VCW7_VIBAL</t>
  </si>
  <si>
    <t>LfgM OS=Vibrio alginolyticus 12G01 GN=V12G01_02935 PE=4 SV=1</t>
  </si>
  <si>
    <t>tr|Q1VEN2|Q1VEN2_VIBAL</t>
  </si>
  <si>
    <t>Fatty acid oxidation complex subunit alpha OS=Vibrio alginolyticus 12G01 GN=fadJ PE=3 SV=1</t>
  </si>
  <si>
    <t>tr|Q1VCX0|Q1VCX0_VIBAL</t>
  </si>
  <si>
    <t>Flagellar basal-body rod protein C OS=Vibrio alginolyticus 12G01 GN=flgC PE=4 SV=1</t>
  </si>
  <si>
    <t>tr|Q1V398|Q1V398_VIBAL</t>
  </si>
  <si>
    <t>Tyrosine--tRNA ligase OS=Vibrio alginolyticus 12G01 GN=tyrS PE=3 SV=1</t>
  </si>
  <si>
    <t>tr|Q1V7J8|Q1V7J8_VIBAL</t>
  </si>
  <si>
    <t>Glycosyl transferase group 1 OS=Vibrio alginolyticus 12G01 GN=V12G01_11648 PE=4 SV=1</t>
  </si>
  <si>
    <t>tr|Q1V7M4|Q1V7M4_VIBAL</t>
  </si>
  <si>
    <t>Putative OtnG protein OS=Vibrio alginolyticus 12G01 GN=V12G01_11518 PE=4 SV=1</t>
  </si>
  <si>
    <t>tr|Q1VCX1|Q1VCX1_VIBAL</t>
  </si>
  <si>
    <t>Flagellar basal-body rod modification protein D OS=Vibrio alginolyticus 12G01 GN=flgD PE=4 SV=1</t>
  </si>
  <si>
    <t>tr|Q1V7K1|Q1V7K1_VIBAL</t>
  </si>
  <si>
    <t>Glycosyl transferase OS=Vibrio alginolyticus 12G01 GN=V12G01_11633 PE=4 SV=1</t>
  </si>
  <si>
    <t>tr|Q1VCF3|Q1VCF3_VIBAL</t>
  </si>
  <si>
    <t>Uncharacterized protein OS=Vibrio alginolyticus 12G01 GN=V12G01_17067 PE=4 SV=1</t>
  </si>
  <si>
    <t>tr|Q1V3A4|Q1V3A4_VIBAL</t>
  </si>
  <si>
    <t>tr|Q1VEK4|Q1VEK4_VIBAL</t>
  </si>
  <si>
    <t>Adenine phosphoribosyltransferase OS=Vibrio alginolyticus 12G01 GN=apt PE=3 SV=1</t>
  </si>
  <si>
    <t>tr|Q1V7M0|Q1V7M0_VIBAL</t>
  </si>
  <si>
    <t>Uncharacterized protein OS=Vibrio alginolyticus 12G01 GN=V12G01_11538 PE=4 SV=1</t>
  </si>
  <si>
    <t>tr|Q1V6N5|Q1V6N5_VIBAL</t>
  </si>
  <si>
    <t>Cytochrome c-552 OS=Vibrio alginolyticus 12G01 GN=nrfA PE=3 SV=1</t>
  </si>
  <si>
    <t>tr|Q1VCX2|Q1VCX2_VIBAL</t>
  </si>
  <si>
    <t>Flagellar hook protein E OS=Vibrio alginolyticus 12G01 GN=flgE PE=4 SV=1</t>
  </si>
  <si>
    <t>tr|Q1VBU8|Q1VBU8_VIBAL</t>
  </si>
  <si>
    <t>Uncharacterized protein OS=Vibrio alginolyticus 12G01 GN=V12G01_07538 PE=4 SV=1</t>
  </si>
  <si>
    <t>tr|Q1V7M5|Q1V7M5_VIBAL</t>
  </si>
  <si>
    <t>ADP-L-glycero-D-manno-heptose-6-epimerase OS=Vibrio alginolyticus 12G01 GN=hldD PE=3 SV=1</t>
  </si>
  <si>
    <t>tr|Q1V3W6|Q1V3W6_VIBAL</t>
  </si>
  <si>
    <t>Uroporphyrinogen decarboxylase OS=Vibrio alginolyticus 12G01 GN=hemE PE=3 SV=1</t>
  </si>
  <si>
    <t>tr|Q1V3A5|Q1V3A5_VIBAL</t>
  </si>
  <si>
    <t>2-dehydro-3-deoxyphosphooctonate aldolase OS=Vibrio alginolyticus 12G01 GN=kdsA PE=3 SV=1</t>
  </si>
  <si>
    <t>tr|Q1V5K9|Q1V5K9_VIBAL</t>
  </si>
  <si>
    <t>Ribonuclease 3 OS=Vibrio alginolyticus 12G01 GN=rncS PE=3 SV=1</t>
  </si>
  <si>
    <t>tr|Q1VFM2|Q1VFM2_VIBAL</t>
  </si>
  <si>
    <t>L-lactate dehydrogenase [cytochrome] OS=Vibrio alginolyticus 12G01 GN=lldD PE=3 SV=1</t>
  </si>
  <si>
    <t>tr|Q1V7R0|Q1V7R0_VIBAL</t>
  </si>
  <si>
    <t>Putative reductase V12G01_19791 OS=Vibrio alginolyticus 12G01 GN=V12G01_19791 PE=3 SV=1</t>
  </si>
  <si>
    <t>tr|Q1VFY7|Q1VFY7_VIBAL</t>
  </si>
  <si>
    <t>Putative carboxypeptidase G2 OS=Vibrio alginolyticus 12G01 GN=V12G01_04791 PE=4 SV=1</t>
  </si>
  <si>
    <t>tr|Q1VCX3|Q1VCX3_VIBAL</t>
  </si>
  <si>
    <t>Putative flagellar basal-body rod protein OS=Vibrio alginolyticus 12G01 GN=V12G01_02905 PE=4 SV=1</t>
  </si>
  <si>
    <t>tr|Q1V3A9|Q1V3A9_VIBAL</t>
  </si>
  <si>
    <t>Peptide chain release factor 1 OS=Vibrio alginolyticus 12G01 GN=prfA PE=3 SV=1</t>
  </si>
  <si>
    <t>tr|Q1VEF4|Q1VEF4_VIBAL</t>
  </si>
  <si>
    <t>Uncharacterized protein OS=Vibrio alginolyticus 12G01 GN=V12G01_23403 PE=4 SV=1</t>
  </si>
  <si>
    <t>tr|Q1V4X5|Q1V4X5_VIBAL</t>
  </si>
  <si>
    <t>3-ketoacyl-CoA thiolase OS=Vibrio alginolyticus 12G01 GN=fadA PE=3 SV=1</t>
  </si>
  <si>
    <t>tr|Q1V7R2|Q1V7R2_VIBAL</t>
  </si>
  <si>
    <t>Glutaredoxin 1 OS=Vibrio alginolyticus 12G01 GN=V12G01_19781 PE=4 SV=1</t>
  </si>
  <si>
    <t>tr|Q1VCX4|Q1VCX4_VIBAL</t>
  </si>
  <si>
    <t>Putative flagellar basal-body rod protein OS=Vibrio alginolyticus 12G01 GN=V12G01_02900 PE=4 SV=1</t>
  </si>
  <si>
    <t>tr|Q1V3B5|Q1V3B5_VIBAL</t>
  </si>
  <si>
    <t>Putative outer membrane lipoprotein Slp OS=Vibrio alginolyticus 12G01 GN=V12G01_15902 PE=4 SV=1</t>
  </si>
  <si>
    <t>tr|Q1V7R7|Q1V7R7_VIBAL</t>
  </si>
  <si>
    <t>Uncharacterized protein OS=Vibrio alginolyticus 12G01 GN=V12G01_19756 PE=4 SV=1</t>
  </si>
  <si>
    <t>tr|Q1V9T5|Q1V9T5_VIBAL</t>
  </si>
  <si>
    <t>Putative multidrug resistance protein OS=Vibrio alginolyticus 12G01 GN=V12G01_08870 PE=4 SV=1</t>
  </si>
  <si>
    <t>tr|Q1V646|Q1V646_VIBAL</t>
  </si>
  <si>
    <t>Signal recognition particle receptor FtsY OS=Vibrio alginolyticus 12G01 GN=ftsY PE=3 SV=1</t>
  </si>
  <si>
    <t>tr|Q1V3D8|Q1V3D8_VIBAL</t>
  </si>
  <si>
    <t>DnaK suppressor protein (Fragment) OS=Vibrio alginolyticus 12G01 GN=V12G01_21598 PE=4 SV=1</t>
  </si>
  <si>
    <t>tr|Q1VCX5|Q1VCX5_VIBAL</t>
  </si>
  <si>
    <t>Flagellar L-ring protein OS=Vibrio alginolyticus 12G01 GN=flgH PE=1 SV=1</t>
  </si>
  <si>
    <t>tr|Q1V9F8|Q1V9F8_VIBAL</t>
  </si>
  <si>
    <t>Cytoplasmic axial filament protein OS=Vibrio alginolyticus 12G01 GN=V12G01_14379 PE=4 SV=1</t>
  </si>
  <si>
    <t>tr|Q1VCX7|Q1VCX7_VIBAL</t>
  </si>
  <si>
    <t>Putative flagellar protein OS=Vibrio alginolyticus 12G01 GN=V12G01_02885 PE=4 SV=1</t>
  </si>
  <si>
    <t>tr|Q1V9G8|Q1V9G8_VIBAL</t>
  </si>
  <si>
    <t>PmbA protein OS=Vibrio alginolyticus 12G01 GN=V12G01_14329 PE=4 SV=1</t>
  </si>
  <si>
    <t>tr|Q1V7S2|Q1V7S2_VIBAL</t>
  </si>
  <si>
    <t>Uncharacterized protein OS=Vibrio alginolyticus 12G01 GN=V12G01_19731 PE=4 SV=1</t>
  </si>
  <si>
    <t>tr|Q1VF36|Q1VF36_VIBAL</t>
  </si>
  <si>
    <t>Na(+)-translocating NADH-quinone reductase subunit C OS=Vibrio alginolyticus 12G01 GN=nqrC PE=1 SV=1</t>
  </si>
  <si>
    <t>tr|Q1V3E0|Q1V3E0_VIBAL</t>
  </si>
  <si>
    <t>Acetyl-CoA carboxylase OS=Vibrio alginolyticus 12G01 GN=V12G01_00839 PE=4 SV=1</t>
  </si>
  <si>
    <t>tr|Q1VCQ5|Q1VCQ5_VIBAL</t>
  </si>
  <si>
    <t>Uncharacterized protein OS=Vibrio alginolyticus 12G01 GN=V12G01_03245 PE=4 SV=1</t>
  </si>
  <si>
    <t>tr|Q1V5P9|Q1V5P9_VIBAL</t>
  </si>
  <si>
    <t>Putative histidine ammonia-lyase protein OS=Vibrio alginolyticus 12G01 GN=V12G01_00602 PE=4 SV=1</t>
  </si>
  <si>
    <t>tr|Q1V7T0|Q1V7T0_VIBAL</t>
  </si>
  <si>
    <t>Thioredoxin reductase OS=Vibrio alginolyticus 12G01 GN=V12G01_19691 PE=3 SV=1</t>
  </si>
  <si>
    <t>tr|Q1V777|Q1V777_VIBAL</t>
  </si>
  <si>
    <t>Ribonuclease activity regulator protein RraA OS=Vibrio alginolyticus 12G01 GN=V12G01_13544 PE=3 SV=1</t>
  </si>
  <si>
    <t>tr|Q1V6I4|Q1V6I4_VIBAL</t>
  </si>
  <si>
    <t>30S ribosomal protein S18 OS=Vibrio alginolyticus 12G01 GN=rpsR PE=3 SV=1</t>
  </si>
  <si>
    <t>tr|Q1VCX8|Q1VCX8_VIBAL</t>
  </si>
  <si>
    <t>Putative flagellar hook-associated protein OS=Vibrio alginolyticus 12G01 GN=V12G01_02880 PE=4 SV=1</t>
  </si>
  <si>
    <t>tr|Q1V781|Q1V781_VIBAL</t>
  </si>
  <si>
    <t>Threonine synthase OS=Vibrio alginolyticus 12G01 GN=V12G01_13524 PE=4 SV=1</t>
  </si>
  <si>
    <t>tr|Q1V3G6|Q1V3G6_VIBAL</t>
  </si>
  <si>
    <t>Ketol-acid reductoisomerase OS=Vibrio alginolyticus 12G01 GN=ilvC PE=3 SV=1</t>
  </si>
  <si>
    <t>tr|Q1V7T1|Q1V7T1_VIBAL</t>
  </si>
  <si>
    <t>Uncharacterized protein OS=Vibrio alginolyticus 12G01 GN=V12G01_19686 PE=4 SV=1</t>
  </si>
  <si>
    <t>tr|Q1VC80|Q1VC80_VIBAL</t>
  </si>
  <si>
    <t>Aldehyde dehydrogenase OS=Vibrio alginolyticus 12G01 GN=V12G01_17432 PE=3 SV=1</t>
  </si>
  <si>
    <t>tr|Q1VFX7|Q1VFX7_VIBAL</t>
  </si>
  <si>
    <t>Protein tyrosine phosphatase OS=Vibrio alginolyticus 12G01 GN=V12G01_04841 PE=4 SV=1</t>
  </si>
  <si>
    <t>tr|Q1V7T2|Q1V7T2_VIBAL</t>
  </si>
  <si>
    <t>NifS-related protein OS=Vibrio alginolyticus 12G01 GN=V12G01_19681 PE=3 SV=1</t>
  </si>
  <si>
    <t>tr|Q1V3G9|Q1V3G9_VIBAL</t>
  </si>
  <si>
    <t>Probable cytosol aminopeptidase OS=Vibrio alginolyticus 12G01 GN=pepA PE=3 SV=1</t>
  </si>
  <si>
    <t>tr|Q1VEN3|Q1VEN3_VIBAL</t>
  </si>
  <si>
    <t>Acetyl-CoA acetyltransferase OS=Vibrio alginolyticus 12G01 GN=V12G01_23008 PE=3 SV=1</t>
  </si>
  <si>
    <t>tr|Q1V3W0|Q1V3W0_VIBAL</t>
  </si>
  <si>
    <t>Uncharacterized protein OS=Vibrio alginolyticus 12G01 GN=V12G01_00070 PE=4 SV=1</t>
  </si>
  <si>
    <t>tr|Q1V7T7|Q1V7T7_VIBAL</t>
  </si>
  <si>
    <t>NAD-dependent malic enzyme OS=Vibrio alginolyticus 12G01 GN=maeA PE=3 SV=1</t>
  </si>
  <si>
    <t>tr|Q1V770|Q1V770_VIBAL</t>
  </si>
  <si>
    <t>Glutamate synthase, large subunit OS=Vibrio alginolyticus 12G01 GN=V12G01_13579 PE=4 SV=1</t>
  </si>
  <si>
    <t>tr|Q1VCX9|Q1VCX9_VIBAL</t>
  </si>
  <si>
    <t>Flagellar hook-associated protein L OS=Vibrio alginolyticus 12G01 GN=flgL PE=4 SV=1</t>
  </si>
  <si>
    <t>tr|Q1V436|Q1V436_VIBAL</t>
  </si>
  <si>
    <t>OpaR OS=Vibrio alginolyticus 12G01 GN=V12G01_21538 PE=4 SV=1</t>
  </si>
  <si>
    <t>tr|Q1VBG1|Q1VBG1_VIBAL</t>
  </si>
  <si>
    <t>Uncharacterized protein OS=Vibrio alginolyticus 12G01 GN=V12G01_08223 PE=4 SV=1</t>
  </si>
  <si>
    <t>tr|Q1V7U1|Q1V7U1_VIBAL</t>
  </si>
  <si>
    <t>Phosphoribosylaminoimidazole-succinocarboxamide synthase OS=Vibrio alginolyticus 12G01 GN=purC PE=3 SV=1</t>
  </si>
  <si>
    <t>tr|Q1V3H6|Q1V3H6_VIBAL</t>
  </si>
  <si>
    <t>Deacetylase DA1 OS=Vibrio alginolyticus 12G01 GN=V12G01_14129 PE=4 SV=1</t>
  </si>
  <si>
    <t>tr|Q1VAD4|Q1VAD4_VIBAL</t>
  </si>
  <si>
    <t>Putative chitinase OS=Vibrio alginolyticus 12G01 GN=V12G01_12910 PE=4 SV=1</t>
  </si>
  <si>
    <t>tr|Q1V7U5|Q1V7U5_VIBAL</t>
  </si>
  <si>
    <t>Putative lipoprotein OS=Vibrio alginolyticus 12G01 GN=V12G01_19616 PE=3 SV=1</t>
  </si>
  <si>
    <t>tr|Q1V4F6|Q1V4F6_VIBAL</t>
  </si>
  <si>
    <t>Ribosomal RNA small subunit methyltransferase H OS=Vibrio alginolyticus 12G01 GN=mraW PE=3 SV=1</t>
  </si>
  <si>
    <t>tr|Q1V6M4|Q1V6M4_VIBAL</t>
  </si>
  <si>
    <t>Uncharacterized protein OS=Vibrio alginolyticus 12G01 GN=V12G01_16442 PE=4 SV=1</t>
  </si>
  <si>
    <t>tr|Q1V3I7|Q1V3I7_VIBAL</t>
  </si>
  <si>
    <t>Arginine repressor OS=Vibrio alginolyticus 12G01 GN=argR PE=3 SV=1</t>
  </si>
  <si>
    <t>tr|Q1V7V2|Q1V7V2_VIBAL</t>
  </si>
  <si>
    <t>Histidine ammonia-lyase OS=Vibrio alginolyticus 12G01 GN=hutH PE=1 SV=1</t>
  </si>
  <si>
    <t>tr|Q1VD67|Q1VD67_VIBAL</t>
  </si>
  <si>
    <t>Putative nucleoprotein/polynucleotide-associated enzyme OS=Vibrio alginolyticus 12G01 GN=V12G01_02435 PE=4 SV=1</t>
  </si>
  <si>
    <t>tr|Q1VEQ4|Q1VEQ4_VIBAL</t>
  </si>
  <si>
    <t>Chemotaxis protein CheA OS=Vibrio alginolyticus 12G01 GN=V12G01_22903 PE=4 SV=1</t>
  </si>
  <si>
    <t>tr|Q1VCY8|Q1VCY8_VIBAL</t>
  </si>
  <si>
    <t>60 kDa chaperonin OS=Vibrio alginolyticus 12G01 GN=groL PE=3 SV=1</t>
  </si>
  <si>
    <t>tr|Q1V7V3|Q1V7V3_VIBAL</t>
  </si>
  <si>
    <t>Urocanate hydratase OS=Vibrio alginolyticus 12G01 GN=hutU PE=3 SV=1</t>
  </si>
  <si>
    <t>tr|Q1V3N0|Q1V3N0_VIBAL</t>
  </si>
  <si>
    <t>Outer membrane protein N, non-specific porin OS=Vibrio alginolyticus 12G01 GN=V12G01_06486 PE=4 SV=1</t>
  </si>
  <si>
    <t>tr|Q1V3I9|Q1V3I9_VIBAL</t>
  </si>
  <si>
    <t>Immunogenic protein OS=Vibrio alginolyticus 12G01 GN=V12G01_12033 PE=4 SV=1</t>
  </si>
  <si>
    <t>tr|Q1V7Z9|Q1V7Z9_VIBAL</t>
  </si>
  <si>
    <t>Spermidine n1-acetyltransferase OS=Vibrio alginolyticus 12G01 GN=V12G01_06256 PE=4 SV=1</t>
  </si>
  <si>
    <t>tr|Q1V3C6|Q1V3C6_VIBAL</t>
  </si>
  <si>
    <t>Electron transport complex subunit C OS=Vibrio alginolyticus 12G01 GN=V12G01_23565 PE=3 SV=1</t>
  </si>
  <si>
    <t>tr|Q1V3E7|Q1V3E7_VIBAL</t>
  </si>
  <si>
    <t>Formate--tetrahydrofolate ligase OS=Vibrio alginolyticus 12G01 GN=fhs PE=3 SV=1</t>
  </si>
  <si>
    <t>tr|Q1VD14|Q1VD14_VIBAL</t>
  </si>
  <si>
    <t>Putative outer membrane protein OmpV OS=Vibrio alginolyticus 12G01 GN=V12G01_02700 PE=4 SV=1</t>
  </si>
  <si>
    <t>tr|Q1V7V9|Q1V7V9_VIBAL</t>
  </si>
  <si>
    <t>Threonyl-tRNA synthetase (Fragment) OS=Vibrio alginolyticus 12G01 GN=V12G01_19546 PE=3 SV=1</t>
  </si>
  <si>
    <t>tr|Q1V432|Q1V432_VIBAL</t>
  </si>
  <si>
    <t>ABC transporter, ATP-binding protein OS=Vibrio alginolyticus 12G01 GN=V12G01_21558 PE=3 SV=1</t>
  </si>
  <si>
    <t>tr|Q1V5T0|Q1V5T0_VIBAL</t>
  </si>
  <si>
    <t>Uncharacterized protein OS=Vibrio alginolyticus 12G01 GN=V12G01_13369 PE=4 SV=1</t>
  </si>
  <si>
    <t>tr|Q1V663|Q1V663_VIBAL</t>
  </si>
  <si>
    <t>Putative nucleotide-binding protein OS=Vibrio alginolyticus 12G01 GN=V12G01_15110 PE=4 SV=1</t>
  </si>
  <si>
    <t>tr|Q1V6I8|Q1V6I8_VIBAL</t>
  </si>
  <si>
    <t>Replicative DNA helicase OS=Vibrio alginolyticus 12G01 GN=V12G01_14680 PE=4 SV=1</t>
  </si>
  <si>
    <t>tr|Q1V7X8|Q1V7X8_VIBAL</t>
  </si>
  <si>
    <t>Uncharacterized protein OS=Vibrio alginolyticus 12G01 GN=V12G01_06361 PE=4 SV=1</t>
  </si>
  <si>
    <t>tr|Q1V7B8|Q1V7B8_VIBAL</t>
  </si>
  <si>
    <t>UPF0345 protein V12G01_03871 OS=Vibrio alginolyticus 12G01 GN=V12G01_03871 PE=3 SV=1</t>
  </si>
  <si>
    <t>tr|Q1V902|Q1V902_VIBAL</t>
  </si>
  <si>
    <t>Uncharacterized protein OS=Vibrio alginolyticus 12G01 GN=V12G01_15395 PE=4 SV=1</t>
  </si>
  <si>
    <t>tr|Q1VD22|Q1VD22_VIBAL</t>
  </si>
  <si>
    <t>Uncharacterized protein OS=Vibrio alginolyticus 12G01 GN=V12G01_02660 PE=4 SV=1</t>
  </si>
  <si>
    <t>tr|Q1V7Z8|Q1V7Z8_VIBAL</t>
  </si>
  <si>
    <t>Uncharacterized protein OS=Vibrio alginolyticus 12G01 GN=V12G01_06261 PE=4 SV=1</t>
  </si>
  <si>
    <t>tr|Q1VA38|Q1VA38_VIBAL</t>
  </si>
  <si>
    <t>Uncharacterized protein OS=Vibrio alginolyticus 12G01 GN=V12G01_20963 PE=4 SV=1</t>
  </si>
  <si>
    <t>tr|Q1VD23|Q1VD23_VIBAL</t>
  </si>
  <si>
    <t>Putative translation elongation factor G OS=Vibrio alginolyticus 12G01 GN=V12G01_02655 PE=4 SV=1</t>
  </si>
  <si>
    <t>tr|Q1VA57|Q1VA57_VIBAL</t>
  </si>
  <si>
    <t>Uncharacterized protein OS=Vibrio alginolyticus 12G01 GN=V12G01_20868 PE=4 SV=1</t>
  </si>
  <si>
    <t>tr|Q1V801|Q1V801_VIBAL</t>
  </si>
  <si>
    <t>Putative long-chain fatty acid transport protein OS=Vibrio alginolyticus 12G01 GN=V12G01_06246 PE=4 SV=1</t>
  </si>
  <si>
    <t>tr|Q1VB35|Q1VB35_VIBAL</t>
  </si>
  <si>
    <t>Uncharacterized protein OS=Vibrio alginolyticus 12G01 GN=V12G01_01560 PE=4 SV=1</t>
  </si>
  <si>
    <t>tr|Q1V805|Q1V805_VIBAL</t>
  </si>
  <si>
    <t>Prolyl endopeptidase OS=Vibrio alginolyticus 12G01 GN=V12G01_06226 PE=4 SV=1</t>
  </si>
  <si>
    <t>tr|Q1V3J6|Q1V3J6_VIBAL</t>
  </si>
  <si>
    <t>Thiamin ABC transporter, periplasmic thiamin-binding protein OS=Vibrio alginolyticus 12G01 GN=V12G01_11998 PE=4 SV=1</t>
  </si>
  <si>
    <t>tr|Q1VD56|Q1VD56_VIBAL</t>
  </si>
  <si>
    <t>Putrescine-binding periplasmic protein OS=Vibrio alginolyticus 12G01 GN=V12G01_02490 PE=3 SV=1</t>
  </si>
  <si>
    <t>tr|Q1V3J9|Q1V3J9_VIBAL</t>
  </si>
  <si>
    <t>Fructose-1,6-bisphosphatase (Fragment) OS=Vibrio alginolyticus 12G01 GN=V12G01_11983 PE=3 SV=1</t>
  </si>
  <si>
    <t>tr|Q1VBD8|Q1VBD8_VIBAL</t>
  </si>
  <si>
    <t>Uncharacterized protein OS=Vibrio alginolyticus 12G01 GN=V12G01_01045 PE=4 SV=1</t>
  </si>
  <si>
    <t>tr|Q1V826|Q1V826_VIBAL</t>
  </si>
  <si>
    <t>Hydroxypyruvate isomerase OS=Vibrio alginolyticus 12G01 GN=V12G01_06121 PE=3 SV=1</t>
  </si>
  <si>
    <t>tr|Q1VBE7|Q1VBE7_VIBAL</t>
  </si>
  <si>
    <t>Ribokinase OS=Vibrio alginolyticus 12G01 GN=V12G01_01000 PE=3 SV=1</t>
  </si>
  <si>
    <t>tr|Q1VD60|Q1VD60_VIBAL</t>
  </si>
  <si>
    <t>Phosphoenolpyruvate synthase OS=Vibrio alginolyticus 12G01 GN=V12G01_02470 PE=3 SV=1</t>
  </si>
  <si>
    <t>tr|Q1VGC2|Q1VGC2_VIBAL</t>
  </si>
  <si>
    <t>ParB family protein OS=Vibrio alginolyticus 12G01 GN=V12G01_04116 PE=4 SV=1</t>
  </si>
  <si>
    <t>tr|Q1V3K1|Q1V3K1_VIBAL</t>
  </si>
  <si>
    <t>tRNA-2-methylthio-N(6)-dimethylallyladenosine synthase OS=Vibrio alginolyticus 12G01 GN=miaB PE=3 SV=1</t>
  </si>
  <si>
    <t>tr|Q1V842|Q1V842_VIBAL</t>
  </si>
  <si>
    <t>Methionyl-tRNA formyltransferase OS=Vibrio alginolyticus 12G01 GN=fmt PE=3 SV=1</t>
  </si>
  <si>
    <t>tr|Q1VA43|Q1VA43_VIBAL</t>
  </si>
  <si>
    <t>NADH dehydrogenase OS=Vibrio alginolyticus 12G01 GN=V12G01_20938 PE=4 SV=1</t>
  </si>
  <si>
    <t>tr|Q1V847|Q1V847_VIBAL</t>
  </si>
  <si>
    <t>Uncharacterized protein OS=Vibrio alginolyticus 12G01 GN=V12G01_10526 PE=4 SV=1</t>
  </si>
  <si>
    <t>DECOY2_tr|Q1V6H8|Q1V6H8_VIBAL</t>
  </si>
  <si>
    <t>Reversed decoy version of tr Q1V6H8 Q1V6H8_VIBAL</t>
  </si>
  <si>
    <t>tr|Q1V3K2|Q1V3K2_VIBAL</t>
  </si>
  <si>
    <t>PhoH family protein OS=Vibrio alginolyticus 12G01 GN=V12G01_00180 PE=4 SV=1</t>
  </si>
  <si>
    <t>tr|Q1V854|Q1V854_VIBAL</t>
  </si>
  <si>
    <t>Thiol:disulfide interchange protein OS=Vibrio alginolyticus 12G01 GN=V12G01_10491 PE=3 SV=1</t>
  </si>
  <si>
    <t>tr|Q1V3L4|Q1V3L4_VIBAL</t>
  </si>
  <si>
    <t>Putative rare lipoprotein A OS=Vibrio alginolyticus 12G01 GN=V12G01_00120 PE=3 SV=1</t>
  </si>
  <si>
    <t>tr|Q1VBS6|Q1VBS6_VIBAL</t>
  </si>
  <si>
    <t>Uncharacterized protein OS=Vibrio alginolyticus 12G01 GN=V12G01_07648 PE=4 SV=1</t>
  </si>
  <si>
    <t>tr|Q1V3K4|Q1V3K4_VIBAL</t>
  </si>
  <si>
    <t>Putative hemolysin OS=Vibrio alginolyticus 12G01 GN=V12G01_00170 PE=4 SV=1</t>
  </si>
  <si>
    <t>tr|Q1VE29|Q1VE29_VIBAL</t>
  </si>
  <si>
    <t>DnaK-related protein OS=Vibrio alginolyticus 12G01 GN=V12G01_18642 PE=3 SV=1</t>
  </si>
  <si>
    <t>tr|Q1V856|Q1V856_VIBAL</t>
  </si>
  <si>
    <t>Putative periplasmic protein OS=Vibrio alginolyticus 12G01 GN=V12G01_10481 PE=4 SV=1</t>
  </si>
  <si>
    <t>tr|Q1V3K6|Q1V3K6_VIBAL</t>
  </si>
  <si>
    <t>Uncharacterized protein OS=Vibrio alginolyticus 12G01 GN=V12G01_00160 PE=4 SV=1</t>
  </si>
  <si>
    <t>tr|Q1VBC9|Q1VBC9_VIBAL</t>
  </si>
  <si>
    <t>Putative sensor histidine kinase OS=Vibrio alginolyticus 12G01 GN=V12G01_01090 PE=4 SV=1</t>
  </si>
  <si>
    <t>tr|Q1V897|Q1V897_VIBAL</t>
  </si>
  <si>
    <t>Branched-chain amino acid aminotransferase OS=Vibrio alginolyticus 12G01 GN=V12G01_10276 PE=3 SV=1</t>
  </si>
  <si>
    <t>tr|Q1V7K0|Q1V7K0_VIBAL</t>
  </si>
  <si>
    <t>UDP-glucose:polyglycerol phosphate glucosyltransferase OS=Vibrio alginolyticus 12G01 GN=V12G01_11638 PE=4 SV=1</t>
  </si>
  <si>
    <t>tr|Q1VD62|Q1VD62_VIBAL</t>
  </si>
  <si>
    <t>Periplasmic L-asparaginase II OS=Vibrio alginolyticus 12G01 GN=V12G01_02460 PE=3 SV=1</t>
  </si>
  <si>
    <t>tr|Q1V8A2|Q1V8A2_VIBAL</t>
  </si>
  <si>
    <t>Putative cyclohexadienyl dehydratase signal peptide protein OS=Vibrio alginolyticus 12G01 GN=V12G01_10251 PE=3 SV=1</t>
  </si>
  <si>
    <t>tr|Q1V3K7|Q1V3K7_VIBAL</t>
  </si>
  <si>
    <t>Leucine--tRNA ligase OS=Vibrio alginolyticus 12G01 GN=leuS PE=3 SV=1</t>
  </si>
  <si>
    <t>tr|Q1V7H6|Q1V7H6_VIBAL</t>
  </si>
  <si>
    <t>Putative PmbA-related protein OS=Vibrio alginolyticus 12G01 GN=V12G01_03581 PE=4 SV=1</t>
  </si>
  <si>
    <t>tr|Q1VD89|Q1VD89_VIBAL</t>
  </si>
  <si>
    <t>Putative aminotransferase OS=Vibrio alginolyticus 12G01 GN=V12G01_02325 PE=4 SV=1</t>
  </si>
  <si>
    <t>tr|Q1VBH1|Q1VBH1_VIBAL</t>
  </si>
  <si>
    <t>Uncharacterized protein OS=Vibrio alginolyticus 12G01 GN=V12G01_08173 PE=4 SV=1</t>
  </si>
  <si>
    <t>tr|Q1V8A4|Q1V8A4_VIBAL</t>
  </si>
  <si>
    <t>Bifunctional protein GlmU OS=Vibrio alginolyticus 12G01 GN=glmU PE=3 SV=1</t>
  </si>
  <si>
    <t>tr|Q1VFQ7|Q1VFQ7_VIBAL</t>
  </si>
  <si>
    <t>Flagellar M-ring protein OS=Vibrio alginolyticus 12G01 GN=V12G01_05191 PE=3 SV=1</t>
  </si>
  <si>
    <t>tr|Q1VDA0|Q1VDA0_VIBAL</t>
  </si>
  <si>
    <t>Alkaline serine protease OS=Vibrio alginolyticus 12G01 GN=V12G01_02270 PE=3 SV=1</t>
  </si>
  <si>
    <t>DECOY2_tr|Q1VEY3|Q1VEY3_VIBAL</t>
  </si>
  <si>
    <t>Reversed decoy version of tr Q1VEY3 Q1VEY3_VIBAL</t>
  </si>
  <si>
    <t>tr|Q1VDA8|Q1VDA8_VIBAL</t>
  </si>
  <si>
    <t>Putative glutathione S-transferase OS=Vibrio alginolyticus 12G01 GN=V12G01_02230 PE=4 SV=1</t>
  </si>
  <si>
    <t>tr|Q1V6G4|Q1V6G4_VIBAL</t>
  </si>
  <si>
    <t>Argininosuccinate lyase OS=Vibrio alginolyticus 12G01 GN=V12G01_14800 PE=3 SV=1</t>
  </si>
  <si>
    <t>tr|Q1V8A6|Q1V8A6_VIBAL</t>
  </si>
  <si>
    <t>ATP synthase subunit beta OS=Vibrio alginolyticus 12G01 GN=atpD PE=3 SV=1</t>
  </si>
  <si>
    <t>tr|Q1VF69|Q1VF69_VIBAL</t>
  </si>
  <si>
    <t>2,3,4,5-tetrahydropyridine-2,6-dicarboxylate N-succinyltransferase OS=Vibrio alginolyticus 12G01 GN=dapD PE=3 SV=1</t>
  </si>
  <si>
    <t>tr|Q1VB43|Q1VB43_VIBAL</t>
  </si>
  <si>
    <t>Uncharacterized protein OS=Vibrio alginolyticus 12G01 GN=V12G01_01520 PE=4 SV=1</t>
  </si>
  <si>
    <t>tr|Q1VAM1|Q1VAM1_VIBAL</t>
  </si>
  <si>
    <t>Outer membrane receptor protein OS=Vibrio alginolyticus 12G01 GN=V12G01_11298 PE=3 SV=1</t>
  </si>
  <si>
    <t>tr|Q1VDB0|Q1VDB0_VIBAL</t>
  </si>
  <si>
    <t>Putative DamX-related protein OS=Vibrio alginolyticus 12G01 GN=V12G01_02220 PE=4 SV=1</t>
  </si>
  <si>
    <t>tr|Q1V3K8|Q1V3K8_VIBAL</t>
  </si>
  <si>
    <t>LPS-assembly lipoprotein LptE OS=Vibrio alginolyticus 12G01 GN=lptE PE=1 SV=1</t>
  </si>
  <si>
    <t>DECOY1_tr|Q1VBT4|Q1VBT4_VIBAL</t>
  </si>
  <si>
    <t>Reversed decoy version of tr Q1VBT4 Q1VBT4_VIBAL</t>
  </si>
  <si>
    <t>tr|Q1VDB1|Q1VDB1_VIBAL</t>
  </si>
  <si>
    <t>Putative antioxidant OS=Vibrio alginolyticus 12G01 GN=V12G01_02215 PE=4 SV=1</t>
  </si>
  <si>
    <t>tr|Q1VDB5|Q1VDB5_VIBAL</t>
  </si>
  <si>
    <t>Cold shock transcriptional regulator CspA OS=Vibrio alginolyticus 12G01 GN=V12G01_02195 PE=3 SV=1</t>
  </si>
  <si>
    <t>tr|Q1V8A7|Q1V8A7_VIBAL</t>
  </si>
  <si>
    <t>ATP synthase gamma chain OS=Vibrio alginolyticus 12G01 GN=atpG PE=3 SV=1</t>
  </si>
  <si>
    <t>tr|Q1V3C3|Q1V3C3_VIBAL</t>
  </si>
  <si>
    <t>Formate acetyltransferase OS=Vibrio alginolyticus 12G01 GN=V12G01_23580 PE=3 SV=1</t>
  </si>
  <si>
    <t>tr|Q1V3M3|Q1V3M3_VIBAL</t>
  </si>
  <si>
    <t>Putative phosphomannomutase OS=Vibrio alginolyticus 12G01 GN=V12G01_06521 PE=3 SV=1</t>
  </si>
  <si>
    <t>tr|Q1V8A8|Q1V8A8_VIBAL</t>
  </si>
  <si>
    <t>ATP synthase subunit alpha OS=Vibrio alginolyticus 12G01 GN=atpA PE=3 SV=1</t>
  </si>
  <si>
    <t>tr|Q1VDD2|Q1VDD2_VIBAL</t>
  </si>
  <si>
    <t>3,4-dihydroxy-2-butanone 4-phosphate synthase OS=Vibrio alginolyticus 12G01 GN=ribB PE=3 SV=1</t>
  </si>
  <si>
    <t>tr|Q1V8J6|Q1V8J6_VIBAL</t>
  </si>
  <si>
    <t>Aspartate aminotransferase OS=Vibrio alginolyticus 12G01 GN=V12G01_08295 PE=4 SV=1</t>
  </si>
  <si>
    <t>tr|Q1V9Q7|Q1V9Q7_VIBAL</t>
  </si>
  <si>
    <t>Uncharacterized protein OS=Vibrio alginolyticus 12G01 GN=V12G01_09010 PE=4 SV=1</t>
  </si>
  <si>
    <t>tr|Q1VDF7|Q1VDF7_VIBAL</t>
  </si>
  <si>
    <t>Glyceraldehyde-3-phosphate dehydrogenase OS=Vibrio alginolyticus 12G01 GN=V12G01_01985 PE=3 SV=1</t>
  </si>
  <si>
    <t>tr|Q1V3P8|Q1V3P8_VIBAL</t>
  </si>
  <si>
    <t>50S ribosomal protein L19 OS=Vibrio alginolyticus 12G01 GN=rplS PE=3 SV=1</t>
  </si>
  <si>
    <t>tr|Q1V3Q2|Q1V3Q2_VIBAL</t>
  </si>
  <si>
    <t>Signal recognition particle protein OS=Vibrio alginolyticus 12G01 GN=ffh PE=3 SV=1</t>
  </si>
  <si>
    <t>tr|Q1VDG2|Q1VDG2_VIBAL</t>
  </si>
  <si>
    <t>UPF0502 protein V12G01_01960 OS=Vibrio alginolyticus 12G01 GN=V12G01_01960 PE=3 SV=1</t>
  </si>
  <si>
    <t>tr|Q1V8B5|Q1V8B5_VIBAL</t>
  </si>
  <si>
    <t>Uncharacterized protein (Fragment) OS=Vibrio alginolyticus 12G01 GN=V12G01_08700 PE=4 SV=1</t>
  </si>
  <si>
    <t>tr|Q1VDG5|Q1VDG5_VIBAL</t>
  </si>
  <si>
    <t>LuxP protein OS=Vibrio alginolyticus 12G01 GN=V12G01_01945 PE=4 SV=1</t>
  </si>
  <si>
    <t>tr|Q1V3Q5|Q1V3Q5_VIBAL</t>
  </si>
  <si>
    <t>S-ribosylhomocysteine lyase OS=Vibrio alginolyticus 12G01 GN=luxS PE=3 SV=1</t>
  </si>
  <si>
    <t>tr|Q1V3Q7|Q1V3Q7_VIBAL</t>
  </si>
  <si>
    <t>Glutamate--cysteine ligase OS=Vibrio alginolyticus 12G01 GN=gshA PE=3 SV=1</t>
  </si>
  <si>
    <t>tr|Q1VDI3|Q1VDI3_VIBAL</t>
  </si>
  <si>
    <t>Acetyl-CoA acetyltransferase OS=Vibrio alginolyticus 12G01 GN=V12G01_01855 PE=3 SV=1</t>
  </si>
  <si>
    <t>tr|Q1V8C4|Q1V8C4_VIBAL</t>
  </si>
  <si>
    <t>PhnA protein OS=Vibrio alginolyticus 12G01 GN=V12G01_08655 PE=4 SV=1</t>
  </si>
  <si>
    <t>tr|Q1V3Y6|Q1V3Y6_VIBAL</t>
  </si>
  <si>
    <t>Putative Holliday junction resolvase OS=Vibrio alginolyticus 12G01 GN=V12G01_14014 PE=3 SV=1</t>
  </si>
  <si>
    <t>tr|Q1V3Q8|Q1V3Q8_VIBAL</t>
  </si>
  <si>
    <t>Protease, insulinase family protein OS=Vibrio alginolyticus 12G01 GN=V12G01_21403 PE=3 SV=1</t>
  </si>
  <si>
    <t>tr|Q1V8C6|Q1V8C6_VIBAL</t>
  </si>
  <si>
    <t>Putative lipase OS=Vibrio alginolyticus 12G01 GN=V12G01_08645 PE=4 SV=1</t>
  </si>
  <si>
    <t>tr|Q1VDI4|Q1VDI4_VIBAL</t>
  </si>
  <si>
    <t>Uncharacterized protein OS=Vibrio alginolyticus 12G01 GN=V12G01_01850 PE=4 SV=1</t>
  </si>
  <si>
    <t>tr|Q1V5T2|Q1V5T2_VIBAL</t>
  </si>
  <si>
    <t>Transcriptional activator protein NhaR OS=Vibrio alginolyticus 12G01 GN=V12G01_13359 PE=4 SV=1</t>
  </si>
  <si>
    <t>tr|Q1VDI5|Q1VDI5_VIBAL</t>
  </si>
  <si>
    <t>Polyhydroxyalkanoic acid synthase OS=Vibrio alginolyticus 12G01 GN=V12G01_01845 PE=4 SV=1</t>
  </si>
  <si>
    <t>tr|Q1V8C7|Q1V8C7_VIBAL</t>
  </si>
  <si>
    <t>Long-chain fatty acid transport protein OS=Vibrio alginolyticus 12G01 GN=V12G01_08640 PE=4 SV=1</t>
  </si>
  <si>
    <t>tr|Q1V3R5|Q1V3R5_VIBAL</t>
  </si>
  <si>
    <t>Uncharacterized protein OS=Vibrio alginolyticus 12G01 GN=V12G01_06106 PE=4 SV=1</t>
  </si>
  <si>
    <t>tr|Q1V8D1|Q1V8D1_VIBAL</t>
  </si>
  <si>
    <t>Uncharacterized protein OS=Vibrio alginolyticus 12G01 GN=V12G01_08620 PE=3 SV=1</t>
  </si>
  <si>
    <t>tr|Q1VDI9|Q1VDI9_VIBAL</t>
  </si>
  <si>
    <t>Nitrate reductase OS=Vibrio alginolyticus 12G01 GN=napA PE=3 SV=1</t>
  </si>
  <si>
    <t>tr|Q1V3R6|Q1V3R6_VIBAL</t>
  </si>
  <si>
    <t>Uncharacterized protein OS=Vibrio alginolyticus 12G01 GN=V12G01_06101 PE=4 SV=1</t>
  </si>
  <si>
    <t>tr|Q1V8D8|Q1V8D8_VIBAL</t>
  </si>
  <si>
    <t>Putative oxidoreductase iron/ascorbate family protein OS=Vibrio alginolyticus 12G01 GN=V12G01_08585 PE=3 SV=1</t>
  </si>
  <si>
    <t>tr|Q1V3S6|Q1V3S6_VIBAL</t>
  </si>
  <si>
    <t>Uncharacterized protein OS=Vibrio alginolyticus 12G01 GN=V12G01_06051 PE=4 SV=1</t>
  </si>
  <si>
    <t>tr|Q1V829|Q1V829_VIBAL</t>
  </si>
  <si>
    <t>Carbonic anhydrase, family 3 OS=Vibrio alginolyticus 12G01 GN=V12G01_10616 PE=4 SV=1</t>
  </si>
  <si>
    <t>tr|Q1V3S7|Q1V3S7_VIBAL</t>
  </si>
  <si>
    <t>Uncharacterized protein OS=Vibrio alginolyticus 12G01 GN=V12G01_06046 PE=4 SV=1</t>
  </si>
  <si>
    <t>tr|Q1V8E0|Q1V8E0_VIBAL</t>
  </si>
  <si>
    <t>Uncharacterized protein OS=Vibrio alginolyticus 12G01 GN=V12G01_08575 PE=4 SV=1</t>
  </si>
  <si>
    <t>tr|Q1V3T2|Q1V3T2_VIBAL</t>
  </si>
  <si>
    <t>Hemin ABC transporter, periplasmic hemin-binding protein HutB OS=Vibrio alginolyticus 12G01 GN=V12G01_06021 PE=4 SV=1</t>
  </si>
  <si>
    <t>tr|Q1V8F1|Q1V8F1_VIBAL</t>
  </si>
  <si>
    <t>UDP-glucose 4-epimerase OS=Vibrio alginolyticus 12G01 GN=V12G01_08520 PE=3 SV=1</t>
  </si>
  <si>
    <t>tr|Q1V3U4|Q1V3U4_VIBAL</t>
  </si>
  <si>
    <t>Lipoprotein OS=Vibrio alginolyticus 12G01 GN=V12G01_12500 PE=3 SV=1</t>
  </si>
  <si>
    <t>tr|Q1VDK4|Q1VDK4_VIBAL</t>
  </si>
  <si>
    <t>50S ribosomal protein L20 OS=Vibrio alginolyticus 12G01 GN=rplT PE=3 SV=1</t>
  </si>
  <si>
    <t>tr|Q1V3V0|Q1V3V0_VIBAL</t>
  </si>
  <si>
    <t>Trehalose-6-phosphate hydrolase OS=Vibrio alginolyticus 12G01 GN=V12G01_12470 PE=4 SV=1</t>
  </si>
  <si>
    <t>tr|Q1V8F3|Q1V8F3_VIBAL</t>
  </si>
  <si>
    <t>Heme receptor OS=Vibrio alginolyticus 12G01 GN=V12G01_08510 PE=3 SV=1</t>
  </si>
  <si>
    <t>tr|Q1VDL0|Q1VDL0_VIBAL</t>
  </si>
  <si>
    <t>Hyopothetical protein OS=Vibrio alginolyticus 12G01 GN=V12G01_19487 PE=4 SV=1</t>
  </si>
  <si>
    <t>tr|Q1V3V1|Q1V3V1_VIBAL</t>
  </si>
  <si>
    <t>Uncharacterized protein OS=Vibrio alginolyticus 12G01 GN=V12G01_12465 PE=4 SV=1</t>
  </si>
  <si>
    <t>tr|Q1VDL2|Q1VDL2_VIBAL</t>
  </si>
  <si>
    <t>Phenylalanine--tRNA ligase alpha subunit OS=Vibrio alginolyticus 12G01 GN=pheS PE=3 SV=1</t>
  </si>
  <si>
    <t>tr|Q1V8H7|Q1V8H7_VIBAL</t>
  </si>
  <si>
    <t>Uncharacterized protein OS=Vibrio alginolyticus 12G01 GN=V12G01_08390 PE=4 SV=1</t>
  </si>
  <si>
    <t>tr|Q1VB44|Q1VB44_VIBAL</t>
  </si>
  <si>
    <t>Uncharacterized protein OS=Vibrio alginolyticus 12G01 GN=V12G01_01515 PE=4 SV=1</t>
  </si>
  <si>
    <t>tr|Q1V3V8|Q1V3V8_VIBAL</t>
  </si>
  <si>
    <t>Bifunctional purine biosynthesis protein PurH OS=Vibrio alginolyticus 12G01 GN=purH PE=3 SV=1</t>
  </si>
  <si>
    <t>tr|Q1V8H9|Q1V8H9_VIBAL</t>
  </si>
  <si>
    <t>Transcriptional regulator OS=Vibrio alginolyticus 12G01 GN=V12G01_08380 PE=4 SV=1</t>
  </si>
  <si>
    <t>tr|Q1V3V9|Q1V3V9_VIBAL</t>
  </si>
  <si>
    <t>Phosphoribosylamine--glycine ligase OS=Vibrio alginolyticus 12G01 GN=purD PE=3 SV=1</t>
  </si>
  <si>
    <t>tr|Q1VDL3|Q1VDL3_VIBAL</t>
  </si>
  <si>
    <t>Phenylalanine--tRNA ligase beta subunit OS=Vibrio alginolyticus 12G01 GN=pheT PE=3 SV=1</t>
  </si>
  <si>
    <t>tr|Q1V3W1|Q1V3W1_VIBAL</t>
  </si>
  <si>
    <t>Bacterial nucleoid DNA-binding protein OS=Vibrio alginolyticus 12G01 GN=V12G01_00065 PE=3 SV=1</t>
  </si>
  <si>
    <t>tr|Q1V8I8|Q1V8I8_VIBAL</t>
  </si>
  <si>
    <t>Uncharacterized protein OS=Vibrio alginolyticus 12G01 GN=V12G01_08335 PE=4 SV=1</t>
  </si>
  <si>
    <t>tr|Q1V8J1|Q1V8J1_VIBAL</t>
  </si>
  <si>
    <t>Molybdenum ABC transporter, periplasmic molybdenum-binding protein OS=Vibrio alginolyticus 12G01 GN=V12G01_08320 PE=4 SV=1</t>
  </si>
  <si>
    <t>tr|Q1VDL5|Q1VDL5_VIBAL</t>
  </si>
  <si>
    <t>Integration host factor subunit alpha OS=Vibrio alginolyticus 12G01 GN=ihfA PE=3 SV=1</t>
  </si>
  <si>
    <t>tr|Q1VDL8|Q1VDL8_VIBAL</t>
  </si>
  <si>
    <t>Phosphoribosylglycinamide formyltransferase 2 OS=Vibrio alginolyticus 12G01 GN=purT PE=3 SV=1</t>
  </si>
  <si>
    <t>tr|Q1V8J3|Q1V8J3_VIBAL</t>
  </si>
  <si>
    <t>Uncharacterized protein OS=Vibrio alginolyticus 12G01 GN=V12G01_08310 PE=4 SV=1</t>
  </si>
  <si>
    <t>tr|Q1VDL9|Q1VDL9_VIBAL</t>
  </si>
  <si>
    <t>Cytidine deaminase OS=Vibrio alginolyticus 12G01 GN=cdd PE=3 SV=1</t>
  </si>
  <si>
    <t>tr|Q1V8J4|Q1V8J4_VIBAL</t>
  </si>
  <si>
    <t>Uncharacterized protein OS=Vibrio alginolyticus 12G01 GN=V12G01_08305 PE=4 SV=1</t>
  </si>
  <si>
    <t>tr|Q1VEY6|Q1VEY6_VIBAL</t>
  </si>
  <si>
    <t>UDP-3-O-acylglucosamine N-acyltransferase OS=Vibrio alginolyticus 12G01 GN=lpxD PE=3 SV=1</t>
  </si>
  <si>
    <t>tr|Q1V3W9|Q1V3W9_VIBAL</t>
  </si>
  <si>
    <t>DNA-directed RNA polymerase subunit beta' OS=Vibrio alginolyticus 12G01 GN=rpoC PE=3 SV=1</t>
  </si>
  <si>
    <t>tr|Q1VDN1|Q1VDN1_VIBAL</t>
  </si>
  <si>
    <t>Succinylglutamate desuccinylase OS=Vibrio alginolyticus 12G01 GN=astE PE=3 SV=1</t>
  </si>
  <si>
    <t>tr|Q1VF39|Q1VF39_VIBAL</t>
  </si>
  <si>
    <t>Cell division protein BolA OS=Vibrio alginolyticus 12G01 GN=V12G01_22228 PE=3 SV=1</t>
  </si>
  <si>
    <t>tr|Q1VDP1|Q1VDP1_VIBAL</t>
  </si>
  <si>
    <t>Uncharacterized protein OS=Vibrio alginolyticus 12G01 GN=V12G01_19332 PE=4 SV=1</t>
  </si>
  <si>
    <t>tr|Q1V8J5|Q1V8J5_VIBAL</t>
  </si>
  <si>
    <t>Uncharacterized protein OS=Vibrio alginolyticus 12G01 GN=V12G01_08300 PE=4 SV=1</t>
  </si>
  <si>
    <t>tr|Q1VF94|Q1VF94_VIBAL</t>
  </si>
  <si>
    <t>LuxT (Fragment) OS=Vibrio alginolyticus 12G01 GN=V12G01_06006 PE=4 SV=1</t>
  </si>
  <si>
    <t>tr|Q1VDP2|Q1VDP2_VIBAL</t>
  </si>
  <si>
    <t>Uncharacterized protein OS=Vibrio alginolyticus 12G01 GN=V12G01_19327 PE=4 SV=1</t>
  </si>
  <si>
    <t>DECOY2_tr|Q1VC04|Q1VC04_VIBAL</t>
  </si>
  <si>
    <t>Reversed decoy version of tr Q1VC04 Q1VC04_VIBAL</t>
  </si>
  <si>
    <t>tr|Q1VFH1|Q1VFH1_VIBAL</t>
  </si>
  <si>
    <t>Uncharacterized protein OS=Vibrio alginolyticus 12G01 GN=V12G01_05621 PE=4 SV=1</t>
  </si>
  <si>
    <t>tr|Q1V8K0|Q1V8K0_VIBAL</t>
  </si>
  <si>
    <t>Outer-membrane lipoprotein carrier protein (Fragment) OS=Vibrio alginolyticus 12G01 GN=lolA PE=3 SV=1</t>
  </si>
  <si>
    <t>tr|Q1V615|Q1V615_VIBAL</t>
  </si>
  <si>
    <t>Protein CyaY OS=Vibrio alginolyticus 12G01 GN=cyaY PE=3 SV=1</t>
  </si>
  <si>
    <t>tr|Q1V743|Q1V743_VIBAL</t>
  </si>
  <si>
    <t>Uncharacterized protein OS=Vibrio alginolyticus 12G01 GN=V12G01_15957 PE=4 SV=1</t>
  </si>
  <si>
    <t>tr|Q1V8K2|Q1V8K2_VIBAL</t>
  </si>
  <si>
    <t>Serine--tRNA ligase OS=Vibrio alginolyticus 12G01 GN=serS PE=3 SV=1</t>
  </si>
  <si>
    <t>tr|Q1V3B3|Q1V3B3_VIBAL</t>
  </si>
  <si>
    <t>Acyl-CoA synthase OS=Vibrio alginolyticus 12G01 GN=V12G01_15912 PE=4 SV=1</t>
  </si>
  <si>
    <t>tr|Q1VDR3|Q1VDR3_VIBAL</t>
  </si>
  <si>
    <t>4-hydroxyphenylpyruvate dioxygenase OS=Vibrio alginolyticus 12G01 GN=V12G01_19222 PE=3 SV=1</t>
  </si>
  <si>
    <t>tr|Q1V3R2|Q1V3R2_VIBAL</t>
  </si>
  <si>
    <t>Oxaloacetate decarboxylase OS=Vibrio alginolyticus 12G01 GN=V12G01_21383 PE=4 SV=1</t>
  </si>
  <si>
    <t>tr|Q1V6Z0|Q1V6Z0_VIBAL</t>
  </si>
  <si>
    <t>Uncharacterized protein OS=Vibrio alginolyticus 12G01 GN=V12G01_06581 PE=3 SV=1</t>
  </si>
  <si>
    <t>tr|Q1V8L9|Q1V8L9_VIBAL</t>
  </si>
  <si>
    <t>Adenylosuccinate lyase OS=Vibrio alginolyticus 12G01 GN=V12G01_20226 PE=4 SV=1</t>
  </si>
  <si>
    <t>tr|Q1V384|Q1V384_VIBAL</t>
  </si>
  <si>
    <t>50S ribosomal protein L16 OS=Vibrio alginolyticus 12G01 GN=rplP PE=3 SV=1</t>
  </si>
  <si>
    <t>tr|Q1VDU0|Q1VDU0_VIBAL</t>
  </si>
  <si>
    <t>4-aminobutyrate aminotransferase OS=Vibrio alginolyticus 12G01 GN=V12G01_19087 PE=3 SV=1</t>
  </si>
  <si>
    <t>tr|Q1V6A4|Q1V6A4_VIBAL</t>
  </si>
  <si>
    <t>Putative asparaginase OS=Vibrio alginolyticus 12G01 GN=V12G01_14905 PE=4 SV=1</t>
  </si>
  <si>
    <t>tr|Q1VDU7|Q1VDU7_VIBAL</t>
  </si>
  <si>
    <t>Uncharacterized protein OS=Vibrio alginolyticus 12G01 GN=V12G01_19052 PE=4 SV=1</t>
  </si>
  <si>
    <t>tr|Q1V6S4|Q1V6S4_VIBAL</t>
  </si>
  <si>
    <t>Acetolactate synthase III small subunit OS=Vibrio alginolyticus 12G01 GN=V12G01_12183 PE=4 SV=1</t>
  </si>
  <si>
    <t>tr|Q1V3X1|Q1V3X1_VIBAL</t>
  </si>
  <si>
    <t>Membrane-bound lytic murein transglycosylase C OS=Vibrio alginolyticus 12G01 GN=V12G01_14089 PE=4 SV=1</t>
  </si>
  <si>
    <t>tr|Q1VDW6|Q1VDW6_VIBAL</t>
  </si>
  <si>
    <t>ABC superfamily (Glycine/betaine/proline transport protein) OS=Vibrio alginolyticus 12G01 GN=V12G01_18957 PE=4 SV=1</t>
  </si>
  <si>
    <t>tr|Q1V3J8|Q1V3J8_VIBAL</t>
  </si>
  <si>
    <t>UDP-N-acetylmuramate:L-alanyl-gamma-D-glutamyl-m eso-diaminopimelate ligase OS=Vibrio alginolyticus 12G01 GN=V12G01_11988 PE=3 SV=1</t>
  </si>
  <si>
    <t>tr|Q1V3X2|Q1V3X2_VIBAL</t>
  </si>
  <si>
    <t>Probable Fe(2+)-trafficking protein OS=Vibrio alginolyticus 12G01 GN=V12G01_14084 PE=3 SV=1</t>
  </si>
  <si>
    <t>tr|Q1V8M1|Q1V8M1_VIBAL</t>
  </si>
  <si>
    <t>tRNA-specific 2-thiouridylase MnmA OS=Vibrio alginolyticus 12G01 GN=mnmA PE=3 SV=1</t>
  </si>
  <si>
    <t>tr|Q1V3Y3|Q1V3Y3_VIBAL</t>
  </si>
  <si>
    <t>FkuA OS=Vibrio alginolyticus 12G01 GN=V12G01_14029 PE=1 SV=1</t>
  </si>
  <si>
    <t>tr|Q1VDY1|Q1VDY1_VIBAL</t>
  </si>
  <si>
    <t>Nonspecific acid phosphatase OS=Vibrio alginolyticus 12G01 GN=V12G01_18882 PE=4 SV=1</t>
  </si>
  <si>
    <t>tr|Q1VDR5|Q1VDR5_VIBAL</t>
  </si>
  <si>
    <t>Uncharacterized protein OS=Vibrio alginolyticus 12G01 GN=V12G01_19212 PE=4 SV=1</t>
  </si>
  <si>
    <t>tr|Q1V3Y9|Q1V3Y9_VIBAL</t>
  </si>
  <si>
    <t>Glutathione synthetase OS=Vibrio alginolyticus 12G01 GN=gshB PE=3 SV=1</t>
  </si>
  <si>
    <t>tr|Q1VAQ8|Q1VAQ8_VIBAL</t>
  </si>
  <si>
    <t>Heat shock protein 15 OS=Vibrio alginolyticus 12G01 GN=V12G01_11113 PE=3 SV=1</t>
  </si>
  <si>
    <t>tr|Q1V8N7|Q1V8N7_VIBAL</t>
  </si>
  <si>
    <t>Peptidyl-prolyl cis-trans isomerase OS=Vibrio alginolyticus 12G01 GN=V12G01_20136 PE=3 SV=1</t>
  </si>
  <si>
    <t>tr|Q1V6D7|Q1V6D7_VIBAL</t>
  </si>
  <si>
    <t>Oligopeptide transporter ATP-binding component OS=Vibrio alginolyticus 12G01 GN=oppD PE=3 SV=1</t>
  </si>
  <si>
    <t>tr|Q1VB79|Q1VB79_VIBAL</t>
  </si>
  <si>
    <t>Acetyl-CoA synthase OS=Vibrio alginolyticus 12G01 GN=V12G01_01340 PE=4 SV=1</t>
  </si>
  <si>
    <t>tr|Q1V3Z5|Q1V3Z5_VIBAL</t>
  </si>
  <si>
    <t>S-adenosylmethionine synthase OS=Vibrio alginolyticus 12G01 GN=metK PE=3 SV=1</t>
  </si>
  <si>
    <t>tr|Q1VDY2|Q1VDY2_VIBAL</t>
  </si>
  <si>
    <t>Arylsulfatase A OS=Vibrio alginolyticus 12G01 GN=V12G01_18877 PE=4 SV=1</t>
  </si>
  <si>
    <t>tr|Q1V8F6|Q1V8F6_VIBAL</t>
  </si>
  <si>
    <t>DamX-related protein OS=Vibrio alginolyticus 12G01 GN=V12G01_08495 PE=4 SV=1</t>
  </si>
  <si>
    <t>tr|Q1V8N8|Q1V8N8_VIBAL</t>
  </si>
  <si>
    <t>Cysteine--tRNA ligase OS=Vibrio alginolyticus 12G01 GN=cysS PE=3 SV=1</t>
  </si>
  <si>
    <t>tr|Q1V4B8|Q1V4B8_VIBAL</t>
  </si>
  <si>
    <t>Uncharacterized protein OS=Vibrio alginolyticus 12G01 GN=V12G01_09542 PE=4 SV=1</t>
  </si>
  <si>
    <t>tr|Q1V3T7|Q1V3T7_VIBAL</t>
  </si>
  <si>
    <t>Uncharacterized protein OS=Vibrio alginolyticus 12G01 GN=V12G01_12535 PE=4 SV=1</t>
  </si>
  <si>
    <t>tr|Q1V3Z6|Q1V3Z6_VIBAL</t>
  </si>
  <si>
    <t>Transketolase OS=Vibrio alginolyticus 12G01 GN=V12G01_13964 PE=3 SV=1</t>
  </si>
  <si>
    <t>tr|Q1VEQ6|Q1VEQ6_VIBAL</t>
  </si>
  <si>
    <t>Chemotaxis protein CheY OS=Vibrio alginolyticus 12G01 GN=V12G01_22893 PE=4 SV=1</t>
  </si>
  <si>
    <t>tr|Q1V8Q3|Q1V8Q3_VIBAL</t>
  </si>
  <si>
    <t>Putative manganese-dependent inorganic pyrophosphatase OS=Vibrio alginolyticus 12G01 GN=V12G01_20056 PE=4 SV=1</t>
  </si>
  <si>
    <t>tr|Q1VAX0|Q1VAX0_VIBAL</t>
  </si>
  <si>
    <t>Ribosomal RNA large subunit methyltransferase J OS=Vibrio alginolyticus 12G01 GN=rlmJ PE=3 SV=1</t>
  </si>
  <si>
    <t>tr|Q1V8U0|Q1V8U0_VIBAL</t>
  </si>
  <si>
    <t>N-acetylglucosamine repressor OS=Vibrio alginolyticus 12G01 GN=V12G01_15705 PE=4 SV=1</t>
  </si>
  <si>
    <t>tr|Q1V7I1|Q1V7I1_VIBAL</t>
  </si>
  <si>
    <t>ATP-dependent protease subunit HslV OS=Vibrio alginolyticus 12G01 GN=hslV PE=3 SV=1</t>
  </si>
  <si>
    <t>tr|Q1VDZ1|Q1VDZ1_VIBAL</t>
  </si>
  <si>
    <t>Predicted dehydrogenase OS=Vibrio alginolyticus 12G01 GN=V12G01_18832 PE=4 SV=1</t>
  </si>
  <si>
    <t>tr|Q1VC79|Q1VC79_VIBAL</t>
  </si>
  <si>
    <t>Uncharacterized protein OS=Vibrio alginolyticus 12G01 GN=V12G01_17437 PE=4 SV=1</t>
  </si>
  <si>
    <t>tr|Q1V8R9|Q1V8R9_VIBAL</t>
  </si>
  <si>
    <t>Lactonizing lipase OS=Vibrio alginolyticus 12G01 GN=V12G01_19976 PE=4 SV=1</t>
  </si>
  <si>
    <t>tr|Q1V6C1|Q1V6C1_VIBAL</t>
  </si>
  <si>
    <t>Fatty acid metabolism regulator protein OS=Vibrio alginolyticus 12G01 GN=fadR PE=3 SV=1</t>
  </si>
  <si>
    <t>tr|Q1V8T3|Q1V8T3_VIBAL</t>
  </si>
  <si>
    <t>Heat shock protein HslJ OS=Vibrio alginolyticus 12G01 GN=V12G01_19906 PE=4 SV=1</t>
  </si>
  <si>
    <t>tr|Q1VBT4|Q1VBT4_VIBAL</t>
  </si>
  <si>
    <t>Putative exonuclease SbcC OS=Vibrio alginolyticus 12G01 GN=V12G01_07608 PE=4 SV=1</t>
  </si>
  <si>
    <t>tr|Q1V8T4|Q1V8T4_VIBAL</t>
  </si>
  <si>
    <t>Flavodoxin OS=Vibrio alginolyticus 12G01 GN=V12G01_15735 PE=3 SV=1</t>
  </si>
  <si>
    <t>tr|Q1V3Z8|Q1V3Z8_VIBAL</t>
  </si>
  <si>
    <t>Elongation factor P-like protein OS=Vibrio alginolyticus 12G01 GN=V12G01_16302 PE=3 SV=1</t>
  </si>
  <si>
    <t>tr|Q1V8T6|Q1V8T6_VIBAL</t>
  </si>
  <si>
    <t>Ferric uptake regulator OS=Vibrio alginolyticus 12G01 GN=fur PE=4 SV=1</t>
  </si>
  <si>
    <t>tr|Q1VE16|Q1VE16_VIBAL</t>
  </si>
  <si>
    <t>Putative TonB-dependent ferrichrome receptor OS=Vibrio alginolyticus 12G01 GN=V12G01_18707 PE=3 SV=1</t>
  </si>
  <si>
    <t>tr|Q1V4X4|Q1V4X4_VIBAL</t>
  </si>
  <si>
    <t>Zinc-binding alcohol dehydrogenase OS=Vibrio alginolyticus 12G01 GN=V12G01_10031 PE=4 SV=1</t>
  </si>
  <si>
    <t>tr|Q1V401|Q1V401_VIBAL</t>
  </si>
  <si>
    <t>Uncharacterized protein OS=Vibrio alginolyticus 12G01 GN=V12G01_16287 PE=4 SV=1</t>
  </si>
  <si>
    <t>tr|Q1VE41|Q1VE41_VIBAL</t>
  </si>
  <si>
    <t>Uncharacterized protein OS=Vibrio alginolyticus 12G01 GN=V12G01_18582 PE=4 SV=1</t>
  </si>
  <si>
    <t>tr|Q1V402|Q1V402_VIBAL</t>
  </si>
  <si>
    <t>Putative translation factor OS=Vibrio alginolyticus 12G01 GN=V12G01_16282 PE=4 SV=1</t>
  </si>
  <si>
    <t>tr|Q1VE42|Q1VE42_VIBAL</t>
  </si>
  <si>
    <t>Uncharacterized protein OS=Vibrio alginolyticus 12G01 GN=V12G01_18577 PE=4 SV=1</t>
  </si>
  <si>
    <t>tr|Q1V422|Q1V422_VIBAL</t>
  </si>
  <si>
    <t>Agglutination protein OS=Vibrio alginolyticus 12G01 GN=V12G01_17932 PE=4 SV=1</t>
  </si>
  <si>
    <t>tr|Q1V8T7|Q1V8T7_VIBAL</t>
  </si>
  <si>
    <t>Glutamine--tRNA ligase OS=Vibrio alginolyticus 12G01 GN=glnS PE=3 SV=1</t>
  </si>
  <si>
    <t>tr|Q1VE85|Q1VE85_VIBAL</t>
  </si>
  <si>
    <t>Uncharacterized protein OS=Vibrio alginolyticus 12G01 GN=V12G01_18362 PE=4 SV=1</t>
  </si>
  <si>
    <t>tr|Q1V427|Q1V427_VIBAL</t>
  </si>
  <si>
    <t>3-methyl-2-oxobutanoate hydroxymethyltransferase OS=Vibrio alginolyticus 12G01 GN=V12G01_21583 PE=3 SV=1</t>
  </si>
  <si>
    <t>tr|Q1VCP1|Q1VCP1_VIBAL</t>
  </si>
  <si>
    <t>Uncharacterized protein OS=Vibrio alginolyticus 12G01 GN=V12G01_16627 PE=4 SV=1</t>
  </si>
  <si>
    <t>tr|Q1V5C7|Q1V5C7_VIBAL</t>
  </si>
  <si>
    <t>Guanosine-5'-triphosphate,3'-diphosphate pyrophosphatase OS=Vibrio alginolyticus 12G01 GN=gppA PE=3 SV=1</t>
  </si>
  <si>
    <t>tr|Q1V8U2|Q1V8U2_VIBAL</t>
  </si>
  <si>
    <t>Asparagine synthetase OS=Vibrio alginolyticus 12G01 GN=asnB PE=4 SV=1</t>
  </si>
  <si>
    <t>tr|Q1V428|Q1V428_VIBAL</t>
  </si>
  <si>
    <t>Pantothenate synthetase OS=Vibrio alginolyticus 12G01 GN=panC PE=3 SV=1</t>
  </si>
  <si>
    <t>tr|Q1V8F8|Q1V8F8_VIBAL</t>
  </si>
  <si>
    <t>Uncharacterized protein OS=Vibrio alginolyticus 12G01 GN=V12G01_08485 PE=4 SV=1</t>
  </si>
  <si>
    <t>tr|Q1VEI9|Q1VEI9_VIBAL</t>
  </si>
  <si>
    <t>Acetyltransferase, possible OS=Vibrio alginolyticus 12G01 GN=V12G01_23228 PE=4 SV=1</t>
  </si>
  <si>
    <t>tr|Q1V8U7|Q1V8U7_VIBAL</t>
  </si>
  <si>
    <t>Chaperone protein HtpG OS=Vibrio alginolyticus 12G01 GN=htpG PE=3 SV=1</t>
  </si>
  <si>
    <t>tr|Q1V434|Q1V434_VIBAL</t>
  </si>
  <si>
    <t>Carbonic anhydrase OS=Vibrio alginolyticus 12G01 GN=V12G01_21548 PE=3 SV=1</t>
  </si>
  <si>
    <t>tr|Q1VA46|Q1VA46_VIBAL</t>
  </si>
  <si>
    <t>Transcription-repair-coupling factor OS=Vibrio alginolyticus 12G01 GN=mfd PE=3 SV=1</t>
  </si>
  <si>
    <t>tr|Q1VE93|Q1VE93_VIBAL</t>
  </si>
  <si>
    <t>Iron-sulfur cluster-binding protein OS=Vibrio alginolyticus 12G01 GN=V12G01_18322 PE=4 SV=1</t>
  </si>
  <si>
    <t>tr|Q1VE96|Q1VE96_VIBAL</t>
  </si>
  <si>
    <t>Putative formate dehydrogenase large subunit OS=Vibrio alginolyticus 12G01 GN=V12G01_18307 PE=3 SV=1</t>
  </si>
  <si>
    <t>tr|Q1V8W2|Q1V8W2_VIBAL</t>
  </si>
  <si>
    <t>Hypothetical endoglucanase OS=Vibrio alginolyticus 12G01 GN=V12G01_15595 PE=4 SV=1</t>
  </si>
  <si>
    <t>tr|Q1V437|Q1V437_VIBAL</t>
  </si>
  <si>
    <t>Dihydrolipoyl dehydrogenase OS=Vibrio alginolyticus 12G01 GN=V12G01_21533 PE=3 SV=1</t>
  </si>
  <si>
    <t>tr|Q1V8Q0|Q1V8Q0_VIBAL</t>
  </si>
  <si>
    <t>Trimethylamine-N-oxide reductase OS=Vibrio alginolyticus 12G01 GN=V12G01_20071 PE=3 SV=1</t>
  </si>
  <si>
    <t>DECOY1_tr|Q1V555|Q1V555_VIBAL</t>
  </si>
  <si>
    <t>Reversed decoy version of tr Q1V555 Q1V555_VIBAL</t>
  </si>
  <si>
    <t>tr|Q1V8X7|Q1V8X7_VIBAL</t>
  </si>
  <si>
    <t>Cysteine synthase OS=Vibrio alginolyticus 12G01 GN=V12G01_15520 PE=3 SV=1</t>
  </si>
  <si>
    <t>tr|Q1VEA1|Q1VEA1_VIBAL</t>
  </si>
  <si>
    <t>Uncharacterized protein OS=Vibrio alginolyticus 12G01 GN=V12G01_18282 PE=4 SV=1</t>
  </si>
  <si>
    <t>tr|Q1VBV5|Q1VBV5_VIBAL</t>
  </si>
  <si>
    <t>Uncharacterized protein OS=Vibrio alginolyticus 12G01 GN=V12G01_07503 PE=4 SV=1</t>
  </si>
  <si>
    <t>tr|Q1V9E1|Q1V9E1_VIBAL</t>
  </si>
  <si>
    <t>MSHA biogenesis protein MshL OS=Vibrio alginolyticus 12G01 GN=V12G01_14464 PE=4 SV=1</t>
  </si>
  <si>
    <t>tr|Q1V8X9|Q1V8X9_VIBAL</t>
  </si>
  <si>
    <t>Phosphocarrier protein HPr OS=Vibrio alginolyticus 12G01 GN=V12G01_15510 PE=3 SV=1</t>
  </si>
  <si>
    <t>tr|Q1VEA5|Q1VEA5_VIBAL</t>
  </si>
  <si>
    <t>Putrescine-binding periplasmic protein OS=Vibrio alginolyticus 12G01 GN=V12G01_18262 PE=3 SV=1</t>
  </si>
  <si>
    <t>tr|Q1V393|Q1V393_VIBAL</t>
  </si>
  <si>
    <t>Putative RNA-binding protein containing KH domain OS=Vibrio alginolyticus 12G01 GN=V12G01_21763 PE=4 SV=1</t>
  </si>
  <si>
    <t>DECOY1_tr|Q1VEN2|Q1VEN2_VIBAL</t>
  </si>
  <si>
    <t>Reversed decoy version of tr Q1VEN2 Q1VEN2_VIBAL</t>
  </si>
  <si>
    <t>tr|Q1V8Y0|Q1V8Y0_VIBAL</t>
  </si>
  <si>
    <t>Phosphoenolpyruvate-protein phosphotransferase OS=Vibrio alginolyticus 12G01 GN=V12G01_15505 PE=3 SV=1</t>
  </si>
  <si>
    <t>DECOY1_tr|Q1V4L4|Q1V4L4_VIBAL</t>
  </si>
  <si>
    <t>Reversed decoy version of tr Q1V4L4 Q1V4L4_VIBAL</t>
  </si>
  <si>
    <t>tr|Q1VEA6|Q1VEA6_VIBAL</t>
  </si>
  <si>
    <t>Putrescine-binding periplasmic protein OS=Vibrio alginolyticus 12G01 GN=V12G01_18257 PE=3 SV=1</t>
  </si>
  <si>
    <t>tr|Q1V438|Q1V438_VIBAL</t>
  </si>
  <si>
    <t>Acetyltransferase component of pyruvate dehydrogenase complex OS=Vibrio alginolyticus 12G01 GN=V12G01_21528 PE=3 SV=1</t>
  </si>
  <si>
    <t>tr|Q1V8Y1|Q1V8Y1_VIBAL</t>
  </si>
  <si>
    <t>Glucose-specific PTS system enzyme IIA component OS=Vibrio alginolyticus 12G01 GN=V12G01_15500 PE=4 SV=1</t>
  </si>
  <si>
    <t>tr|Q1VEB3|Q1VEB3_VIBAL</t>
  </si>
  <si>
    <t>Uncharacterized protein OS=Vibrio alginolyticus 12G01 GN=V12G01_18222 PE=4 SV=1</t>
  </si>
  <si>
    <t>tr|Q1V8Y3|Q1V8Y3_VIBAL</t>
  </si>
  <si>
    <t>Flagellin OS=Vibrio alginolyticus 12G01 GN=V12G01_15490 PE=4 SV=1</t>
  </si>
  <si>
    <t>tr|Q1VEB5|Q1VEB5_VIBAL</t>
  </si>
  <si>
    <t>Putative stress protein OS=Vibrio alginolyticus 12G01 GN=V12G01_18212 PE=4 SV=1</t>
  </si>
  <si>
    <t>tr|Q1VED3|Q1VED3_VIBAL</t>
  </si>
  <si>
    <t>3-hydroxydecanoyl-ACP dehydratase (Fragment) OS=Vibrio alginolyticus 12G01 GN=V12G01_18122 PE=3 SV=1</t>
  </si>
  <si>
    <t>tr|Q1VED6|Q1VED6_VIBAL</t>
  </si>
  <si>
    <t>Aspartate-semialdehyde dehydrogenase OS=Vibrio alginolyticus 12G01 GN=asd PE=3 SV=1</t>
  </si>
  <si>
    <t>tr|Q1V439|Q1V439_VIBAL</t>
  </si>
  <si>
    <t>Pyruvate dehydrogenase E1 component OS=Vibrio alginolyticus 12G01 GN=V12G01_21523 PE=3 SV=1</t>
  </si>
  <si>
    <t>tr|Q1VEE8|Q1VEE8_VIBAL</t>
  </si>
  <si>
    <t>Putative nitroreductase OS=Vibrio alginolyticus 12G01 GN=V12G01_23433 PE=4 SV=1</t>
  </si>
  <si>
    <t>tr|Q1VEH7|Q1VEH7_VIBAL</t>
  </si>
  <si>
    <t>Uncharacterized protein OS=Vibrio alginolyticus 12G01 GN=V12G01_23288 PE=4 SV=1</t>
  </si>
  <si>
    <t>tr|Q1VEK2|Q1VEK2_VIBAL</t>
  </si>
  <si>
    <t>Nucleoid-associated protein V12G01_23163 OS=Vibrio alginolyticus 12G01 GN=V12G01_23163 PE=3 SV=1</t>
  </si>
  <si>
    <t>tr|Q1VEK9|Q1VEK9_VIBAL</t>
  </si>
  <si>
    <t>Amidophosphoribosyltransferase OS=Vibrio alginolyticus 12G01 GN=V12G01_23128 PE=3 SV=1</t>
  </si>
  <si>
    <t>tr|Q1V8Y4|Q1V8Y4_VIBAL</t>
  </si>
  <si>
    <t>Flagellin OS=Vibrio alginolyticus 12G01 GN=V12G01_15485 PE=4 SV=1</t>
  </si>
  <si>
    <t>tr|Q1VEL6|Q1VEL6_VIBAL</t>
  </si>
  <si>
    <t>tr|Q1VEL9|Q1VEL9_VIBAL</t>
  </si>
  <si>
    <t>3-oxoacyl-[acyl-carrier-protein] synthase I OS=Vibrio alginolyticus 12G01 GN=V12G01_23078 PE=3 SV=1</t>
  </si>
  <si>
    <t>tr|Q1VEM1|Q1VEM1_VIBAL</t>
  </si>
  <si>
    <t>Uncharacterized protein OS=Vibrio alginolyticus 12G01 GN=V12G01_23068 PE=4 SV=1</t>
  </si>
  <si>
    <t>tr|Q1VEM6|Q1VEM6_VIBAL</t>
  </si>
  <si>
    <t>Chorismate synthase OS=Vibrio alginolyticus 12G01 GN=aroC PE=3 SV=1</t>
  </si>
  <si>
    <t>tr|Q1V8Y5|Q1V8Y5_VIBAL</t>
  </si>
  <si>
    <t>tr|Q1V449|Q1V449_VIBAL</t>
  </si>
  <si>
    <t>ATP-dependent Clp protease proteolytic subunit OS=Vibrio alginolyticus 12G01 GN=clpP PE=3 SV=1</t>
  </si>
  <si>
    <t>tr|Q1VEM9|Q1VEM9_VIBAL</t>
  </si>
  <si>
    <t>Phosphohistidine phosphatase OS=Vibrio alginolyticus 12G01 GN=V12G01_23028 PE=4 SV=1</t>
  </si>
  <si>
    <t>tr|Q1V450|Q1V450_VIBAL</t>
  </si>
  <si>
    <t>ATP-dependent Clp protease ATP-binding subunit ClpX OS=Vibrio alginolyticus 12G01 GN=clpX PE=3 SV=1</t>
  </si>
  <si>
    <t>tr|Q1VEN7|Q1VEN7_VIBAL</t>
  </si>
  <si>
    <t>Long-chain fatty acid transport protein OS=Vibrio alginolyticus 12G01 GN=V12G01_22988 PE=4 SV=1</t>
  </si>
  <si>
    <t>tr|Q1V451|Q1V451_VIBAL</t>
  </si>
  <si>
    <t>Lon protease OS=Vibrio alginolyticus 12G01 GN=lon PE=3 SV=1</t>
  </si>
  <si>
    <t>tr|Q1V8Y6|Q1V8Y6_VIBAL</t>
  </si>
  <si>
    <t>Flagellar hook-associated protein K OS=Vibrio alginolyticus 12G01 GN=flgK PE=4 SV=1</t>
  </si>
  <si>
    <t>tr|Q1VEQ0|Q1VEQ0_VIBAL</t>
  </si>
  <si>
    <t>Chemotaxis protein CheW OS=Vibrio alginolyticus 12G01 GN=V12G01_22923 PE=4 SV=1</t>
  </si>
  <si>
    <t>tr|Q1V464|Q1V464_VIBAL</t>
  </si>
  <si>
    <t>Naphthoate synthase OS=Vibrio alginolyticus 12G01 GN=V12G01_00402 PE=3 SV=1</t>
  </si>
  <si>
    <t>tr|Q1VER9|Q1VER9_VIBAL</t>
  </si>
  <si>
    <t>Polar flagellar hook-length control protein FliK OS=Vibrio alginolyticus 12G01 GN=V12G01_22828 PE=4 SV=1</t>
  </si>
  <si>
    <t>tr|Q1V472|Q1V472_VIBAL</t>
  </si>
  <si>
    <t>Inorganic pyrophosphatase OS=Vibrio alginolyticus 12G01 GN=ppa PE=3 SV=1</t>
  </si>
  <si>
    <t>tr|Q1V491|Q1V491_VIBAL</t>
  </si>
  <si>
    <t>2',3'-cyclic nucleotide 2'-phosphodiesterase/3'-nucleotidase bifunctional periplasmic protein OS=Vibrio alginolyticus 12G01 GN=cpdB PE=3 SV=1</t>
  </si>
  <si>
    <t>tr|Q1V8Y7|Q1V8Y7_VIBAL</t>
  </si>
  <si>
    <t>Flagellar biosynthesis protein FlgJ OS=Vibrio alginolyticus 12G01 GN=V12G01_15470 PE=4 SV=1</t>
  </si>
  <si>
    <t>tr|Q1V4A1|Q1V4A1_VIBAL</t>
  </si>
  <si>
    <t>Pyruvate kinase OS=Vibrio alginolyticus 12G01 GN=V12G01_00769 PE=3 SV=1</t>
  </si>
  <si>
    <t>tr|Q1V8Y8|Q1V8Y8_VIBAL</t>
  </si>
  <si>
    <t>Flagellar P-ring protein OS=Vibrio alginolyticus 12G01 GN=flgI PE=3 SV=1</t>
  </si>
  <si>
    <t>tr|Q1VES6|Q1VES6_VIBAL</t>
  </si>
  <si>
    <t>Flagellar hook-basal body complex protein FliE OS=Vibrio alginolyticus 12G01 GN=fliE PE=3 SV=1</t>
  </si>
  <si>
    <t>tr|Q1V8Z0|Q1V8Z0_VIBAL</t>
  </si>
  <si>
    <t>Polar flagellar FlgG OS=Vibrio alginolyticus 12G01 GN=V12G01_15455 PE=4 SV=1</t>
  </si>
  <si>
    <t>tr|Q1V4A4|Q1V4A4_VIBAL</t>
  </si>
  <si>
    <t>Uncharacterized protein OS=Vibrio alginolyticus 12G01 GN=V12G01_00754 PE=4 SV=1</t>
  </si>
  <si>
    <t>tr|Q1VET2|Q1VET2_VIBAL</t>
  </si>
  <si>
    <t>Flagellar capping protein OS=Vibrio alginolyticus 12G01 GN=fliD PE=4 SV=1</t>
  </si>
  <si>
    <t>tr|Q1V8Z2|Q1V8Z2_VIBAL</t>
  </si>
  <si>
    <t>tr|Q1V4B4|Q1V4B4_VIBAL</t>
  </si>
  <si>
    <t>3-oxoacyl-[acyl-carrier-protein] synthase 2 OS=Vibrio alginolyticus 12G01 GN=V12G01_00704 PE=3 SV=1</t>
  </si>
  <si>
    <t>tr|Q1V8Z3|Q1V8Z3_VIBAL</t>
  </si>
  <si>
    <t>tr|Q1V4E1|Q1V4E1_VIBAL</t>
  </si>
  <si>
    <t>Vitamin B12 transporter BtuB OS=Vibrio alginolyticus 12G01 GN=btuB PE=3 SV=1</t>
  </si>
  <si>
    <t>tr|Q1VET3|Q1VET3_VIBAL</t>
  </si>
  <si>
    <t>Flagellar protein FlaG OS=Vibrio alginolyticus 12G01 GN=V12G01_22758 PE=4 SV=1</t>
  </si>
  <si>
    <t>tr|Q1V4E4|Q1V4E4_VIBAL</t>
  </si>
  <si>
    <t>Cell division protein FtsZ (Fragment) OS=Vibrio alginolyticus 12G01 GN=V12G01_00325 PE=3 SV=1</t>
  </si>
  <si>
    <t>tr|Q1VET4|Q1VET4_VIBAL</t>
  </si>
  <si>
    <t>Flagellin OS=Vibrio alginolyticus 12G01 GN=V12G01_22753 PE=4 SV=1</t>
  </si>
  <si>
    <t>tr|Q1V4F2|Q1V4F2_VIBAL</t>
  </si>
  <si>
    <t>UDP-N-acetylmuramoyl-tripeptide--D-alanyl-D-alanine ligase OS=Vibrio alginolyticus 12G01 GN=V12G01_00285 PE=3 SV=1</t>
  </si>
  <si>
    <t>tr|Q1V8Z4|Q1V8Z4_VIBAL</t>
  </si>
  <si>
    <t>tr|Q1V4F9|Q1V4F9_VIBAL</t>
  </si>
  <si>
    <t>Penicillin-binding protein activator LpoA OS=Vibrio alginolyticus 12G01 GN=lpoA PE=1 SV=1</t>
  </si>
  <si>
    <t>tr|Q1V8Z5|Q1V8Z5_VIBAL</t>
  </si>
  <si>
    <t>Flagellar basal body rod protein FlgB OS=Vibrio alginolyticus 12G01 GN=flgB PE=3 SV=1</t>
  </si>
  <si>
    <t>tr|Q1V8Z9|Q1V8Z9_VIBAL</t>
  </si>
  <si>
    <t>Polar flagellar FlgM OS=Vibrio alginolyticus 12G01 GN=V12G01_15410 PE=4 SV=1</t>
  </si>
  <si>
    <t>tr|Q1V4G4|Q1V4G4_VIBAL</t>
  </si>
  <si>
    <t>Stringent starvation protein A OS=Vibrio alginolyticus 12G01 GN=sspA PE=3 SV=1</t>
  </si>
  <si>
    <t>tr|Q1V903|Q1V903_VIBAL</t>
  </si>
  <si>
    <t>Uncharacterized protein OS=Vibrio alginolyticus 12G01 GN=V12G01_15390 PE=4 SV=1</t>
  </si>
  <si>
    <t>tr|Q1V4G8|Q1V4G8_VIBAL</t>
  </si>
  <si>
    <t>30S ribosomal protein S9 OS=Vibrio alginolyticus 12G01 GN=rpsI PE=3 SV=1</t>
  </si>
  <si>
    <t>tr|Q1V905|Q1V905_VIBAL</t>
  </si>
  <si>
    <t>Outer membrane protein OmpA OS=Vibrio alginolyticus 12G01 GN=V12G01_15380 PE=3 SV=1</t>
  </si>
  <si>
    <t>tr|Q1VET5|Q1VET5_VIBAL</t>
  </si>
  <si>
    <t>Flagellin OS=Vibrio alginolyticus 12G01 GN=V12G01_22748 PE=4 SV=1</t>
  </si>
  <si>
    <t>tr|Q1V4I1|Q1V4I1_VIBAL</t>
  </si>
  <si>
    <t>Immunogenic protein OS=Vibrio alginolyticus 12G01 GN=V12G01_03315 PE=4 SV=1</t>
  </si>
  <si>
    <t>tr|Q1V906|Q1V906_VIBAL</t>
  </si>
  <si>
    <t>Glutamate--tRNA ligase OS=Vibrio alginolyticus 12G01 GN=gltX PE=3 SV=1</t>
  </si>
  <si>
    <t>tr|Q1V4J1|Q1V4J1_VIBAL</t>
  </si>
  <si>
    <t>Tryptophanase OS=Vibrio alginolyticus 12G01 GN=tnaA PE=1 SV=1</t>
  </si>
  <si>
    <t>tr|Q1V908|Q1V908_VIBAL</t>
  </si>
  <si>
    <t>Putative chitoporin OS=Vibrio alginolyticus 12G01 GN=V12G01_15365 PE=4 SV=1</t>
  </si>
  <si>
    <t>tr|Q1V4K0|Q1V4K0_VIBAL</t>
  </si>
  <si>
    <t>Aspartate ammonia-lyase OS=Vibrio alginolyticus 12G01 GN=V12G01_00945 PE=4 SV=1</t>
  </si>
  <si>
    <t>tr|Q1V917|Q1V917_VIBAL</t>
  </si>
  <si>
    <t>Uncharacterized protein OS=Vibrio alginolyticus 12G01 GN=V12G01_07348 PE=4 SV=1</t>
  </si>
  <si>
    <t>tr|Q1VET6|Q1VET6_VIBAL</t>
  </si>
  <si>
    <t>Flagellin OS=Vibrio alginolyticus 12G01 GN=V12G01_22743 PE=4 SV=1</t>
  </si>
  <si>
    <t>tr|Q1V4K9|Q1V4K9_VIBAL</t>
  </si>
  <si>
    <t>Fumarate hydratase class II OS=Vibrio alginolyticus 12G01 GN=fumC PE=3 SV=1</t>
  </si>
  <si>
    <t>tr|Q1V4L4|Q1V4L4_VIBAL</t>
  </si>
  <si>
    <t>Acetyl-coenzyme A synthetase OS=Vibrio alginolyticus 12G01 GN=acsA PE=3 SV=1</t>
  </si>
  <si>
    <t>tr|Q1V922|Q1V922_VIBAL</t>
  </si>
  <si>
    <t>Uncharacterized protein OS=Vibrio alginolyticus 12G01 GN=V12G01_07323 PE=4 SV=1</t>
  </si>
  <si>
    <t>tr|Q1VEU6|Q1VEU6_VIBAL</t>
  </si>
  <si>
    <t>Outer membrane protein assembly factor BamC OS=Vibrio alginolyticus 12G01 GN=bamC PE=1 SV=1</t>
  </si>
  <si>
    <t>tr|Q1V941|Q1V941_VIBAL</t>
  </si>
  <si>
    <t>Hypothetical ABC transporter, substrate binding protein OS=Vibrio alginolyticus 12G01 GN=V12G01_07228 PE=4 SV=1</t>
  </si>
  <si>
    <t>tr|Q1V959|Q1V959_VIBAL</t>
  </si>
  <si>
    <t>Putative 3-hydroxyisobutyrate dehydrogenase OS=Vibrio alginolyticus 12G01 GN=V12G01_07138 PE=4 SV=1</t>
  </si>
  <si>
    <t>tr|Q1V963|Q1V963_VIBAL</t>
  </si>
  <si>
    <t>Methylmalonate-semialdehyde dehydrogenase OS=Vibrio alginolyticus 12G01 GN=V12G01_07118 PE=3 SV=1</t>
  </si>
  <si>
    <t>tr|Q1VEU7|Q1VEU7_VIBAL</t>
  </si>
  <si>
    <t>4-hydroxy-tetrahydrodipicolinate synthase OS=Vibrio alginolyticus 12G01 GN=dapA PE=3 SV=1</t>
  </si>
  <si>
    <t>tr|Q1V4L8|Q1V4L8_VIBAL</t>
  </si>
  <si>
    <t>Arginine--tRNA ligase OS=Vibrio alginolyticus 12G01 GN=argS PE=3 SV=1</t>
  </si>
  <si>
    <t>tr|Q1V9A5|Q1V9A5_VIBAL</t>
  </si>
  <si>
    <t>Acetate kinase OS=Vibrio alginolyticus 12G01 GN=ackA PE=3 SV=1</t>
  </si>
  <si>
    <t>tr|Q1VEV3|Q1VEV3_VIBAL</t>
  </si>
  <si>
    <t>Arsenate reductase OS=Vibrio alginolyticus 12G01 GN=V12G01_22658 PE=4 SV=1</t>
  </si>
  <si>
    <t>tr|Q1V9A9|Q1V9A9_VIBAL</t>
  </si>
  <si>
    <t>ATP-dependent RNA helicase DeaD OS=Vibrio alginolyticus 12G01 GN=deaD PE=3 SV=1</t>
  </si>
  <si>
    <t>tr|Q1VEV6|Q1VEV6_VIBAL</t>
  </si>
  <si>
    <t>Uncharacterized protein OS=Vibrio alginolyticus 12G01 GN=V12G01_22643 PE=4 SV=1</t>
  </si>
  <si>
    <t>tr|Q1V4M5|Q1V4M5_VIBAL</t>
  </si>
  <si>
    <t>Zinc ABC transporter, periplasmic zinc-binding protein OS=Vibrio alginolyticus 12G01 GN=V12G01_15822 PE=3 SV=1</t>
  </si>
  <si>
    <t>tr|Q1VEV8|Q1VEV8_VIBAL</t>
  </si>
  <si>
    <t>Uracil phosphoribosyltransferase OS=Vibrio alginolyticus 12G01 GN=upp PE=3 SV=1</t>
  </si>
  <si>
    <t>tr|Q1V9B0|Q1V9B0_VIBAL</t>
  </si>
  <si>
    <t>Exoribonuclease 2 OS=Vibrio alginolyticus 12G01 GN=rnb PE=3 SV=1</t>
  </si>
  <si>
    <t>tr|Q1V4M8|Q1V4M8_VIBAL</t>
  </si>
  <si>
    <t>Succinyl-CoA ligase [ADP-forming] subunit alpha OS=Vibrio alginolyticus 12G01 GN=V12G01_15807 PE=3 SV=1</t>
  </si>
  <si>
    <t>tr|Q1VEV9|Q1VEV9_VIBAL</t>
  </si>
  <si>
    <t>Phosphoribosylformylglycinamidine cyclo-ligase OS=Vibrio alginolyticus 12G01 GN=purM PE=3 SV=1</t>
  </si>
  <si>
    <t>tr|Q1V9B8|Q1V9B8_VIBAL</t>
  </si>
  <si>
    <t>UvrABC system protein A OS=Vibrio alginolyticus 12G01 GN=uvrA PE=3 SV=1</t>
  </si>
  <si>
    <t>tr|Q1VEW2|Q1VEW2_VIBAL</t>
  </si>
  <si>
    <t>Phosphoheptose isomerase OS=Vibrio alginolyticus 12G01 GN=gmhA PE=3 SV=1</t>
  </si>
  <si>
    <t>tr|Q1V9C1|Q1V9C1_VIBAL</t>
  </si>
  <si>
    <t>Single-stranded DNA-binding protein OS=Vibrio alginolyticus 12G01 GN=V12G01_14564 PE=4 SV=1</t>
  </si>
  <si>
    <t>tr|Q1V4M9|Q1V4M9_VIBAL</t>
  </si>
  <si>
    <t>Succinyl-CoA ligase [ADP-forming] subunit beta OS=Vibrio alginolyticus 12G01 GN=sucC PE=3 SV=1</t>
  </si>
  <si>
    <t>tr|Q1V9D3|Q1V9D3_VIBAL</t>
  </si>
  <si>
    <t>Uncharacterized protein OS=Vibrio alginolyticus 12G01 GN=V12G01_14504 PE=4 SV=1</t>
  </si>
  <si>
    <t>tr|Q1VEX2|Q1VEX2_VIBAL</t>
  </si>
  <si>
    <t>Hydroxyacylglutathione hydrolase OS=Vibrio alginolyticus 12G01 GN=gloB PE=3 SV=1</t>
  </si>
  <si>
    <t>tr|Q1VEY0|Q1VEY0_VIBAL</t>
  </si>
  <si>
    <t>Acetyl-coenzyme A carboxylase carboxyl transferase subunit alpha OS=Vibrio alginolyticus 12G01 GN=accA PE=3 SV=1</t>
  </si>
  <si>
    <t>tr|Q1V9E7|Q1V9E7_VIBAL</t>
  </si>
  <si>
    <t>MSHA pilin protein MshA OS=Vibrio alginolyticus 12G01 GN=V12G01_14434 PE=4 SV=1</t>
  </si>
  <si>
    <t>tr|Q1VEY4|Q1VEY4_VIBAL</t>
  </si>
  <si>
    <t>Acyl-[acyl-carrier-protein]--UDP-N-acetylglucosamine O-acyltransferase OS=Vibrio alginolyticus 12G01 GN=lpxA PE=3 SV=1</t>
  </si>
  <si>
    <t>tr|Q1V9F3|Q1V9F3_VIBAL</t>
  </si>
  <si>
    <t>Uncharacterized protein OS=Vibrio alginolyticus 12G01 GN=V12G01_14404 PE=4 SV=1</t>
  </si>
  <si>
    <t>tr|Q1V4N0|Q1V4N0_VIBAL</t>
  </si>
  <si>
    <t>Dihydrolipoyllysine-residue succinyltransferase component of 2-oxoglutarate dehydrogenase complex OS=Vibrio alginolyticus 12G01 GN=V12G01_15797 PE=3 SV=1</t>
  </si>
  <si>
    <t>tr|Q1VEY5|Q1VEY5_VIBAL</t>
  </si>
  <si>
    <t>3-hydroxyacyl-[acyl-carrier-protein] dehydratase FabZ OS=Vibrio alginolyticus 12G01 GN=fabZ PE=3 SV=1</t>
  </si>
  <si>
    <t>tr|Q1V9F4|Q1V9F4_VIBAL</t>
  </si>
  <si>
    <t>Rod shape-determining protein MreB OS=Vibrio alginolyticus 12G01 GN=V12G01_14399 PE=4 SV=1</t>
  </si>
  <si>
    <t>tr|Q1VEY7|Q1VEY7_VIBAL</t>
  </si>
  <si>
    <t>Chaperone protein skp OS=Vibrio alginolyticus 12G01 GN=V12G01_22488 PE=3 SV=1</t>
  </si>
  <si>
    <t>tr|Q1V9H6|Q1V9H6_VIBAL</t>
  </si>
  <si>
    <t>Putative ABC superfamily transport protein OS=Vibrio alginolyticus 12G01 GN=V12G01_14289 PE=4 SV=1</t>
  </si>
  <si>
    <t>tr|Q1V9I3|Q1V9I3_VIBAL</t>
  </si>
  <si>
    <t>Uncharacterized protein OS=Vibrio alginolyticus 12G01 GN=V12G01_14254 PE=4 SV=1</t>
  </si>
  <si>
    <t>tr|Q1V4N1|Q1V4N1_VIBAL</t>
  </si>
  <si>
    <t>2-oxoglutarate dehydrogenase, E1 component OS=Vibrio alginolyticus 12G01 GN=V12G01_15792 PE=4 SV=1</t>
  </si>
  <si>
    <t>tr|Q1VEY8|Q1VEY8_VIBAL</t>
  </si>
  <si>
    <t>Outer membrane protein assembly factor BamA OS=Vibrio alginolyticus 12G01 GN=bamA PE=3 SV=1</t>
  </si>
  <si>
    <t>tr|Q1V9I5|Q1V9I5_VIBAL</t>
  </si>
  <si>
    <t>BolA/YrbA family protein OS=Vibrio alginolyticus 12G01 GN=V12G01_14244 PE=3 SV=1</t>
  </si>
  <si>
    <t>tr|Q1V9I6|Q1V9I6_VIBAL</t>
  </si>
  <si>
    <t>UDP-N-acetylglucosamine 1-carboxyvinyltransferase OS=Vibrio alginolyticus 12G01 GN=murA PE=1 SV=1</t>
  </si>
  <si>
    <t>tr|Q1V9I8|Q1V9I8_VIBAL</t>
  </si>
  <si>
    <t>Uncharacterized protein OS=Vibrio alginolyticus 12G01 GN=V12G01_14229 PE=4 SV=1</t>
  </si>
  <si>
    <t>tr|Q1V9J0|Q1V9J0_VIBAL</t>
  </si>
  <si>
    <t>Aspartate carbamoyltransferase OS=Vibrio alginolyticus 12G01 GN=pyrB PE=3 SV=1</t>
  </si>
  <si>
    <t>tr|Q1VEZ3|Q1VEZ3_VIBAL</t>
  </si>
  <si>
    <t>Ribosome-recycling factor OS=Vibrio alginolyticus 12G01 GN=frr PE=3 SV=1</t>
  </si>
  <si>
    <t>tr|Q1V4N2|Q1V4N2_VIBAL</t>
  </si>
  <si>
    <t>Succinate dehydrogenase catalytic subunit OS=Vibrio alginolyticus 12G01 GN=sdhB PE=4 SV=1</t>
  </si>
  <si>
    <t>tr|Q1V9J3|Q1V9J3_VIBAL</t>
  </si>
  <si>
    <t>Arginine deiminase OS=Vibrio alginolyticus 12G01 GN=arcA PE=3 SV=1</t>
  </si>
  <si>
    <t>tr|Q1V4N3|Q1V4N3_VIBAL</t>
  </si>
  <si>
    <t>Succinate dehydrogenase catalytic subunit OS=Vibrio alginolyticus 12G01 GN=sdhA PE=4 SV=1</t>
  </si>
  <si>
    <t>tr|Q1VEZ4|Q1VEZ4_VIBAL</t>
  </si>
  <si>
    <t>Uridylate kinase OS=Vibrio alginolyticus 12G01 GN=pyrH PE=3 SV=1</t>
  </si>
  <si>
    <t>tr|Q1V9J8|Q1V9J8_VIBAL</t>
  </si>
  <si>
    <t>Valine--tRNA ligase OS=Vibrio alginolyticus 12G01 GN=valS PE=3 SV=1</t>
  </si>
  <si>
    <t>tr|Q1V4N6|Q1V4N6_VIBAL</t>
  </si>
  <si>
    <t>Citrate synthase OS=Vibrio alginolyticus 12G01 GN=gltA PE=3 SV=1</t>
  </si>
  <si>
    <t>tr|Q1VEZ5|Q1VEZ5_VIBAL</t>
  </si>
  <si>
    <t>Elongation factor Ts OS=Vibrio alginolyticus 12G01 GN=tsf PE=3 SV=1</t>
  </si>
  <si>
    <t>tr|Q1V4N7|Q1V4N7_VIBAL</t>
  </si>
  <si>
    <t>Putative GTP cyclohydrolase 1 type 2 OS=Vibrio alginolyticus 12G01 GN=V12G01_15762 PE=3 SV=1</t>
  </si>
  <si>
    <t>tr|Q1V9L3|Q1V9L3_VIBAL</t>
  </si>
  <si>
    <t>Accessory colonization factor AcfA OS=Vibrio alginolyticus 12G01 GN=V12G01_09230 PE=4 SV=1</t>
  </si>
  <si>
    <t>tr|Q1V4N9|Q1V4N9_VIBAL</t>
  </si>
  <si>
    <t>Phosphoglucomutase OS=Vibrio alginolyticus 12G01 GN=V12G01_15752 PE=3 SV=1</t>
  </si>
  <si>
    <t>tr|Q1V9N6|Q1V9N6_VIBAL</t>
  </si>
  <si>
    <t>Uncharacterized protein OS=Vibrio alginolyticus 12G01 GN=V12G01_09115 PE=4 SV=1</t>
  </si>
  <si>
    <t>tr|Q1VEZ6|Q1VEZ6_VIBAL</t>
  </si>
  <si>
    <t>30S ribosomal protein S2 OS=Vibrio alginolyticus 12G01 GN=rpsB PE=3 SV=1</t>
  </si>
  <si>
    <t>tr|Q1V4P0|Q1V4P0_VIBAL</t>
  </si>
  <si>
    <t>Negative modulator of initiation of replication OS=Vibrio alginolyticus 12G01 GN=seqA PE=3 SV=1</t>
  </si>
  <si>
    <t>tr|Q1V4P2|Q1V4P2_VIBAL</t>
  </si>
  <si>
    <t>Putative periplasmic protein CpxP OS=Vibrio alginolyticus 12G01 GN=V12G01_15265 PE=4 SV=1</t>
  </si>
  <si>
    <t>tr|Q1V9S9|Q1V9S9_VIBAL</t>
  </si>
  <si>
    <t>Glycine dehydrogenase (decarboxylating) OS=Vibrio alginolyticus 12G01 GN=gcvP PE=1 SV=1</t>
  </si>
  <si>
    <t>tr|Q1VEZ7|Q1VEZ7_VIBAL</t>
  </si>
  <si>
    <t>Methionine aminopeptidase OS=Vibrio alginolyticus 12G01 GN=map PE=3 SV=1</t>
  </si>
  <si>
    <t>tr|Q1VF02|Q1VF02_VIBAL</t>
  </si>
  <si>
    <t>Uncharacterized protein OS=Vibrio alginolyticus 12G01 GN=V12G01_22413 PE=4 SV=1</t>
  </si>
  <si>
    <t>tr|Q1V4P4|Q1V4P4_VIBAL</t>
  </si>
  <si>
    <t>ATP-dependent 6-phosphofructokinase OS=Vibrio alginolyticus 12G01 GN=pfkA PE=3 SV=1</t>
  </si>
  <si>
    <t>tr|Q1V4P6|Q1V4P6_VIBAL</t>
  </si>
  <si>
    <t>10 kDa chaperonin OS=Vibrio alginolyticus 12G01 GN=groS PE=3 SV=1</t>
  </si>
  <si>
    <t>tr|Q1VF18|Q1VF18_VIBAL</t>
  </si>
  <si>
    <t>Proline--tRNA ligase OS=Vibrio alginolyticus 12G01 GN=proS PE=3 SV=1</t>
  </si>
  <si>
    <t>tr|Q1V4P8|Q1V4P8_VIBAL</t>
  </si>
  <si>
    <t>Uncharacterized protein OS=Vibrio alginolyticus 12G01 GN=V12G01_15235 PE=4 SV=1</t>
  </si>
  <si>
    <t>tr|Q1V9T0|Q1V9T0_VIBAL</t>
  </si>
  <si>
    <t>Glycine cleavage system H protein OS=Vibrio alginolyticus 12G01 GN=gcvH PE=3 SV=1</t>
  </si>
  <si>
    <t>tr|Q1V4Q1|Q1V4Q1_VIBAL</t>
  </si>
  <si>
    <t>Elongation factor P OS=Vibrio alginolyticus 12G01 GN=efp PE=1 SV=1</t>
  </si>
  <si>
    <t>tr|Q1V4Q6|Q1V4Q6_VIBAL</t>
  </si>
  <si>
    <t>Fumarate reductase OS=Vibrio alginolyticus 12G01 GN=V12G01_15195 PE=4 SV=1</t>
  </si>
  <si>
    <t>tr|Q1VF19|Q1VF19_VIBAL</t>
  </si>
  <si>
    <t>Uncharacterized protein OS=Vibrio alginolyticus 12G01 GN=V12G01_22328 PE=4 SV=1</t>
  </si>
  <si>
    <t>tr|Q1V9T1|Q1V9T1_VIBAL</t>
  </si>
  <si>
    <t>tr|Q1V4R4|Q1V4R4_VIBAL</t>
  </si>
  <si>
    <t>Export protein SecB OS=Vibrio alginolyticus 12G01 GN=V12G01_15155 PE=3 SV=1</t>
  </si>
  <si>
    <t>tr|Q1VF33|Q1VF33_VIBAL</t>
  </si>
  <si>
    <t>Na(+)-translocating NADH-quinone reductase subunit F OS=Vibrio alginolyticus 12G01 GN=nqrF PE=3 SV=1</t>
  </si>
  <si>
    <t>tr|Q1V4R6|Q1V4R6_VIBAL</t>
  </si>
  <si>
    <t>2,3-bisphosphoglycerate-independent phosphoglycerate mutase OS=Vibrio alginolyticus 12G01 GN=gpmI PE=3 SV=1</t>
  </si>
  <si>
    <t>tr|Q1VF38|Q1VF38_VIBAL</t>
  </si>
  <si>
    <t>Na(+)-translocating NADH-quinone reductase subunit A OS=Vibrio alginolyticus 12G01 GN=nqrA PE=3 SV=1</t>
  </si>
  <si>
    <t>tr|Q1V9T3|Q1V9T3_VIBAL</t>
  </si>
  <si>
    <t>Aminomethyltransferase OS=Vibrio alginolyticus 12G01 GN=V12G01_08880 PE=3 SV=1</t>
  </si>
  <si>
    <t>tr|Q1V4S3|Q1V4S3_VIBAL</t>
  </si>
  <si>
    <t>Protease DO OS=Vibrio alginolyticus 12G01 GN=V12G01_12435 PE=1 SV=1</t>
  </si>
  <si>
    <t>tr|Q1VF41|Q1VF41_VIBAL</t>
  </si>
  <si>
    <t>Putative lipoprotein OS=Vibrio alginolyticus 12G01 GN=V12G01_22218 PE=4 SV=1</t>
  </si>
  <si>
    <t>tr|Q1VF42|Q1VF42_VIBAL</t>
  </si>
  <si>
    <t>Peptidyl-prolyl cis-trans isomerase OS=Vibrio alginolyticus 12G01 GN=V12G01_22213 PE=3 SV=1</t>
  </si>
  <si>
    <t>tr|Q1V9U7|Q1V9U7_VIBAL</t>
  </si>
  <si>
    <t>Amino acid ABC transporter, periplasmic amino acid-binding protein OS=Vibrio alginolyticus 12G01 GN=V12G01_08810 PE=4 SV=1</t>
  </si>
  <si>
    <t>tr|Q1V4T2|Q1V4T2_VIBAL</t>
  </si>
  <si>
    <t>Outer membrane channel protein OS=Vibrio alginolyticus 12G01 GN=tolC PE=4 SV=1</t>
  </si>
  <si>
    <t>tr|Q1VF49|Q1VF49_VIBAL</t>
  </si>
  <si>
    <t>Outer membrane protein OmpK OS=Vibrio alginolyticus 12G01 GN=V12G01_22178 PE=4 SV=1</t>
  </si>
  <si>
    <t>tr|Q1V9V1|Q1V9V1_VIBAL</t>
  </si>
  <si>
    <t>Iron-containing alcohol dehydrogenase OS=Vibrio alginolyticus 12G01 GN=V12G01_08790 PE=4 SV=1</t>
  </si>
  <si>
    <t>tr|Q1V4T3|Q1V4T3_VIBAL</t>
  </si>
  <si>
    <t>Bifunctional protein HldE OS=Vibrio alginolyticus 12G01 GN=hldE PE=3 SV=1</t>
  </si>
  <si>
    <t>tr|Q1VF56|Q1VF56_VIBAL</t>
  </si>
  <si>
    <t>Membrane-bound lytic murein transglycosylase A OS=Vibrio alginolyticus 12G01 GN=V12G01_22143 PE=4 SV=1</t>
  </si>
  <si>
    <t>tr|Q1V4U1|Q1V4U1_VIBAL</t>
  </si>
  <si>
    <t>Gamma-glutamyltranspeptidase OS=Vibrio alginolyticus 12G01 GN=V12G01_12345 PE=4 SV=1</t>
  </si>
  <si>
    <t>tr|Q1VF70|Q1VF70_VIBAL</t>
  </si>
  <si>
    <t>Glycerophosphoryl diester phosphodiesterase OS=Vibrio alginolyticus 12G01 GN=V12G01_22073 PE=4 SV=1</t>
  </si>
  <si>
    <t>tr|Q1V4V9|Q1V4V9_VIBAL</t>
  </si>
  <si>
    <t>DNA polymerase III subunit beta OS=Vibrio alginolyticus 12G01 GN=V12G01_10106 PE=3 SV=1</t>
  </si>
  <si>
    <t>tr|Q1V9V4|Q1V9V4_VIBAL</t>
  </si>
  <si>
    <t>Chitodextrinase OS=Vibrio alginolyticus 12G01 GN=V12G01_08775 PE=4 SV=1</t>
  </si>
  <si>
    <t>tr|Q1V4W4|Q1V4W4_VIBAL</t>
  </si>
  <si>
    <t>16 kDa heat shock protein A OS=Vibrio alginolyticus 12G01 GN=V12G01_10081 PE=3 SV=1</t>
  </si>
  <si>
    <t>tr|Q1V4W8|Q1V4W8_VIBAL</t>
  </si>
  <si>
    <t>Glycine--tRNA ligase alpha subunit OS=Vibrio alginolyticus 12G01 GN=glyQ PE=3 SV=1</t>
  </si>
  <si>
    <t>tr|Q1VF74|Q1VF74_VIBAL</t>
  </si>
  <si>
    <t>Glycerol kinase OS=Vibrio alginolyticus 12G01 GN=glpK PE=3 SV=1</t>
  </si>
  <si>
    <t>tr|Q1V4X6|Q1V4X6_VIBAL</t>
  </si>
  <si>
    <t>Fatty acid oxidation complex subunit alpha OS=Vibrio alginolyticus 12G01 GN=fadB PE=3 SV=1</t>
  </si>
  <si>
    <t>tr|Q1V4Y4|Q1V4Y4_VIBAL</t>
  </si>
  <si>
    <t>Iron-sulfur cluster insertion protein ErpA OS=Vibrio alginolyticus 12G01 GN=erpA PE=3 SV=1</t>
  </si>
  <si>
    <t>tr|Q1VF76|Q1VF76_VIBAL</t>
  </si>
  <si>
    <t>Aerobic glycerol-3-phosphate dehydrogenase OS=Vibrio alginolyticus 12G01 GN=V12G01_22043 PE=3 SV=1</t>
  </si>
  <si>
    <t>tr|Q1V4Y5|Q1V4Y5_VIBAL</t>
  </si>
  <si>
    <t>Glutamate-1-semialdehyde 2,1-aminomutase OS=Vibrio alginolyticus 12G01 GN=hemL PE=1 SV=1</t>
  </si>
  <si>
    <t>tr|Q1V9V8|Q1V9V8_VIBAL</t>
  </si>
  <si>
    <t>Putative outer membrane protein OS=Vibrio alginolyticus 12G01 GN=V12G01_21363 PE=4 SV=1</t>
  </si>
  <si>
    <t>tr|Q1VF80|Q1VF80_VIBAL</t>
  </si>
  <si>
    <t>Uncharacterized protein OS=Vibrio alginolyticus 12G01 GN=V12G01_22023 PE=4 SV=1</t>
  </si>
  <si>
    <t>tr|Q1V4Y9|Q1V4Y9_VIBAL</t>
  </si>
  <si>
    <t>Peptide ABC transporter, periplasmic peptide-binding protein OS=Vibrio alginolyticus 12G01 GN=V12G01_21688 PE=4 SV=1</t>
  </si>
  <si>
    <t>tr|Q1VF89|Q1VF89_VIBAL</t>
  </si>
  <si>
    <t>Uncharacterized protein OS=Vibrio alginolyticus 12G01 GN=V12G01_21978 PE=4 SV=1</t>
  </si>
  <si>
    <t>tr|Q1V501|Q1V501_VIBAL</t>
  </si>
  <si>
    <t>Iron(III) ABC transporter, periplasmic iron-compound-binding protein OS=Vibrio alginolyticus 12G01 GN=V12G01_21628 PE=4 SV=1</t>
  </si>
  <si>
    <t>tr|Q1V9W3|Q1V9W3_VIBAL</t>
  </si>
  <si>
    <t>Uncharacterized protein OS=Vibrio alginolyticus 12G01 GN=V12G01_21338 PE=4 SV=1</t>
  </si>
  <si>
    <t>tr|Q1VF93|Q1VF93_VIBAL</t>
  </si>
  <si>
    <t>Elongation factor EF-2 (Fragment) OS=Vibrio alginolyticus 12G01 GN=V12G01_21958 PE=1 SV=1</t>
  </si>
  <si>
    <t>tr|Q1V504|Q1V504_VIBAL</t>
  </si>
  <si>
    <t>Phosphoserine phosphatase OS=Vibrio alginolyticus 12G01 GN=V12G01_21943 PE=4 SV=1</t>
  </si>
  <si>
    <t>tr|Q1V506|Q1V506_VIBAL</t>
  </si>
  <si>
    <t>Purine nucleoside phosphorylase DeoD-type OS=Vibrio alginolyticus 12G01 GN=deoD PE=3 SV=1</t>
  </si>
  <si>
    <t>tr|Q1V507|Q1V507_VIBAL</t>
  </si>
  <si>
    <t>Phosphopentomutase OS=Vibrio alginolyticus 12G01 GN=deoB PE=3 SV=1</t>
  </si>
  <si>
    <t>tr|Q1VF95|Q1VF95_VIBAL</t>
  </si>
  <si>
    <t>Uncharacterized protein OS=Vibrio alginolyticus 12G01 GN=V12G01_06001 PE=4 SV=1</t>
  </si>
  <si>
    <t>tr|Q1VFA3|Q1VFA3_VIBAL</t>
  </si>
  <si>
    <t>NH(3)-dependent NAD(+) synthetase OS=Vibrio alginolyticus 12G01 GN=nadE PE=3 SV=1</t>
  </si>
  <si>
    <t>tr|Q1V508|Q1V508_VIBAL</t>
  </si>
  <si>
    <t>Thymidine phosphorylase OS=Vibrio alginolyticus 12G01 GN=deoA PE=3 SV=1</t>
  </si>
  <si>
    <t>tr|Q1VFA7|Q1VFA7_VIBAL</t>
  </si>
  <si>
    <t>Dihydroorotase OS=Vibrio alginolyticus 12G01 GN=pyrC PE=3 SV=1</t>
  </si>
  <si>
    <t>tr|Q1VFC2|Q1VFC2_VIBAL</t>
  </si>
  <si>
    <t>Maltose ABC transporter periplasmic protein OS=Vibrio alginolyticus 12G01 GN=malE PE=4 SV=1</t>
  </si>
  <si>
    <t>tr|Q1V509|Q1V509_VIBAL</t>
  </si>
  <si>
    <t>Deoxyribose-phosphate aldolase OS=Vibrio alginolyticus 12G01 GN=deoC PE=3 SV=1</t>
  </si>
  <si>
    <t>tr|Q1V9W5|Q1V9W5_VIBAL</t>
  </si>
  <si>
    <t>Lipoprotein-related protein OS=Vibrio alginolyticus 12G01 GN=V12G01_21328 PE=4 SV=1</t>
  </si>
  <si>
    <t>tr|Q1VA31|Q1VA31_VIBAL</t>
  </si>
  <si>
    <t>RNA methyltransferase, TrmH family protein OS=Vibrio alginolyticus 12G01 GN=V12G01_20998 PE=4 SV=1</t>
  </si>
  <si>
    <t>tr|Q1VA34|Q1VA34_VIBAL</t>
  </si>
  <si>
    <t>Uridine phosphorylase OS=Vibrio alginolyticus 12G01 GN=V12G01_20983 PE=3 SV=1</t>
  </si>
  <si>
    <t>tr|Q1V526|Q1V526_VIBAL</t>
  </si>
  <si>
    <t>Lipoprotein NlpI OS=Vibrio alginolyticus 12G01 GN=V12G01_21833 PE=3 SV=1</t>
  </si>
  <si>
    <t>tr|Q1VFE0|Q1VFE0_VIBAL</t>
  </si>
  <si>
    <t>Putative 3-hydroxyisobutyrate dehydrogenase OS=Vibrio alginolyticus 12G01 GN=V12G01_05776 PE=4 SV=1</t>
  </si>
  <si>
    <t>tr|Q1VFE5|Q1VFE5_VIBAL</t>
  </si>
  <si>
    <t>Anaerobic nitric oxide reductase transcription regulator OS=Vibrio alginolyticus 12G01 GN=V12G01_05751 PE=4 SV=1</t>
  </si>
  <si>
    <t>tr|Q1VA35|Q1VA35_VIBAL</t>
  </si>
  <si>
    <t>Uncharacterized protein OS=Vibrio alginolyticus 12G01 GN=V12G01_20978 PE=4 SV=1</t>
  </si>
  <si>
    <t>tr|Q1VFE7|Q1VFE7_VIBAL</t>
  </si>
  <si>
    <t>Azurin OS=Vibrio alginolyticus 12G01 GN=V12G01_05741 PE=4 SV=1</t>
  </si>
  <si>
    <t>tr|Q1V527|Q1V527_VIBAL</t>
  </si>
  <si>
    <t>Polyribonucleotide nucleotidyltransferase OS=Vibrio alginolyticus 12G01 GN=pnp PE=3 SV=1</t>
  </si>
  <si>
    <t>tr|Q1VFG1|Q1VFG1_VIBAL</t>
  </si>
  <si>
    <t>Putative iron(III) compound receptor OS=Vibrio alginolyticus 12G01 GN=V12G01_05671 PE=3 SV=1</t>
  </si>
  <si>
    <t>tr|Q1VA37|Q1VA37_VIBAL</t>
  </si>
  <si>
    <t>Hit family protein OS=Vibrio alginolyticus 12G01 GN=V12G01_20968 PE=4 SV=1</t>
  </si>
  <si>
    <t>tr|Q1VFI5|Q1VFI5_VIBAL</t>
  </si>
  <si>
    <t>Uncharacterized protein OS=Vibrio alginolyticus 12G01 GN=V12G01_05551 PE=4 SV=1</t>
  </si>
  <si>
    <t>tr|Q1VA39|Q1VA39_VIBAL</t>
  </si>
  <si>
    <t>Uncharacterized protein OS=Vibrio alginolyticus 12G01 GN=V12G01_20958 PE=4 SV=1</t>
  </si>
  <si>
    <t>tr|Q1VFI6|Q1VFI6_VIBAL</t>
  </si>
  <si>
    <t>Uncharacterized protein OS=Vibrio alginolyticus 12G01 GN=V12G01_05546 PE=4 SV=1</t>
  </si>
  <si>
    <t>tr|Q1VA40|Q1VA40_VIBAL</t>
  </si>
  <si>
    <t>Uncharacterized protein OS=Vibrio alginolyticus 12G01 GN=V12G01_20953 PE=4 SV=1</t>
  </si>
  <si>
    <t>tr|Q1VFI7|Q1VFI7_VIBAL</t>
  </si>
  <si>
    <t>Uncharacterized protein OS=Vibrio alginolyticus 12G01 GN=V12G01_05541 PE=4 SV=1</t>
  </si>
  <si>
    <t>tr|Q1VA45|Q1VA45_VIBAL</t>
  </si>
  <si>
    <t>Uncharacterized protein OS=Vibrio alginolyticus 12G01 GN=V12G01_20928 PE=4 SV=1</t>
  </si>
  <si>
    <t>tr|Q1V528|Q1V528_VIBAL</t>
  </si>
  <si>
    <t>30S ribosomal protein S15 OS=Vibrio alginolyticus 12G01 GN=rpsO PE=3 SV=1</t>
  </si>
  <si>
    <t>tr|Q1VA59|Q1VA59_VIBAL</t>
  </si>
  <si>
    <t>Uncharacterized protein OS=Vibrio alginolyticus 12G01 GN=V12G01_20858 PE=4 SV=1</t>
  </si>
  <si>
    <t>tr|Q1V531|Q1V531_VIBAL</t>
  </si>
  <si>
    <t>Translation initiation factor IF-2 OS=Vibrio alginolyticus 12G01 GN=fliN PE=3 SV=1</t>
  </si>
  <si>
    <t>tr|Q1VFI8|Q1VFI8_VIBAL</t>
  </si>
  <si>
    <t>Putative TonB system receptor OS=Vibrio alginolyticus 12G01 GN=V12G01_05536 PE=3 SV=1</t>
  </si>
  <si>
    <t>tr|Q1VFJ1|Q1VFJ1_VIBAL</t>
  </si>
  <si>
    <t>Outer membrane lipoprotein OS=Vibrio alginolyticus 12G01 GN=V12G01_05521 PE=1 SV=1</t>
  </si>
  <si>
    <t>tr|Q1VA60|Q1VA60_VIBAL</t>
  </si>
  <si>
    <t>UPF0304 protein V12G01_20853 OS=Vibrio alginolyticus 12G01 GN=V12G01_20853 PE=3 SV=1</t>
  </si>
  <si>
    <t>tr|Q1VFJ6|Q1VFJ6_VIBAL</t>
  </si>
  <si>
    <t>tr|Q1VA63|Q1VA63_VIBAL</t>
  </si>
  <si>
    <t>Uncharacterized protein OS=Vibrio alginolyticus 12G01 GN=V12G01_20838 PE=4 SV=1</t>
  </si>
  <si>
    <t>tr|Q1V532|Q1V532_VIBAL</t>
  </si>
  <si>
    <t>Transcription elongation factor NusA OS=Vibrio alginolyticus 12G01 GN=V12G01_21803 PE=3 SV=1</t>
  </si>
  <si>
    <t>tr|Q1VA64|Q1VA64_VIBAL</t>
  </si>
  <si>
    <t>Formate acetyltransferase OS=Vibrio alginolyticus 12G01 GN=V12G01_20833 PE=3 SV=1</t>
  </si>
  <si>
    <t>tr|Q1VFL4|Q1VFL4_VIBAL</t>
  </si>
  <si>
    <t>Outer membrane protein OmpU OS=Vibrio alginolyticus 12G01 GN=V12G01_05406 PE=4 SV=1</t>
  </si>
  <si>
    <t>tr|Q1V535|Q1V535_VIBAL</t>
  </si>
  <si>
    <t>Translation initiation factor IF-1 OS=Vibrio alginolyticus 12G01 GN=infA PE=3 SV=1</t>
  </si>
  <si>
    <t>tr|Q1V538|Q1V538_VIBAL</t>
  </si>
  <si>
    <t>Putative outer membrane protein OS=Vibrio alginolyticus 12G01 GN=V12G01_20703 PE=4 SV=1</t>
  </si>
  <si>
    <t>tr|Q1V539|Q1V539_VIBAL</t>
  </si>
  <si>
    <t>3-phosphoshikimate 1-carboxyvinyltransferase OS=Vibrio alginolyticus 12G01 GN=aroA PE=3 SV=1</t>
  </si>
  <si>
    <t>tr|Q1VFL6|Q1VFL6_VIBAL</t>
  </si>
  <si>
    <t>ATP-dependent protease LA-related protein OS=Vibrio alginolyticus 12G01 GN=V12G01_05396 PE=4 SV=1</t>
  </si>
  <si>
    <t>tr|Q1VA66|Q1VA66_VIBAL</t>
  </si>
  <si>
    <t>54K polar flagellar sheath protein A OS=Vibrio alginolyticus 12G01 GN=V12G01_20823 PE=4 SV=1</t>
  </si>
  <si>
    <t>tr|Q1V541|Q1V541_VIBAL</t>
  </si>
  <si>
    <t>DNA topoisomerase 1 OS=Vibrio alginolyticus 12G01 GN=topA PE=3 SV=1</t>
  </si>
  <si>
    <t>tr|Q1VFN1|Q1VFN1_VIBAL</t>
  </si>
  <si>
    <t>L-threonine 3-dehydrogenase OS=Vibrio alginolyticus 12G01 GN=tdh PE=3 SV=1</t>
  </si>
  <si>
    <t>tr|Q1V548|Q1V548_VIBAL</t>
  </si>
  <si>
    <t>HTH-type transcriptional repressor PurR OS=Vibrio alginolyticus 12G01 GN=purR PE=3 SV=1</t>
  </si>
  <si>
    <t>tr|Q1VFN2|Q1VFN2_VIBAL</t>
  </si>
  <si>
    <t>2-amino-3-ketobutyrate coenzyme A ligase OS=Vibrio alginolyticus 12G01 GN=V12G01_05316 PE=3 SV=1</t>
  </si>
  <si>
    <t>tr|Q1VA68|Q1VA68_VIBAL</t>
  </si>
  <si>
    <t>Amino acid ABC transporter, periplasmic amino acid-binding protein OS=Vibrio alginolyticus 12G01 GN=V12G01_20813 PE=3 SV=1</t>
  </si>
  <si>
    <t>tr|Q1V555|Q1V555_VIBAL</t>
  </si>
  <si>
    <t>Chromosome partition protein MukB OS=Vibrio alginolyticus 12G01 GN=mukB PE=3 SV=1</t>
  </si>
  <si>
    <t>tr|Q1VA71|Q1VA71_VIBAL</t>
  </si>
  <si>
    <t>Uncharacterized protein OS=Vibrio alginolyticus 12G01 GN=V12G01_20798 PE=4 SV=1</t>
  </si>
  <si>
    <t>tr|Q1V560|Q1V560_VIBAL</t>
  </si>
  <si>
    <t>Uncharacterized protein OS=Vibrio alginolyticus 12G01 GN=V12G01_20593 PE=4 SV=1</t>
  </si>
  <si>
    <t>tr|Q1VFN4|Q1VFN4_VIBAL</t>
  </si>
  <si>
    <t>ScrB (Extracellular solute binging protein) OS=Vibrio alginolyticus 12G01 GN=V12G01_05306 PE=4 SV=1</t>
  </si>
  <si>
    <t>tr|Q1VA77|Q1VA77_VIBAL</t>
  </si>
  <si>
    <t>Porin, putative OS=Vibrio alginolyticus 12G01 GN=V12G01_20768 PE=4 SV=1</t>
  </si>
  <si>
    <t>tr|Q1V565|Q1V565_VIBAL</t>
  </si>
  <si>
    <t>Aspartate--tRNA ligase OS=Vibrio alginolyticus 12G01 GN=aspS PE=3 SV=1</t>
  </si>
  <si>
    <t>tr|Q1VFN6|Q1VFN6_VIBAL</t>
  </si>
  <si>
    <t>Superoxide dismutase [Cu-Zn] OS=Vibrio alginolyticus 12G01 GN=V12G01_05296 PE=3 SV=1</t>
  </si>
  <si>
    <t>tr|Q1VA78|Q1VA78_VIBAL</t>
  </si>
  <si>
    <t>UPF0319 protein V12G01_20763 OS=Vibrio alginolyticus 12G01 GN=V12G01_20763 PE=3 SV=1</t>
  </si>
  <si>
    <t>tr|Q1VFP7|Q1VFP7_VIBAL</t>
  </si>
  <si>
    <t>Uncharacterized protein OS=Vibrio alginolyticus 12G01 GN=V12G01_05241 PE=4 SV=1</t>
  </si>
  <si>
    <t>tr|Q1VA84|Q1VA84_VIBAL</t>
  </si>
  <si>
    <t>Putative protease OS=Vibrio alginolyticus 12G01 GN=V12G01_13160 PE=4 SV=1</t>
  </si>
  <si>
    <t>tr|Q1VFQ2|Q1VFQ2_VIBAL</t>
  </si>
  <si>
    <t>Putative serine protease OS=Vibrio alginolyticus 12G01 GN=V12G01_05216 PE=3 SV=1</t>
  </si>
  <si>
    <t>tr|Q1V571|Q1V571_VIBAL</t>
  </si>
  <si>
    <t>D-lactate dehydrogenase OS=Vibrio alginolyticus 12G01 GN=V12G01_03537 PE=3 SV=1</t>
  </si>
  <si>
    <t>tr|Q1VFQ6|Q1VFQ6_VIBAL</t>
  </si>
  <si>
    <t>Flagellar motor switch protein G OS=Vibrio alginolyticus 12G01 GN=fliG PE=4 SV=1</t>
  </si>
  <si>
    <t>tr|Q1V592|Q1V592_VIBAL</t>
  </si>
  <si>
    <t>Putative outer membrane protein OS=Vibrio alginolyticus 12G01 GN=V12G01_03432 PE=4 SV=1</t>
  </si>
  <si>
    <t>tr|Q1VFR1|Q1VFR1_VIBAL</t>
  </si>
  <si>
    <t>Putative flagellar motor switch protein OS=Vibrio alginolyticus 12G01 GN=V12G01_05171 PE=4 SV=1</t>
  </si>
  <si>
    <t>tr|Q1VA98|Q1VA98_VIBAL</t>
  </si>
  <si>
    <t>Antioxidant, AhpC/Tsa family protein OS=Vibrio alginolyticus 12G01 GN=V12G01_13090 PE=4 SV=1</t>
  </si>
  <si>
    <t>tr|Q1VFR2|Q1VFR2_VIBAL</t>
  </si>
  <si>
    <t>Flagellar motor switch protein OS=Vibrio alginolyticus 12G01 GN=V12G01_05166 PE=4 SV=1</t>
  </si>
  <si>
    <t>tr|Q1V595|Q1V595_VIBAL</t>
  </si>
  <si>
    <t>Agmatinase OS=Vibrio alginolyticus 12G01 GN=V12G01_03417 PE=3 SV=1</t>
  </si>
  <si>
    <t>tr|Q1VAA0|Q1VAA0_VIBAL</t>
  </si>
  <si>
    <t>Malate synthase OS=Vibrio alginolyticus 12G01 GN=V12G01_13080 PE=3 SV=1</t>
  </si>
  <si>
    <t>tr|Q1V5B0|Q1V5B0_VIBAL</t>
  </si>
  <si>
    <t>Aminopeptidase P OS=Vibrio alginolyticus 12G01 GN=V12G01_09948 PE=4 SV=1</t>
  </si>
  <si>
    <t>tr|Q1VAA1|Q1VAA1_VIBAL</t>
  </si>
  <si>
    <t>Isocitrate lyase OS=Vibrio alginolyticus 12G01 GN=V12G01_13075 PE=4 SV=1</t>
  </si>
  <si>
    <t>tr|Q1VFR9|Q1VFR9_VIBAL</t>
  </si>
  <si>
    <t>Lateral flagellin LafA OS=Vibrio alginolyticus 12G01 GN=V12G01_05131 PE=4 SV=1</t>
  </si>
  <si>
    <t>tr|Q1V5C9|Q1V5C9_VIBAL</t>
  </si>
  <si>
    <t>Thioredoxin OS=Vibrio alginolyticus 12G01 GN=V12G01_09853 PE=3 SV=1</t>
  </si>
  <si>
    <t>tr|Q1V5D0|Q1V5D0_VIBAL</t>
  </si>
  <si>
    <t>Transcription termination factor Rho OS=Vibrio alginolyticus 12G01 GN=rho PE=3 SV=1</t>
  </si>
  <si>
    <t>tr|Q1VAA4|Q1VAA4_VIBAL</t>
  </si>
  <si>
    <t>S-adenosylmethionine:tRNA ribosyltransferase-isomerase OS=Vibrio alginolyticus 12G01 GN=queA PE=3 SV=1</t>
  </si>
  <si>
    <t>tr|Q1VAA5|Q1VAA5_VIBAL</t>
  </si>
  <si>
    <t>Queuine tRNA-ribosyltransferase OS=Vibrio alginolyticus 12G01 GN=tgt PE=3 SV=1</t>
  </si>
  <si>
    <t>tr|Q1V5D5|Q1V5D5_VIBAL</t>
  </si>
  <si>
    <t>Uncharacterized protein OS=Vibrio alginolyticus 12G01 GN=V12G01_18112 PE=4 SV=1</t>
  </si>
  <si>
    <t>tr|Q1VAA9|Q1VAA9_VIBAL</t>
  </si>
  <si>
    <t>Inositol monophosphate family protein OS=Vibrio alginolyticus 12G01 GN=V12G01_13035 PE=4 SV=1</t>
  </si>
  <si>
    <t>tr|Q1VAB2|Q1VAB2_VIBAL</t>
  </si>
  <si>
    <t>Cysteine desulfurase IscS OS=Vibrio alginolyticus 12G01 GN=iscS PE=1 SV=1</t>
  </si>
  <si>
    <t>tr|Q1VAB3|Q1VAB3_VIBAL</t>
  </si>
  <si>
    <t>NifU-related protein OS=Vibrio alginolyticus 12G01 GN=V12G01_13015 PE=4 SV=1</t>
  </si>
  <si>
    <t>tr|Q1VAB9|Q1VAB9_VIBAL</t>
  </si>
  <si>
    <t>Peptidase B OS=Vibrio alginolyticus 12G01 GN=pepB PE=3 SV=1</t>
  </si>
  <si>
    <t>tr|Q1VAC0|Q1VAC0_VIBAL</t>
  </si>
  <si>
    <t>Nucleoside diphosphate kinase OS=Vibrio alginolyticus 12G01 GN=ndk PE=3 SV=1</t>
  </si>
  <si>
    <t>tr|Q1V5E2|Q1V5E2_VIBAL</t>
  </si>
  <si>
    <t>Putative NAD-glutamate dehydrogenase OS=Vibrio alginolyticus 12G01 GN=V12G01_18077 PE=4 SV=1</t>
  </si>
  <si>
    <t>tr|Q1VAC3|Q1VAC3_VIBAL</t>
  </si>
  <si>
    <t>4-hydroxy-3-methylbut-2-en-1-yl diphosphate synthase OS=Vibrio alginolyticus 12G01 GN=ispG PE=3 SV=1</t>
  </si>
  <si>
    <t>tr|Q1VAC4|Q1VAC4_VIBAL</t>
  </si>
  <si>
    <t>Histidine--tRNA ligase OS=Vibrio alginolyticus 12G01 GN=hisS PE=3 SV=1</t>
  </si>
  <si>
    <t>tr|Q1VAC6|Q1VAC6_VIBAL</t>
  </si>
  <si>
    <t>Outer membrane protein assembly factor BamB OS=Vibrio alginolyticus 12G01 GN=bamB PE=1 SV=1</t>
  </si>
  <si>
    <t>tr|Q1VAC7|Q1VAC7_VIBAL</t>
  </si>
  <si>
    <t>GTPase Der OS=Vibrio alginolyticus 12G01 GN=der PE=3 SV=1</t>
  </si>
  <si>
    <t>tr|Q1VAD1|Q1VAD1_VIBAL</t>
  </si>
  <si>
    <t>Inosine-5'-monophosphate dehydrogenase OS=Vibrio alginolyticus 12G01 GN=guaB PE=3 SV=1</t>
  </si>
  <si>
    <t>tr|Q1VFS1|Q1VFS1_VIBAL</t>
  </si>
  <si>
    <t>Uncharacterized protein OS=Vibrio alginolyticus 12G01 GN=V12G01_05121 PE=4 SV=1</t>
  </si>
  <si>
    <t>tr|Q1V5E4|Q1V5E4_VIBAL</t>
  </si>
  <si>
    <t>Aminopeptidase N OS=Vibrio alginolyticus 12G01 GN=V12G01_18067 PE=4 SV=1</t>
  </si>
  <si>
    <t>tr|Q1VAD2|Q1VAD2_VIBAL</t>
  </si>
  <si>
    <t>GMP synthase [glutamine-hydrolyzing] OS=Vibrio alginolyticus 12G01 GN=guaA PE=3 SV=1</t>
  </si>
  <si>
    <t>tr|Q1V5E6|Q1V5E6_VIBAL</t>
  </si>
  <si>
    <t>Tail-specific protease OS=Vibrio alginolyticus 12G01 GN=V12G01_18057 PE=4 SV=1</t>
  </si>
  <si>
    <t>tr|Q1VFS4|Q1VFS4_VIBAL</t>
  </si>
  <si>
    <t>LafE OS=Vibrio alginolyticus 12G01 GN=V12G01_05106 PE=4 SV=1</t>
  </si>
  <si>
    <t>tr|Q1VAD9|Q1VAD9_VIBAL</t>
  </si>
  <si>
    <t>Homocysteine synthase OS=Vibrio alginolyticus 12G01 GN=V12G01_12885 PE=3 SV=1</t>
  </si>
  <si>
    <t>tr|Q1VAF1|Q1VAF1_VIBAL</t>
  </si>
  <si>
    <t>Putative type I restriction-modification system, M subunit N-6 Adenine-specific DNA methylase OS=Vibrio alginolyticus 12G01 GN=V12G01_12825 PE=4 SV=1</t>
  </si>
  <si>
    <t>tr|Q1VFV5|Q1VFV5_VIBAL</t>
  </si>
  <si>
    <t>UPF0319 protein V12G01_04951 OS=Vibrio alginolyticus 12G01 GN=V12G01_04951 PE=3 SV=1</t>
  </si>
  <si>
    <t>tr|Q1V5E7|Q1V5E7_VIBAL</t>
  </si>
  <si>
    <t>Protein ProQ homolog OS=Vibrio alginolyticus 12G01 GN=proQ PE=3 SV=1</t>
  </si>
  <si>
    <t>tr|Q1VAG3|Q1VAG3_VIBAL</t>
  </si>
  <si>
    <t>Uncharacterized protein OS=Vibrio alginolyticus 12G01 GN=V12G01_12765 PE=4 SV=1</t>
  </si>
  <si>
    <t>tr|Q1V5E8|Q1V5E8_VIBAL</t>
  </si>
  <si>
    <t>Uncharacterized protein OS=Vibrio alginolyticus 12G01 GN=V12G01_18047 PE=4 SV=1</t>
  </si>
  <si>
    <t>tr|Q1VFW7|Q1VFW7_VIBAL</t>
  </si>
  <si>
    <t>UPF0176 protein V12G01_04891 OS=Vibrio alginolyticus 12G01 GN=V12G01_04891 PE=3 SV=1</t>
  </si>
  <si>
    <t>tr|Q1V5F3|Q1V5F3_VIBAL</t>
  </si>
  <si>
    <t>Uncharacterized protein OS=Vibrio alginolyticus 12G01 GN=V12G01_18022 PE=4 SV=1</t>
  </si>
  <si>
    <t>tr|Q1VAG5|Q1VAG5_VIBAL</t>
  </si>
  <si>
    <t>Protein GrpE OS=Vibrio alginolyticus 12G01 GN=grpE PE=3 SV=1</t>
  </si>
  <si>
    <t>tr|Q1VFX1|Q1VFX1_VIBAL</t>
  </si>
  <si>
    <t>GlcNAc-binding protein A OS=Vibrio alginolyticus 12G01 GN=gbpA PE=3 SV=1</t>
  </si>
  <si>
    <t>tr|Q1V5F7|Q1V5F7_VIBAL</t>
  </si>
  <si>
    <t>UPF0234 protein V12G01_18002 OS=Vibrio alginolyticus 12G01 GN=V12G01_18002 PE=3 SV=1</t>
  </si>
  <si>
    <t>tr|Q1VAG9|Q1VAG9_VIBAL</t>
  </si>
  <si>
    <t>Chaperone protein DnaJ OS=Vibrio alginolyticus 12G01 GN=dnaJ PE=3 SV=1</t>
  </si>
  <si>
    <t>tr|Q1V5F9|Q1V5F9_VIBAL</t>
  </si>
  <si>
    <t>Amino acid ABC transporter, periplasmic amino acid-binding protein OS=Vibrio alginolyticus 12G01 GN=V12G01_17992 PE=4 SV=1</t>
  </si>
  <si>
    <t>tr|Q1VAH9|Q1VAH9_VIBAL</t>
  </si>
  <si>
    <t>Phosphoribosylformylglycinamidine synthase OS=Vibrio alginolyticus 12G01 GN=purL PE=3 SV=1</t>
  </si>
  <si>
    <t>tr|Q1V5G8|Q1V5G8_VIBAL</t>
  </si>
  <si>
    <t>Iron(III) ABC transporter, periplasmic iron-compound-binding protein OS=Vibrio alginolyticus 12G01 GN=V12G01_09412 PE=4 SV=1</t>
  </si>
  <si>
    <t>tr|Q1VFX5|Q1VFX5_VIBAL</t>
  </si>
  <si>
    <t>Uncharacterized protein OS=Vibrio alginolyticus 12G01 GN=V12G01_04851 PE=4 SV=1</t>
  </si>
  <si>
    <t>tr|Q1V5I7|Q1V5I7_VIBAL</t>
  </si>
  <si>
    <t>Fatty acid cis/trans isomerase OS=Vibrio alginolyticus 12G01 GN=V12G01_09317 PE=4 SV=1</t>
  </si>
  <si>
    <t>tr|Q1VAI2|Q1VAI2_VIBAL</t>
  </si>
  <si>
    <t>TonB-dependent heme receptor OS=Vibrio alginolyticus 12G01 GN=V12G01_12670 PE=4 SV=1</t>
  </si>
  <si>
    <t>tr|Q1V5J8|Q1V5J8_VIBAL</t>
  </si>
  <si>
    <t>tRNA-modifying protein YgfZ OS=Vibrio alginolyticus 12G01 GN=V12G01_13864 PE=3 SV=1</t>
  </si>
  <si>
    <t>tr|Q1VFZ5|Q1VFZ5_VIBAL</t>
  </si>
  <si>
    <t>1,4-alpha-glucan branching enzyme GlgB OS=Vibrio alginolyticus 12G01 GN=glgB PE=3 SV=1</t>
  </si>
  <si>
    <t>tr|Q1V5K4|Q1V5K4_VIBAL</t>
  </si>
  <si>
    <t>Periplasmic negative regulator of sigmaE OS=Vibrio alginolyticus 12G01 GN=rseB PE=4 SV=1</t>
  </si>
  <si>
    <t>tr|Q1VAI3|Q1VAI3_VIBAL</t>
  </si>
  <si>
    <t>Uncharacterized protein OS=Vibrio alginolyticus 12G01 GN=V12G01_12665 PE=3 SV=1</t>
  </si>
  <si>
    <t>tr|Q1VFZ6|Q1VFZ6_VIBAL</t>
  </si>
  <si>
    <t>4-alpha-glucanotransferase OS=Vibrio alginolyticus 12G01 GN=V12G01_04746 PE=4 SV=1</t>
  </si>
  <si>
    <t>tr|Q1VAJ1|Q1VAJ1_VIBAL</t>
  </si>
  <si>
    <t>Gamma-glutamyl phosphate reductase OS=Vibrio alginolyticus 12G01 GN=proA PE=3 SV=1</t>
  </si>
  <si>
    <t>tr|Q1V5K7|Q1V5K7_VIBAL</t>
  </si>
  <si>
    <t>Elongation factor 4 OS=Vibrio alginolyticus 12G01 GN=lepA PE=3 SV=1</t>
  </si>
  <si>
    <t>tr|Q1V5L2|Q1V5L2_VIBAL</t>
  </si>
  <si>
    <t>Pyridoxine 5'-phosphate synthase OS=Vibrio alginolyticus 12G01 GN=pdxJ PE=3 SV=1</t>
  </si>
  <si>
    <t>tr|Q1V5L8|Q1V5L8_VIBAL</t>
  </si>
  <si>
    <t>CTP synthase OS=Vibrio alginolyticus 12G01 GN=pyrG PE=3 SV=1</t>
  </si>
  <si>
    <t>tr|Q1VAJ4|Q1VAJ4_VIBAL</t>
  </si>
  <si>
    <t>Riboflavin synthase subunit alpha OS=Vibrio alginolyticus 12G01 GN=V12G01_12610 PE=4 SV=1</t>
  </si>
  <si>
    <t>tr|Q1VFZ7|Q1VFZ7_VIBAL</t>
  </si>
  <si>
    <t>Phosphorylase OS=Vibrio alginolyticus 12G01 GN=V12G01_04741 PE=3 SV=1</t>
  </si>
  <si>
    <t>tr|Q1VAJ5|Q1VAJ5_VIBAL</t>
  </si>
  <si>
    <t>tr|Q1VG05|Q1VG05_VIBAL</t>
  </si>
  <si>
    <t>Pyridoxamine kinase OS=Vibrio alginolyticus 12G01 GN=pdxY PE=3 SV=1</t>
  </si>
  <si>
    <t>tr|Q1V5L9|Q1V5L9_VIBAL</t>
  </si>
  <si>
    <t>Enolase OS=Vibrio alginolyticus 12G01 GN=eno PE=3 SV=1</t>
  </si>
  <si>
    <t>tr|Q1VAJ6|Q1VAJ6_VIBAL</t>
  </si>
  <si>
    <t>6,7-dimethyl-8-ribityllumazine synthase OS=Vibrio alginolyticus 12G01 GN=ribH PE=3 SV=1</t>
  </si>
  <si>
    <t>tr|Q1VAJ7|Q1VAJ7_VIBAL</t>
  </si>
  <si>
    <t>N utilization substance protein B homolog OS=Vibrio alginolyticus 12G01 GN=nusB PE=3 SV=1</t>
  </si>
  <si>
    <t>tr|Q1VG08|Q1VG08_VIBAL</t>
  </si>
  <si>
    <t>Ornithine decarboxylase, inducible OS=Vibrio alginolyticus 12G01 GN=V12G01_04686 PE=4 SV=1</t>
  </si>
  <si>
    <t>tr|Q1V5M3|Q1V5M3_VIBAL</t>
  </si>
  <si>
    <t>tRNA pseudouridine synthase D OS=Vibrio alginolyticus 12G01 GN=truD PE=3 SV=1</t>
  </si>
  <si>
    <t>tr|Q1VAK6|Q1VAK6_VIBAL</t>
  </si>
  <si>
    <t>Bifunctional phosphopantothenoylcysteine decarboxylase/phosphopantothenate synthase OS=Vibrio alginolyticus 12G01 GN=V12G01_11373 PE=4 SV=1</t>
  </si>
  <si>
    <t>tr|Q1VAL2|Q1VAL2_VIBAL</t>
  </si>
  <si>
    <t>Putative alpha helix protein OS=Vibrio alginolyticus 12G01 GN=V12G01_11343 PE=4 SV=1</t>
  </si>
  <si>
    <t>tr|Q1V5M6|Q1V5M6_VIBAL</t>
  </si>
  <si>
    <t>Lipoprotein NlpD OS=Vibrio alginolyticus 12G01 GN=V12G01_13724 PE=4 SV=1</t>
  </si>
  <si>
    <t>tr|Q1VAM8|Q1VAM8_VIBAL</t>
  </si>
  <si>
    <t>Guanylate kinase OS=Vibrio alginolyticus 12G01 GN=gmk PE=3 SV=1</t>
  </si>
  <si>
    <t>tr|Q1V5N0|Q1V5N0_VIBAL</t>
  </si>
  <si>
    <t>Protein RecA OS=Vibrio alginolyticus 12G01 GN=recA PE=3 SV=1</t>
  </si>
  <si>
    <t>tr|Q1VAM9|Q1VAM9_VIBAL</t>
  </si>
  <si>
    <t>DNA-directed RNA polymerase subunit omega OS=Vibrio alginolyticus 12G01 GN=rpoZ PE=3 SV=1</t>
  </si>
  <si>
    <t>tr|Q1V5N2|Q1V5N2_VIBAL</t>
  </si>
  <si>
    <t>Alanine--tRNA ligase OS=Vibrio alginolyticus 12G01 GN=alaS PE=3 SV=1</t>
  </si>
  <si>
    <t>tr|Q1VAN5|Q1VAN5_VIBAL</t>
  </si>
  <si>
    <t>Osmolarity response regulator OS=Vibrio alginolyticus 12G01 GN=ompR PE=4 SV=1</t>
  </si>
  <si>
    <t>tr|Q1VAN6|Q1VAN6_VIBAL</t>
  </si>
  <si>
    <t>Uncharacterized protein OS=Vibrio alginolyticus 12G01 GN=V12G01_11223 PE=4 SV=1</t>
  </si>
  <si>
    <t>tr|Q1VAN8|Q1VAN8_VIBAL</t>
  </si>
  <si>
    <t>Uncharacterized protein OS=Vibrio alginolyticus 12G01 GN=V12G01_11213 PE=4 SV=1</t>
  </si>
  <si>
    <t>tr|Q1VG13|Q1VG13_VIBAL</t>
  </si>
  <si>
    <t>Putative maltogenic amylase OS=Vibrio alginolyticus 12G01 GN=V12G01_04661 PE=4 SV=1</t>
  </si>
  <si>
    <t>tr|Q1V5N6|Q1V5N6_VIBAL</t>
  </si>
  <si>
    <t>Putative lytic murein transglycosylase OS=Vibrio alginolyticus 12G01 GN=V12G01_00667 PE=4 SV=1</t>
  </si>
  <si>
    <t>tr|Q1V5Q8|Q1V5Q8_VIBAL</t>
  </si>
  <si>
    <t>Hypothetical lipoprotein OS=Vibrio alginolyticus 12G01 GN=V12G01_00557 PE=4 SV=1</t>
  </si>
  <si>
    <t>tr|Q1VAN9|Q1VAN9_VIBAL</t>
  </si>
  <si>
    <t>Uncharacterized protein OS=Vibrio alginolyticus 12G01 GN=V12G01_11208 PE=4 SV=1</t>
  </si>
  <si>
    <t>tr|Q1V5R5|Q1V5R5_VIBAL</t>
  </si>
  <si>
    <t>Uncharacterized protein OS=Vibrio alginolyticus 12G01 GN=V12G01_00522 PE=4 SV=1</t>
  </si>
  <si>
    <t>tr|Q1VAP3|Q1VAP3_VIBAL</t>
  </si>
  <si>
    <t>Fe/S biogenesis protein NfuA OS=Vibrio alginolyticus 12G01 GN=nfuA PE=3 SV=1</t>
  </si>
  <si>
    <t>tr|Q1VAQ9|Q1VAQ9_VIBAL</t>
  </si>
  <si>
    <t>33 kDa chaperonin OS=Vibrio alginolyticus 12G01 GN=hslO PE=3 SV=1</t>
  </si>
  <si>
    <t>tr|Q1VG14|Q1VG14_VIBAL</t>
  </si>
  <si>
    <t>Putative CymC protein OS=Vibrio alginolyticus 12G01 GN=V12G01_04656 PE=4 SV=1</t>
  </si>
  <si>
    <t>tr|Q1V5R8|Q1V5R8_VIBAL</t>
  </si>
  <si>
    <t>C4-dicarboxylate-binding periplasmic protein OS=Vibrio alginolyticus 12G01 GN=V12G01_00507 PE=4 SV=1</t>
  </si>
  <si>
    <t>tr|Q1VAR7|Q1VAR7_VIBAL</t>
  </si>
  <si>
    <t>BipA protein OS=Vibrio alginolyticus 12G01 GN=V12G01_11068 PE=4 SV=1</t>
  </si>
  <si>
    <t>tr|Q1VG15|Q1VG15_VIBAL</t>
  </si>
  <si>
    <t>Putative maltose operon periplasmic protein OS=Vibrio alginolyticus 12G01 GN=V12G01_04651 PE=4 SV=1</t>
  </si>
  <si>
    <t>tr|Q1V5S3|Q1V5S3_VIBAL</t>
  </si>
  <si>
    <t>Trigger factor OS=Vibrio alginolyticus 12G01 GN=tig PE=3 SV=1</t>
  </si>
  <si>
    <t>tr|Q1VG16|Q1VG16_VIBAL</t>
  </si>
  <si>
    <t>Maltoporin OS=Vibrio alginolyticus 12G01 GN=lamB PE=3 SV=1</t>
  </si>
  <si>
    <t>tr|Q1VAR8|Q1VAR8_VIBAL</t>
  </si>
  <si>
    <t>Glutamine synthetase OS=Vibrio alginolyticus 12G01 GN=glnA PE=3 SV=1</t>
  </si>
  <si>
    <t>tr|Q1VG42|Q1VG42_VIBAL</t>
  </si>
  <si>
    <t>Putative zinc protease, insulinase family protein OS=Vibrio alginolyticus 12G01 GN=V12G01_04516 PE=3 SV=1</t>
  </si>
  <si>
    <t>tr|Q1VAS3|Q1VAS3_VIBAL</t>
  </si>
  <si>
    <t>Adenosine deaminase OS=Vibrio alginolyticus 12G01 GN=add PE=3 SV=1</t>
  </si>
  <si>
    <t>tr|Q1V5T7|Q1V5T7_VIBAL</t>
  </si>
  <si>
    <t>Isoleucine--tRNA ligase OS=Vibrio alginolyticus 12G01 GN=ileS PE=3 SV=1</t>
  </si>
  <si>
    <t>tr|Q1VG48|Q1VG48_VIBAL</t>
  </si>
  <si>
    <t>Ferric vibrioferrin receptor OS=Vibrio alginolyticus 12G01 GN=V12G01_04486 PE=3 SV=1</t>
  </si>
  <si>
    <t>tr|Q1VAS9|Q1VAS9_VIBAL</t>
  </si>
  <si>
    <t>Cytochrome c4 OS=Vibrio alginolyticus 12G01 GN=V12G01_11008 PE=3 SV=1</t>
  </si>
  <si>
    <t>tr|Q1VAT1|Q1VAT1_VIBAL</t>
  </si>
  <si>
    <t>DNA polymerase I OS=Vibrio alginolyticus 12G01 GN=V12G01_10998 PE=3 SV=1</t>
  </si>
  <si>
    <t>tr|Q1VG49|Q1VG49_VIBAL</t>
  </si>
  <si>
    <t>Uncharacterized protein OS=Vibrio alginolyticus 12G01 GN=V12G01_04481 PE=3 SV=1</t>
  </si>
  <si>
    <t>tr|Q1VAT3|Q1VAT3_VIBAL</t>
  </si>
  <si>
    <t>Delta-aminolevulinic acid dehydratase OS=Vibrio alginolyticus 12G01 GN=V12G01_10988 PE=3 SV=1</t>
  </si>
  <si>
    <t>tr|Q1V5U6|Q1V5U6_VIBAL</t>
  </si>
  <si>
    <t>Uncharacterized protein OS=Vibrio alginolyticus 12G01 GN=V12G01_13289 PE=4 SV=1</t>
  </si>
  <si>
    <t>tr|Q1VG67|Q1VG67_VIBAL</t>
  </si>
  <si>
    <t>DNA gyrase inhibitor OS=Vibrio alginolyticus 12G01 GN=V12G01_04391 PE=4 SV=1</t>
  </si>
  <si>
    <t>tr|Q1V5U9|Q1V5U9_VIBAL</t>
  </si>
  <si>
    <t>Beta-hexosaminidase OS=Vibrio alginolyticus 12G01 GN=nagZ PE=3 SV=1</t>
  </si>
  <si>
    <t>tr|Q1VAU4|Q1VAU4_VIBAL</t>
  </si>
  <si>
    <t>Ubiquinone/menaquinone biosynthesis C-methyltransferase UbiE OS=Vibrio alginolyticus 12G01 GN=ubiE PE=3 SV=1</t>
  </si>
  <si>
    <t>tr|Q1VG68|Q1VG68_VIBAL</t>
  </si>
  <si>
    <t>Uncharacterized protein OS=Vibrio alginolyticus 12G01 GN=V12G01_04386 PE=4 SV=1</t>
  </si>
  <si>
    <t>tr|Q1VAV9|Q1VAV9_VIBAL</t>
  </si>
  <si>
    <t>Putative sigma-54 interacting response regulator transcription regulator protein OS=Vibrio alginolyticus 12G01 GN=V12G01_10858 PE=4 SV=1</t>
  </si>
  <si>
    <t>tr|Q1V5V4|Q1V5V4_VIBAL</t>
  </si>
  <si>
    <t>ABC transporter, ATP-binding protein OS=Vibrio alginolyticus 12G01 GN=V12G01_13249 PE=3 SV=1</t>
  </si>
  <si>
    <t>tr|Q1VAW2|Q1VAW2_VIBAL</t>
  </si>
  <si>
    <t>Ferritin OS=Vibrio alginolyticus 12G01 GN=V12G01_10843 PE=4 SV=1</t>
  </si>
  <si>
    <t>tr|Q1VG84|Q1VG84_VIBAL</t>
  </si>
  <si>
    <t>Uncharacterized protein OS=Vibrio alginolyticus 12G01 GN=V12G01_04306 PE=4 SV=1</t>
  </si>
  <si>
    <t>tr|Q1VAW3|Q1VAW3_VIBAL</t>
  </si>
  <si>
    <t>Universal stress protein OS=Vibrio alginolyticus 12G01 GN=V12G01_10838 PE=3 SV=1</t>
  </si>
  <si>
    <t>tr|Q1VAX3|Q1VAX3_VIBAL</t>
  </si>
  <si>
    <t>Purine nucleoside phosphorylase OS=Vibrio alginolyticus 12G01 GN=V12G01_10788 PE=3 SV=1</t>
  </si>
  <si>
    <t>tr|Q1VG94|Q1VG94_VIBAL</t>
  </si>
  <si>
    <t>Uncharacterized protein OS=Vibrio alginolyticus 12G01 GN=V12G01_04256 PE=4 SV=1</t>
  </si>
  <si>
    <t>tr|Q1V5V7|Q1V5V7_VIBAL</t>
  </si>
  <si>
    <t>Non-canonical purine NTP phosphatase OS=Vibrio alginolyticus 12G01 GN=V12G01_13234 PE=3 SV=1</t>
  </si>
  <si>
    <t>tr|Q1VG95|Q1VG95_VIBAL</t>
  </si>
  <si>
    <t>Putative proline dehydrogenase OS=Vibrio alginolyticus 12G01 GN=V12G01_04251 PE=3 SV=1</t>
  </si>
  <si>
    <t>tr|Q1V5V8|Q1V5V8_VIBAL</t>
  </si>
  <si>
    <t>Chorismate mutase/prephenate dehydratase OS=Vibrio alginolyticus 12G01 GN=V12G01_13229 PE=4 SV=1</t>
  </si>
  <si>
    <t>tr|Q1VAY7|Q1VAY7_VIBAL</t>
  </si>
  <si>
    <t>Uncharacterized protein OS=Vibrio alginolyticus 12G01 GN=V12G01_10718 PE=4 SV=1</t>
  </si>
  <si>
    <t>tr|Q1V5V9|Q1V5V9_VIBAL</t>
  </si>
  <si>
    <t>Putative sigma-54 modulation protein OS=Vibrio alginolyticus 12G01 GN=V12G01_13224 PE=4 SV=1</t>
  </si>
  <si>
    <t>tr|Q1VGB1|Q1VGB1_VIBAL</t>
  </si>
  <si>
    <t>Oligopeptide ABC transporter, periplasmic oligopeptide-binding protein OS=Vibrio alginolyticus 12G01 GN=V12G01_04171 PE=4 SV=1</t>
  </si>
  <si>
    <t>tr|Q1VGD0|Q1VGD0_VIBAL</t>
  </si>
  <si>
    <t>Putative amino acid ABC transporter, periplasmic amino acid-binding portion OS=Vibrio alginolyticus 12G01 GN=V12G01_04076 PE=4 SV=1</t>
  </si>
  <si>
    <t>tr|Q1V5W1|Q1V5W1_VIBAL</t>
  </si>
  <si>
    <t>Outer membrane protein assembly factor BamD OS=Vibrio alginolyticus 12G01 GN=bamD PE=1 SV=1</t>
  </si>
  <si>
    <t>tr|Q1VAZ1|Q1VAZ1_VIBAL</t>
  </si>
  <si>
    <t>Peptide ABC transporter, periplasmic peptide-binding protein OS=Vibrio alginolyticus 12G01 GN=V12G01_10698 PE=4 SV=1</t>
  </si>
  <si>
    <t>tr|Q1VGD3|Q1VGD3_VIBAL</t>
  </si>
  <si>
    <t>Probable transcriptional regulatory protein V12G01_04061 OS=Vibrio alginolyticus 12G01 GN=V12G01_04061 PE=3 SV=1</t>
  </si>
  <si>
    <t>tr|Q1V5W2|Q1V5W2_VIBAL</t>
  </si>
  <si>
    <t>Pseudouridine synthase OS=Vibrio alginolyticus 12G01 GN=V12G01_13209 PE=3 SV=1</t>
  </si>
  <si>
    <t>tr|Q1VGD5|Q1VGD5_VIBAL</t>
  </si>
  <si>
    <t>Uncharacterized protein OS=Vibrio alginolyticus 12G01 GN=V12G01_04051 PE=4 SV=1</t>
  </si>
  <si>
    <t>tr|Q1V5W4|Q1V5W4_VIBAL</t>
  </si>
  <si>
    <t>ClpB protein OS=Vibrio alginolyticus 12G01 GN=V12G01_13199 PE=3 SV=1</t>
  </si>
  <si>
    <t>tr|Q1VGD8|Q1VGD8_VIBAL</t>
  </si>
  <si>
    <t>Uncharacterized protein OS=Vibrio alginolyticus 12G01 GN=V12G01_04036 PE=4 SV=1</t>
  </si>
  <si>
    <t>tr|Q1VGE6|Q1VGE6_VIBAL</t>
  </si>
  <si>
    <t>Uncharacterized protein OS=Vibrio alginolyticus 12G01 GN=V12G01_03996 PE=4 SV=1</t>
  </si>
  <si>
    <t>tr|Q1V305|Q1V305_VIBAL</t>
  </si>
  <si>
    <t>Phosphoglucosamine mutase OS=Vibrio alginolyticus 12G01 GN=glmM PE=3 SV=1</t>
  </si>
  <si>
    <t>tr|Q1VAZ6|Q1VAZ6_VIBAL</t>
  </si>
  <si>
    <t>Outer membrane protein OmpA OS=Vibrio alginolyticus 12G01 GN=V12G01_01755 PE=3 SV=1</t>
  </si>
  <si>
    <t>tr|Q1V5X6|Q1V5X6_VIBAL</t>
  </si>
  <si>
    <t>Protein TolB OS=Vibrio alginolyticus 12G01 GN=tolB PE=3 SV=1</t>
  </si>
  <si>
    <t>tr|Q1V340|Q1V340_VIBAL</t>
  </si>
  <si>
    <t>Superoxide dismutase (Fragment) OS=Vibrio alginolyticus 12G01 GN=V12G01_23530 PE=3 SV=1</t>
  </si>
  <si>
    <t>tr|Q1V3C1|Q1V3C1_VIBAL</t>
  </si>
  <si>
    <t>Secreted trypsin-like serine protease OS=Vibrio alginolyticus 12G01 GN=V12G01_15872 PE=3 SV=1</t>
  </si>
  <si>
    <t>tr|Q1VB00|Q1VB00_VIBAL</t>
  </si>
  <si>
    <t>Transketolase OS=Vibrio alginolyticus 12G01 GN=V12G01_01735 PE=3 SV=1</t>
  </si>
  <si>
    <t>tr|Q1V5X7|Q1V5X7_VIBAL</t>
  </si>
  <si>
    <t>Peptidoglycan-associated lipoprotein OS=Vibrio alginolyticus 12G01 GN=V12G01_20496 PE=3 SV=1</t>
  </si>
  <si>
    <t>tr|Q1V5X8|Q1V5X8_VIBAL</t>
  </si>
  <si>
    <t>Uncharacterized protein OS=Vibrio alginolyticus 12G01 GN=V12G01_20491 PE=4 SV=1</t>
  </si>
  <si>
    <t>tr|Q1V605|Q1V605_VIBAL</t>
  </si>
  <si>
    <t>Transcriptional regulator for cysteine regulon OS=Vibrio alginolyticus 12G01 GN=cysB PE=4 SV=1</t>
  </si>
  <si>
    <t>tr|Q1V3D3|Q1V3D3_VIBAL</t>
  </si>
  <si>
    <t>Aconitate hydratase 2 OS=Vibrio alginolyticus 12G01 GN=V12G01_21623 PE=3 SV=1</t>
  </si>
  <si>
    <t>tr|Q1V607|Q1V607_VIBAL</t>
  </si>
  <si>
    <t>Alanine dehydrogenase OS=Vibrio alginolyticus 12G01 GN=V12G01_20346 PE=3 SV=1</t>
  </si>
  <si>
    <t>tr|Q1VB01|Q1VB01_VIBAL</t>
  </si>
  <si>
    <t>Transaldolase OS=Vibrio alginolyticus 12G01 GN=tal PE=3 SV=1</t>
  </si>
  <si>
    <t>tr|Q1V608|Q1V608_VIBAL</t>
  </si>
  <si>
    <t>Leucine-responsive regulatory protein OS=Vibrio alginolyticus 12G01 GN=V12G01_20341 PE=4 SV=1</t>
  </si>
  <si>
    <t>tr|Q1V3I6|Q1V3I6_VIBAL</t>
  </si>
  <si>
    <t>Malate dehydrogenase OS=Vibrio alginolyticus 12G01 GN=mdh PE=3 SV=1</t>
  </si>
  <si>
    <t>tr|Q1V617|Q1V617_VIBAL</t>
  </si>
  <si>
    <t>Diaminopimelate decarboxylase OS=Vibrio alginolyticus 12G01 GN=lysA PE=1 SV=1</t>
  </si>
  <si>
    <t>tr|Q1VB20|Q1VB20_VIBAL</t>
  </si>
  <si>
    <t>Choloylglycine hydrolase OS=Vibrio alginolyticus 12G01 GN=V12G01_01635 PE=4 SV=1</t>
  </si>
  <si>
    <t>tr|Q1V624|Q1V624_VIBAL</t>
  </si>
  <si>
    <t>Uncharacterized protein OS=Vibrio alginolyticus 12G01 GN=V12G01_09747 PE=4 SV=1</t>
  </si>
  <si>
    <t>tr|Q1V661|Q1V661_VIBAL</t>
  </si>
  <si>
    <t>Soluble pyridine nucleotide transhydrogenase (Fragment) OS=Vibrio alginolyticus 12G01 GN=V12G01_09562 PE=4 SV=1</t>
  </si>
  <si>
    <t>tr|Q1VB21|Q1VB21_VIBAL</t>
  </si>
  <si>
    <t>Uncharacterized protein OS=Vibrio alginolyticus 12G01 GN=V12G01_01630 PE=4 SV=1</t>
  </si>
  <si>
    <t>tr|Q1V667|Q1V667_VIBAL</t>
  </si>
  <si>
    <t>RNA-binding protein Hfq OS=Vibrio alginolyticus 12G01 GN=hfq PE=3 SV=1</t>
  </si>
  <si>
    <t>tr|Q1VB27|Q1VB27_VIBAL</t>
  </si>
  <si>
    <t>Microcystin dependent protein, putative OS=Vibrio alginolyticus 12G01 GN=V12G01_01600 PE=4 SV=1</t>
  </si>
  <si>
    <t>tr|Q1V3P5|Q1V3P5_VIBAL</t>
  </si>
  <si>
    <t>Cold shock transcriptional regulator CspA OS=Vibrio alginolyticus 12G01 GN=V12G01_06801 PE=3 SV=1</t>
  </si>
  <si>
    <t>tr|Q1V672|Q1V672_VIBAL</t>
  </si>
  <si>
    <t>Adenylosuccinate synthetase OS=Vibrio alginolyticus 12G01 GN=purA PE=3 SV=1</t>
  </si>
  <si>
    <t>tr|Q1VB28|Q1VB28_VIBAL</t>
  </si>
  <si>
    <t>Fibronectin type III domain protein OS=Vibrio alginolyticus 12G01 GN=V12G01_01595 PE=4 SV=1</t>
  </si>
  <si>
    <t>tr|Q1VB31|Q1VB31_VIBAL</t>
  </si>
  <si>
    <t>Antibiotic acetyltransferase OS=Vibrio alginolyticus 12G01 GN=V12G01_01580 PE=4 SV=1</t>
  </si>
  <si>
    <t>tr|Q1V676|Q1V676_VIBAL</t>
  </si>
  <si>
    <t>Ribonuclease R OS=Vibrio alginolyticus 12G01 GN=rnr PE=3 SV=1</t>
  </si>
  <si>
    <t>tr|Q1V3X0|Q1V3X0_VIBAL</t>
  </si>
  <si>
    <t>DNA-directed RNA polymerase beta subunit (Fragment) OS=Vibrio alginolyticus 12G01 GN=V12G01_00020 PE=3 SV=1</t>
  </si>
  <si>
    <t>tr|Q1VB33|Q1VB33_VIBAL</t>
  </si>
  <si>
    <t>Uncharacterized protein OS=Vibrio alginolyticus 12G01 GN=V12G01_01570 PE=4 SV=1</t>
  </si>
  <si>
    <t>tr|Q1V679|Q1V679_VIBAL</t>
  </si>
  <si>
    <t>Tryptophan--tRNA ligase OS=Vibrio alginolyticus 12G01 GN=trpS PE=3 SV=1</t>
  </si>
  <si>
    <t>tr|Q1V681|Q1V681_VIBAL</t>
  </si>
  <si>
    <t>Extracellular nuclease-related protein OS=Vibrio alginolyticus 12G01 GN=V12G01_15020 PE=4 SV=1</t>
  </si>
  <si>
    <t>tr|Q1V690|Q1V690_VIBAL</t>
  </si>
  <si>
    <t>Acetylornithine aminotransferase OS=Vibrio alginolyticus 12G01 GN=argD PE=1 SV=1</t>
  </si>
  <si>
    <t>tr|Q1VB34|Q1VB34_VIBAL</t>
  </si>
  <si>
    <t>Uncharacterized protein OS=Vibrio alginolyticus 12G01 GN=V12G01_01565 PE=4 SV=1</t>
  </si>
  <si>
    <t>tr|Q1V4P7|Q1V4P7_VIBAL</t>
  </si>
  <si>
    <t>tr|Q1V691|Q1V691_VIBAL</t>
  </si>
  <si>
    <t>Putative arginine/ornithine succinyltransferase OS=Vibrio alginolyticus 12G01 GN=V12G01_14970 PE=4 SV=1</t>
  </si>
  <si>
    <t>tr|Q1V692|Q1V692_VIBAL</t>
  </si>
  <si>
    <t>N-succinylglutamate 5-semialdehyde dehydrogenase OS=Vibrio alginolyticus 12G01 GN=astD PE=3 SV=1</t>
  </si>
  <si>
    <t>tr|Q1VB36|Q1VB36_VIBAL</t>
  </si>
  <si>
    <t>Uncharacterized protein OS=Vibrio alginolyticus 12G01 GN=V12G01_01555 PE=4 SV=1</t>
  </si>
  <si>
    <t>tr|Q1V693|Q1V693_VIBAL</t>
  </si>
  <si>
    <t>Uncharacterized protein OS=Vibrio alginolyticus 12G01 GN=V12G01_14960 PE=4 SV=1</t>
  </si>
  <si>
    <t>tr|Q1V694|Q1V694_VIBAL</t>
  </si>
  <si>
    <t>Cyclic AMP receptor protein OS=Vibrio alginolyticus 12G01 GN=V12G01_14955 PE=4 SV=1</t>
  </si>
  <si>
    <t>tr|Q1V6A3|Q1V6A3_VIBAL</t>
  </si>
  <si>
    <t>Peptidyl-prolyl cis-trans isomerase OS=Vibrio alginolyticus 12G01 GN=V12G01_14910 PE=4 SV=1</t>
  </si>
  <si>
    <t>tr|Q1V4S4|Q1V4S4_VIBAL</t>
  </si>
  <si>
    <t>Protease DO OS=Vibrio alginolyticus 12G01 GN=V12G01_12430 PE=4 SV=1</t>
  </si>
  <si>
    <t>tr|Q1V6B2|Q1V6B2_VIBAL</t>
  </si>
  <si>
    <t>Ribonuclease E OS=Vibrio alginolyticus 12G01 GN=rne PE=3 SV=1</t>
  </si>
  <si>
    <t>tr|Q1V4V6|Q1V4V6_VIBAL</t>
  </si>
  <si>
    <t>Amino acid ABC transporter, periplasmic amino acid-binding portion OS=Vibrio alginolyticus 12G01 GN=V12G01_10121 PE=3 SV=1</t>
  </si>
  <si>
    <t>tr|Q1V6B7|Q1V6B7_VIBAL</t>
  </si>
  <si>
    <t>Uridine kinase OS=Vibrio alginolyticus 12G01 GN=udk PE=3 SV=1</t>
  </si>
  <si>
    <t>tr|Q1VB38|Q1VB38_VIBAL</t>
  </si>
  <si>
    <t>Putative ClpA/B-type protease OS=Vibrio alginolyticus 12G01 GN=V12G01_01545 PE=3 SV=1</t>
  </si>
  <si>
    <t>tr|Q1V6B9|Q1V6B9_VIBAL</t>
  </si>
  <si>
    <t>Methionine--tRNA ligase OS=Vibrio alginolyticus 12G01 GN=metG PE=3 SV=1</t>
  </si>
  <si>
    <t>tr|Q1V4W1|Q1V4W1_VIBAL</t>
  </si>
  <si>
    <t>DNA gyrase subunit B OS=Vibrio alginolyticus 12G01 GN=gyrB PE=3 SV=1</t>
  </si>
  <si>
    <t>tr|Q1VB40|Q1VB40_VIBAL</t>
  </si>
  <si>
    <t>Putative VgrG protein OS=Vibrio alginolyticus 12G01 GN=V12G01_01535 PE=4 SV=1</t>
  </si>
  <si>
    <t>tr|Q1V4W7|Q1V4W7_VIBAL</t>
  </si>
  <si>
    <t>Glycine--tRNA ligase beta subunit OS=Vibrio alginolyticus 12G01 GN=glyS PE=3 SV=1</t>
  </si>
  <si>
    <t>tr|Q1V6D0|Q1V6D0_VIBAL</t>
  </si>
  <si>
    <t>ABC transporter substrate-binding protein OS=Vibrio alginolyticus 12G01 GN=V12G01_23680 PE=4 SV=1</t>
  </si>
  <si>
    <t>tr|Q1V6D2|Q1V6D2_VIBAL</t>
  </si>
  <si>
    <t>tr|Q1V596|Q1V596_VIBAL</t>
  </si>
  <si>
    <t>Biosynthetic arginine decarboxylase OS=Vibrio alginolyticus 12G01 GN=speA PE=1 SV=1</t>
  </si>
  <si>
    <t>tr|Q1V6D3|Q1V6D3_VIBAL</t>
  </si>
  <si>
    <t>Phosphate acetyltransferase OS=Vibrio alginolyticus 12G01 GN=V12G01_23665 PE=3 SV=1</t>
  </si>
  <si>
    <t>tr|Q1VB47|Q1VB47_VIBAL</t>
  </si>
  <si>
    <t>Uncharacterized protein OS=Vibrio alginolyticus 12G01 GN=V12G01_01500 PE=4 SV=1</t>
  </si>
  <si>
    <t>tr|Q1V5B9|Q1V5B9_VIBAL</t>
  </si>
  <si>
    <t>Gamma-glutamyltranspeptidase OS=Vibrio alginolyticus 12G01 GN=V12G01_09903 PE=4 SV=1</t>
  </si>
  <si>
    <t>tr|Q1V6E4|Q1V6E4_VIBAL</t>
  </si>
  <si>
    <t>Molybdenum cofactor biosynthesis protein B OS=Vibrio alginolyticus 12G01 GN=V12G01_23610 PE=4 SV=1</t>
  </si>
  <si>
    <t>tr|Q1VB48|Q1VB48_VIBAL</t>
  </si>
  <si>
    <t>Uncharacterized protein OS=Vibrio alginolyticus 12G01 GN=V12G01_01495 PE=4 SV=1</t>
  </si>
  <si>
    <t>tr|Q1V6F0|Q1V6F0_VIBAL</t>
  </si>
  <si>
    <t>Elongation factor Tu OS=Vibrio alginolyticus 12G01 GN=tuf PE=3 SV=1</t>
  </si>
  <si>
    <t>tr|Q1V5I9|Q1V5I9_VIBAL</t>
  </si>
  <si>
    <t>Arylsulfatase OS=Vibrio alginolyticus 12G01 GN=V12G01_09307 PE=4 SV=1</t>
  </si>
  <si>
    <t>tr|Q1VB55|Q1VB55_VIBAL</t>
  </si>
  <si>
    <t>Uncharacterized protein OS=Vibrio alginolyticus 12G01 GN=V12G01_01460 PE=4 SV=1</t>
  </si>
  <si>
    <t>tr|Q1V6E0|Q1V6E0_VIBAL</t>
  </si>
  <si>
    <t>Oligopeptide ABC transporter, periplasmic oligopeptide-binding protein OS=Vibrio alginolyticus 12G01 GN=V12G01_23630 PE=4 SV=1</t>
  </si>
  <si>
    <t>tr|Q1V6F3|Q1V6F3_VIBAL</t>
  </si>
  <si>
    <t>Putative malate oxidoreductase OS=Vibrio alginolyticus 12G01 GN=V12G01_14855 PE=3 SV=1</t>
  </si>
  <si>
    <t>tr|Q1VB57|Q1VB57_VIBAL</t>
  </si>
  <si>
    <t>Uncharacterized protein OS=Vibrio alginolyticus 12G01 GN=V12G01_01450 PE=4 SV=1</t>
  </si>
  <si>
    <t>tr|Q1V6J1|Q1V6J1_VIBAL</t>
  </si>
  <si>
    <t>Glucose-6-phosphate isomerase OS=Vibrio alginolyticus 12G01 GN=pgi PE=3 SV=1</t>
  </si>
  <si>
    <t>tr|Q1VB59|Q1VB59_VIBAL</t>
  </si>
  <si>
    <t>Uncharacterized protein OS=Vibrio alginolyticus 12G01 GN=V12G01_01440 PE=4 SV=1</t>
  </si>
  <si>
    <t>tr|Q1V6F9|Q1V6F9_VIBAL</t>
  </si>
  <si>
    <t>Phosphoenolpyruvate carboxylase OS=Vibrio alginolyticus 12G01 GN=ppc PE=3 SV=1</t>
  </si>
  <si>
    <t>tr|Q1V6G8|Q1V6G8_VIBAL</t>
  </si>
  <si>
    <t>Peroxiredoxin family protein/glutaredoxin OS=Vibrio alginolyticus 12G01 GN=V12G01_14780 PE=4 SV=1</t>
  </si>
  <si>
    <t>tr|Q1VB60|Q1VB60_VIBAL</t>
  </si>
  <si>
    <t>Uncharacterized protein OS=Vibrio alginolyticus 12G01 GN=V12G01_01435 PE=4 SV=1</t>
  </si>
  <si>
    <t>tr|Q1V6H6|Q1V6H6_VIBAL</t>
  </si>
  <si>
    <t>Shikimate kinase OS=Vibrio alginolyticus 12G01 GN=aroK PE=3 SV=1</t>
  </si>
  <si>
    <t>tr|Q1V704|Q1V704_VIBAL</t>
  </si>
  <si>
    <t>Uncharacterized protein OS=Vibrio alginolyticus 12G01 GN=V12G01_16152 PE=4 SV=1</t>
  </si>
  <si>
    <t>tr|Q1V6I2|Q1V6I2_VIBAL</t>
  </si>
  <si>
    <t>30S ribosomal protein S6 OS=Vibrio alginolyticus 12G01 GN=rpsF PE=3 SV=1</t>
  </si>
  <si>
    <t>tr|Q1VB61|Q1VB61_VIBAL</t>
  </si>
  <si>
    <t>Uncharacterized protein OS=Vibrio alginolyticus 12G01 GN=V12G01_01430 PE=4 SV=1</t>
  </si>
  <si>
    <t>tr|Q1V6I5|Q1V6I5_VIBAL</t>
  </si>
  <si>
    <t>50S ribosomal protein L9 OS=Vibrio alginolyticus 12G01 GN=rplI PE=3 SV=1</t>
  </si>
  <si>
    <t>tr|Q1VB63|Q1VB63_VIBAL</t>
  </si>
  <si>
    <t>Uncharacterized protein OS=Vibrio alginolyticus 12G01 GN=V12G01_01420 PE=4 SV=1</t>
  </si>
  <si>
    <t>tr|Q1VB88|Q1VB88_VIBAL</t>
  </si>
  <si>
    <t>Uncharacterized protein OS=Vibrio alginolyticus 12G01 GN=V12G01_01295 PE=4 SV=1</t>
  </si>
  <si>
    <t>tr|Q1V6J6|Q1V6J6_VIBAL</t>
  </si>
  <si>
    <t>Uncharacterized protein OS=Vibrio alginolyticus 12G01 GN=V12G01_14640 PE=4 SV=1</t>
  </si>
  <si>
    <t>tr|Q1V7I2|Q1V7I2_VIBAL</t>
  </si>
  <si>
    <t>ATP-dependent protease ATPase subunit HslU OS=Vibrio alginolyticus 12G01 GN=hslU PE=3 SV=1</t>
  </si>
  <si>
    <t>tr|Q1V6K3|Q1V6K3_VIBAL</t>
  </si>
  <si>
    <t>Uncharacterized protein OS=Vibrio alginolyticus 12G01 GN=V12G01_16547 PE=4 SV=1</t>
  </si>
  <si>
    <t>tr|Q1V6K4|Q1V6K4_VIBAL</t>
  </si>
  <si>
    <t>Aspartate aminotransferase OS=Vibrio alginolyticus 12G01 GN=V12G01_16542 PE=3 SV=1</t>
  </si>
  <si>
    <t>tr|Q1VBB0|Q1VBB0_VIBAL</t>
  </si>
  <si>
    <t>Putative acyl-CoA thiolase OS=Vibrio alginolyticus 12G01 GN=V12G01_01185 PE=3 SV=1</t>
  </si>
  <si>
    <t>tr|Q1V7S6|Q1V7S6_VIBAL</t>
  </si>
  <si>
    <t>Phosphoserine aminotransferase OS=Vibrio alginolyticus 12G01 GN=serC PE=1 SV=1</t>
  </si>
  <si>
    <t>tr|Q1V6K5|Q1V6K5_VIBAL</t>
  </si>
  <si>
    <t>Putative outer membrane protein, Ail and OmpX OS=Vibrio alginolyticus 12G01 GN=V12G01_16537 PE=4 SV=1</t>
  </si>
  <si>
    <t>tr|Q1V6L7|Q1V6L7_VIBAL</t>
  </si>
  <si>
    <t>Uncharacterized protein OS=Vibrio alginolyticus 12G01 GN=V12G01_16477 PE=4 SV=1</t>
  </si>
  <si>
    <t>tr|Q1V816|Q1V816_VIBAL</t>
  </si>
  <si>
    <t>Collagenase OS=Vibrio alginolyticus 12G01 GN=V12G01_06171 PE=4 SV=1</t>
  </si>
  <si>
    <t>tr|Q1V6M6|Q1V6M6_VIBAL</t>
  </si>
  <si>
    <t>Putative iron-regulated protein A OS=Vibrio alginolyticus 12G01 GN=V12G01_16432 PE=4 SV=1</t>
  </si>
  <si>
    <t>tr|Q1V6N8|Q1V6N8_VIBAL</t>
  </si>
  <si>
    <t>DNA gyrase subunit A OS=Vibrio alginolyticus 12G01 GN=gyrA PE=3 SV=1</t>
  </si>
  <si>
    <t>tr|Q1V8U6|Q1V8U6_VIBAL</t>
  </si>
  <si>
    <t>Adenylate kinase OS=Vibrio alginolyticus 12G01 GN=adk PE=3 SV=1</t>
  </si>
  <si>
    <t>tr|Q1V8Z1|Q1V8Z1_VIBAL</t>
  </si>
  <si>
    <t>Polar flagellar FlgF OS=Vibrio alginolyticus 12G01 GN=V12G01_15450 PE=4 SV=1</t>
  </si>
  <si>
    <t>tr|Q1V6P0|Q1V6P0_VIBAL</t>
  </si>
  <si>
    <t>Ribonucleoside-diphosphate reductase OS=Vibrio alginolyticus 12G01 GN=V12G01_16362 PE=3 SV=1</t>
  </si>
  <si>
    <t>tr|Q1V6P1|Q1V6P1_VIBAL</t>
  </si>
  <si>
    <t>Ribonucleotide-diphosphate reductase beta subunit OS=Vibrio alginolyticus 12G01 GN=V12G01_16357 PE=4 SV=1</t>
  </si>
  <si>
    <t>tr|Q1V9P4|Q1V9P4_VIBAL</t>
  </si>
  <si>
    <t>Catalase-peroxidase OS=Vibrio alginolyticus 12G01 GN=katG PE=1 SV=1</t>
  </si>
  <si>
    <t>tr|Q1V6P7|Q1V6P7_VIBAL</t>
  </si>
  <si>
    <t>Putative carboxynorspermidine dehydrogenase OS=Vibrio alginolyticus 12G01 GN=V12G01_16327 PE=4 SV=1</t>
  </si>
  <si>
    <t>tr|Q1V6Q3|Q1V6Q3_VIBAL</t>
  </si>
  <si>
    <t>30S ribosomal protein S21 OS=Vibrio alginolyticus 12G01 GN=rpsU PE=3 SV=1</t>
  </si>
  <si>
    <t>tr|Q1VAG8|Q1VAG8_VIBAL</t>
  </si>
  <si>
    <t>Chaperone protein DnaK OS=Vibrio alginolyticus 12G01 GN=dnaK PE=1 SV=1</t>
  </si>
  <si>
    <t>tr|Q1VAI5|Q1VAI5_VIBAL</t>
  </si>
  <si>
    <t>Aminoacyl-histidine dipeptidase OS=Vibrio alginolyticus 12G01 GN=V12G01_12655 PE=4 SV=1</t>
  </si>
  <si>
    <t>tr|Q1VAR0|Q1VAR0_VIBAL</t>
  </si>
  <si>
    <t>Phosphoenolpyruvate carboxykinase [ATP] OS=Vibrio alginolyticus 12G01 GN=pckA PE=3 SV=1</t>
  </si>
  <si>
    <t>tr|Q1VAW9|Q1VAW9_VIBAL</t>
  </si>
  <si>
    <t>Oligopeptidase A OS=Vibrio alginolyticus 12G01 GN=V12G01_10808 PE=3 SV=1</t>
  </si>
  <si>
    <t>tr|Q1VAX1|Q1VAX1_VIBAL</t>
  </si>
  <si>
    <t>Glutathione reductase OS=Vibrio alginolyticus 12G01 GN=V12G01_10798 PE=3 SV=1</t>
  </si>
  <si>
    <t>tr|Q1VB39|Q1VB39_VIBAL</t>
  </si>
  <si>
    <t>BfdA OS=Vibrio alginolyticus 12G01 GN=V12G01_01540 PE=4 SV=1</t>
  </si>
  <si>
    <t>tr|Q1VBB6|Q1VBB6_VIBAL</t>
  </si>
  <si>
    <t>3-ketoacyl-(Acyl-carrier-protein) reductase OS=Vibrio alginolyticus 12G01 GN=fabG PE=3 SV=1</t>
  </si>
  <si>
    <t>T6SS1</t>
  </si>
  <si>
    <t xml:space="preserve"> -</t>
  </si>
  <si>
    <t xml:space="preserve"> +</t>
  </si>
  <si>
    <t>Mean Va-</t>
  </si>
  <si>
    <t>Mean Va1+</t>
  </si>
  <si>
    <t>plgem p-value</t>
  </si>
  <si>
    <t>Rep 1</t>
  </si>
  <si>
    <t>Rep 2</t>
  </si>
  <si>
    <t>Rep 3</t>
  </si>
  <si>
    <t>Mean</t>
  </si>
  <si>
    <t>StdDev</t>
  </si>
  <si>
    <t>RATIOS Va1+/Va-</t>
  </si>
  <si>
    <t>Va_pos_vs_Va_neg_STN</t>
  </si>
  <si>
    <t>Va_pos_vs_Va_neg_p-value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</si>
</sst>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/>
    <xf numFmtId="0" fontId="3" fillId="8" borderId="2" xfId="0" applyFont="1" applyFill="1" applyBorder="1"/>
    <xf numFmtId="0" fontId="3" fillId="8" borderId="3" xfId="0" applyFont="1" applyFill="1" applyBorder="1"/>
    <xf numFmtId="49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2" fontId="0" fillId="2" borderId="4" xfId="0" applyNumberFormat="1" applyFill="1" applyBorder="1"/>
    <xf numFmtId="2" fontId="0" fillId="3" borderId="4" xfId="0" applyNumberFormat="1" applyFill="1" applyBorder="1"/>
    <xf numFmtId="2" fontId="0" fillId="4" borderId="4" xfId="0" applyNumberFormat="1" applyFill="1" applyBorder="1"/>
    <xf numFmtId="2" fontId="0" fillId="5" borderId="4" xfId="0" applyNumberFormat="1" applyFill="1" applyBorder="1"/>
    <xf numFmtId="2" fontId="0" fillId="6" borderId="4" xfId="0" applyNumberFormat="1" applyFill="1" applyBorder="1"/>
    <xf numFmtId="2" fontId="0" fillId="7" borderId="4" xfId="0" applyNumberFormat="1" applyFill="1" applyBorder="1"/>
    <xf numFmtId="11" fontId="0" fillId="2" borderId="4" xfId="0" applyNumberFormat="1" applyFill="1" applyBorder="1"/>
    <xf numFmtId="11" fontId="0" fillId="3" borderId="4" xfId="0" applyNumberFormat="1" applyFill="1" applyBorder="1"/>
    <xf numFmtId="11" fontId="0" fillId="4" borderId="4" xfId="0" applyNumberFormat="1" applyFill="1" applyBorder="1"/>
    <xf numFmtId="11" fontId="0" fillId="5" borderId="4" xfId="0" applyNumberFormat="1" applyFill="1" applyBorder="1"/>
    <xf numFmtId="11" fontId="0" fillId="6" borderId="4" xfId="0" applyNumberFormat="1" applyFill="1" applyBorder="1"/>
    <xf numFmtId="11" fontId="0" fillId="7" borderId="4" xfId="0" applyNumberForma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2" fontId="0" fillId="0" borderId="0" xfId="0" applyNumberFormat="1"/>
    <xf numFmtId="11" fontId="0" fillId="0" borderId="0" xfId="0" applyNumberFormat="1"/>
    <xf numFmtId="2" fontId="3" fillId="8" borderId="1" xfId="0" applyNumberFormat="1" applyFont="1" applyFill="1" applyBorder="1" applyAlignment="1">
      <alignment horizontal="center"/>
    </xf>
    <xf numFmtId="11" fontId="3" fillId="8" borderId="1" xfId="0" applyNumberFormat="1" applyFont="1" applyFill="1" applyBorder="1" applyAlignment="1">
      <alignment horizontal="center"/>
    </xf>
    <xf numFmtId="2" fontId="3" fillId="8" borderId="3" xfId="0" applyNumberFormat="1" applyFont="1" applyFill="1" applyBorder="1"/>
    <xf numFmtId="11" fontId="3" fillId="8" borderId="5" xfId="0" applyNumberFormat="1" applyFont="1" applyFill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 applyBorder="1"/>
    <xf numFmtId="2" fontId="0" fillId="0" borderId="7" xfId="0" applyNumberFormat="1" applyBorder="1"/>
    <xf numFmtId="11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9"/>
  <sheetViews>
    <sheetView tabSelected="1" workbookViewId="0"/>
  </sheetViews>
  <sheetFormatPr defaultRowHeight="15" x14ac:dyDescent="0.25"/>
  <cols>
    <col min="1" max="1" width="20.7109375" customWidth="1"/>
    <col min="2" max="2" width="40.7109375" customWidth="1"/>
    <col min="3" max="3" width="12.7109375" customWidth="1"/>
    <col min="4" max="4" width="10.7109375" customWidth="1"/>
    <col min="5" max="5" width="24.5703125" bestFit="1" customWidth="1"/>
    <col min="6" max="6" width="6" bestFit="1" customWidth="1"/>
    <col min="7" max="7" width="12.5703125" bestFit="1" customWidth="1"/>
    <col min="8" max="8" width="11.28515625" bestFit="1" customWidth="1"/>
    <col min="9" max="14" width="7.5703125" bestFit="1" customWidth="1"/>
    <col min="15" max="15" width="9.5703125" style="10" bestFit="1" customWidth="1"/>
    <col min="16" max="16" width="10.85546875" style="10" bestFit="1" customWidth="1"/>
    <col min="17" max="22" width="8.28515625" bestFit="1" customWidth="1"/>
    <col min="23" max="25" width="5.85546875" style="30" bestFit="1" customWidth="1"/>
    <col min="26" max="26" width="6.140625" style="30" bestFit="1" customWidth="1"/>
    <col min="27" max="27" width="7.28515625" style="30" bestFit="1" customWidth="1"/>
    <col min="28" max="28" width="13.85546875" style="31" bestFit="1" customWidth="1"/>
  </cols>
  <sheetData>
    <row r="1" spans="1:3" ht="18.75" x14ac:dyDescent="0.3">
      <c r="A1" s="1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</row>
    <row r="7" spans="1:3" x14ac:dyDescent="0.25">
      <c r="A7" s="3" t="s">
        <v>4</v>
      </c>
      <c r="B7" s="3" t="s">
        <v>5</v>
      </c>
      <c r="C7" s="3" t="s">
        <v>1906</v>
      </c>
    </row>
    <row r="8" spans="1:3" x14ac:dyDescent="0.25">
      <c r="A8" s="4" t="s">
        <v>6</v>
      </c>
      <c r="B8" s="4" t="s">
        <v>7</v>
      </c>
      <c r="C8" s="4" t="s">
        <v>1907</v>
      </c>
    </row>
    <row r="9" spans="1:3" x14ac:dyDescent="0.25">
      <c r="A9" s="5" t="s">
        <v>8</v>
      </c>
      <c r="B9" s="5" t="s">
        <v>9</v>
      </c>
      <c r="C9" s="5" t="s">
        <v>1907</v>
      </c>
    </row>
    <row r="10" spans="1:3" x14ac:dyDescent="0.25">
      <c r="A10" s="6" t="s">
        <v>10</v>
      </c>
      <c r="B10" s="6" t="s">
        <v>11</v>
      </c>
      <c r="C10" s="6" t="s">
        <v>1907</v>
      </c>
    </row>
    <row r="11" spans="1:3" x14ac:dyDescent="0.25">
      <c r="A11" s="7" t="s">
        <v>12</v>
      </c>
      <c r="B11" s="7" t="s">
        <v>13</v>
      </c>
      <c r="C11" s="7" t="s">
        <v>1908</v>
      </c>
    </row>
    <row r="12" spans="1:3" x14ac:dyDescent="0.25">
      <c r="A12" s="8" t="s">
        <v>14</v>
      </c>
      <c r="B12" s="8" t="s">
        <v>15</v>
      </c>
      <c r="C12" s="8" t="s">
        <v>1908</v>
      </c>
    </row>
    <row r="13" spans="1:3" x14ac:dyDescent="0.25">
      <c r="A13" s="9" t="s">
        <v>16</v>
      </c>
      <c r="B13" s="9" t="s">
        <v>17</v>
      </c>
      <c r="C13" s="9" t="s">
        <v>1908</v>
      </c>
    </row>
    <row r="15" spans="1:3" ht="15.75" x14ac:dyDescent="0.25">
      <c r="A15" s="2" t="s">
        <v>18</v>
      </c>
    </row>
    <row r="17" spans="1:28" x14ac:dyDescent="0.25">
      <c r="A17" s="10"/>
      <c r="B17" s="10"/>
      <c r="C17" s="10"/>
      <c r="D17" s="10"/>
      <c r="E17" s="10"/>
      <c r="F17" s="10"/>
      <c r="G17" s="10"/>
      <c r="H17" s="10"/>
      <c r="I17" s="29" t="s">
        <v>19</v>
      </c>
      <c r="J17" s="29"/>
      <c r="K17" s="29"/>
      <c r="L17" s="29"/>
      <c r="M17" s="29"/>
      <c r="N17" s="29"/>
      <c r="O17" s="28"/>
      <c r="P17" s="28"/>
      <c r="Q17" s="29" t="s">
        <v>20</v>
      </c>
      <c r="R17" s="29"/>
      <c r="S17" s="29"/>
      <c r="T17" s="29"/>
      <c r="U17" s="29"/>
      <c r="V17" s="29"/>
      <c r="W17" s="32" t="s">
        <v>1917</v>
      </c>
      <c r="X17" s="32"/>
      <c r="Y17" s="32"/>
      <c r="Z17" s="32"/>
      <c r="AA17" s="32"/>
      <c r="AB17" s="33" t="s">
        <v>1911</v>
      </c>
    </row>
    <row r="18" spans="1:28" ht="15.75" thickBot="1" x14ac:dyDescent="0.3">
      <c r="A18" s="11" t="s">
        <v>21</v>
      </c>
      <c r="B18" s="11" t="s">
        <v>22</v>
      </c>
      <c r="C18" s="11" t="s">
        <v>23</v>
      </c>
      <c r="D18" s="11" t="s">
        <v>24</v>
      </c>
      <c r="E18" s="11" t="s">
        <v>25</v>
      </c>
      <c r="F18" s="11" t="s">
        <v>26</v>
      </c>
      <c r="G18" s="11" t="s">
        <v>27</v>
      </c>
      <c r="H18" s="11" t="s">
        <v>28</v>
      </c>
      <c r="I18" s="12" t="s">
        <v>29</v>
      </c>
      <c r="J18" s="12" t="s">
        <v>30</v>
      </c>
      <c r="K18" s="12" t="s">
        <v>31</v>
      </c>
      <c r="L18" s="12" t="s">
        <v>32</v>
      </c>
      <c r="M18" s="12" t="s">
        <v>33</v>
      </c>
      <c r="N18" s="12" t="s">
        <v>34</v>
      </c>
      <c r="O18" s="12" t="s">
        <v>1909</v>
      </c>
      <c r="P18" s="12" t="s">
        <v>1910</v>
      </c>
      <c r="Q18" s="12" t="s">
        <v>29</v>
      </c>
      <c r="R18" s="12" t="s">
        <v>30</v>
      </c>
      <c r="S18" s="12" t="s">
        <v>31</v>
      </c>
      <c r="T18" s="12" t="s">
        <v>32</v>
      </c>
      <c r="U18" s="12" t="s">
        <v>33</v>
      </c>
      <c r="V18" s="12" t="s">
        <v>34</v>
      </c>
      <c r="W18" s="34" t="s">
        <v>1912</v>
      </c>
      <c r="X18" s="34" t="s">
        <v>1913</v>
      </c>
      <c r="Y18" s="34" t="s">
        <v>1914</v>
      </c>
      <c r="Z18" s="34" t="s">
        <v>1915</v>
      </c>
      <c r="AA18" s="34" t="s">
        <v>1916</v>
      </c>
      <c r="AB18" s="35"/>
    </row>
    <row r="19" spans="1:28" x14ac:dyDescent="0.25">
      <c r="A19" s="13" t="s">
        <v>1477</v>
      </c>
      <c r="B19" s="13" t="s">
        <v>1478</v>
      </c>
      <c r="C19" s="14">
        <v>283</v>
      </c>
      <c r="D19" s="15">
        <v>29770.5</v>
      </c>
      <c r="E19" s="13"/>
      <c r="F19" s="14">
        <v>16319</v>
      </c>
      <c r="G19" s="14">
        <v>28</v>
      </c>
      <c r="H19" s="15">
        <v>82</v>
      </c>
      <c r="I19" s="16">
        <v>2237</v>
      </c>
      <c r="J19" s="17">
        <v>2633</v>
      </c>
      <c r="K19" s="18">
        <v>2470</v>
      </c>
      <c r="L19" s="19">
        <v>2041</v>
      </c>
      <c r="M19" s="20">
        <v>1348</v>
      </c>
      <c r="N19" s="21">
        <v>2149</v>
      </c>
      <c r="O19" s="30">
        <f>AVERAGE(I19:K19)</f>
        <v>2446.6666666666665</v>
      </c>
      <c r="P19" s="30">
        <f>AVERAGE(L19:N19)</f>
        <v>1846</v>
      </c>
      <c r="Q19" s="22">
        <v>2.1280000000000001E-3</v>
      </c>
      <c r="R19" s="23">
        <v>2.4480000000000001E-3</v>
      </c>
      <c r="S19" s="24">
        <v>2.2269999999999998E-3</v>
      </c>
      <c r="T19" s="25">
        <v>2.1150000000000001E-3</v>
      </c>
      <c r="U19" s="26">
        <v>1.526E-3</v>
      </c>
      <c r="V19" s="27">
        <v>2.0089999999999999E-3</v>
      </c>
      <c r="W19" s="36">
        <f>IFERROR(L19/I19,"")</f>
        <v>0.91238265534197582</v>
      </c>
      <c r="X19" s="37">
        <f t="shared" ref="X19:Y34" si="0">IFERROR(M19/J19,"")</f>
        <v>0.51196353968856823</v>
      </c>
      <c r="Y19" s="37">
        <f t="shared" si="0"/>
        <v>0.87004048582995952</v>
      </c>
      <c r="Z19" s="37">
        <f>IFERROR(AVERAGE(W19:Y19),"")</f>
        <v>0.76479556028683449</v>
      </c>
      <c r="AA19" s="38">
        <f>IFERROR(STDEV(W19:Y19),"")</f>
        <v>0.21998008502952685</v>
      </c>
      <c r="AB19" s="39">
        <f>VLOOKUP(A19,'plgem results'!A:C,3,FALSE)</f>
        <v>5.9213602550478202E-3</v>
      </c>
    </row>
    <row r="20" spans="1:28" x14ac:dyDescent="0.25">
      <c r="A20" s="13" t="s">
        <v>1902</v>
      </c>
      <c r="B20" s="13" t="s">
        <v>1903</v>
      </c>
      <c r="C20" s="14">
        <v>172</v>
      </c>
      <c r="D20" s="15">
        <v>19447.599999999999</v>
      </c>
      <c r="E20" s="13"/>
      <c r="F20" s="14">
        <v>2617</v>
      </c>
      <c r="G20" s="14">
        <v>21</v>
      </c>
      <c r="H20" s="15">
        <v>97.1</v>
      </c>
      <c r="I20" s="16">
        <v>156</v>
      </c>
      <c r="J20" s="17">
        <v>23</v>
      </c>
      <c r="K20" s="18">
        <v>16</v>
      </c>
      <c r="L20" s="19">
        <v>758</v>
      </c>
      <c r="M20" s="20">
        <v>614</v>
      </c>
      <c r="N20" s="21">
        <v>776</v>
      </c>
      <c r="O20" s="30">
        <f t="shared" ref="O20:O83" si="1">AVERAGE(I20:K20)</f>
        <v>65</v>
      </c>
      <c r="P20" s="30">
        <f t="shared" ref="P20:P83" si="2">AVERAGE(L20:N20)</f>
        <v>716</v>
      </c>
      <c r="Q20" s="22">
        <v>1.415E-5</v>
      </c>
      <c r="R20" s="23">
        <v>1.7070000000000001E-7</v>
      </c>
      <c r="S20" s="24">
        <v>1.209E-7</v>
      </c>
      <c r="T20" s="25">
        <v>8.9459999999999995E-4</v>
      </c>
      <c r="U20" s="26">
        <v>9.0660000000000003E-4</v>
      </c>
      <c r="V20" s="27">
        <v>7.6539999999999996E-4</v>
      </c>
      <c r="W20" s="36">
        <f t="shared" ref="W20:W83" si="3">IFERROR(L20/I20,"")</f>
        <v>4.8589743589743586</v>
      </c>
      <c r="X20" s="37">
        <f t="shared" ref="X20:X83" si="4">IFERROR(M20/J20,"")</f>
        <v>26.695652173913043</v>
      </c>
      <c r="Y20" s="37">
        <f t="shared" ref="Y20:Y83" si="5">IFERROR(N20/K20,"")</f>
        <v>48.5</v>
      </c>
      <c r="Z20" s="37">
        <f t="shared" ref="Z20:Z83" si="6">IFERROR(AVERAGE(W20:Y20),"")</f>
        <v>26.684875510962467</v>
      </c>
      <c r="AA20" s="38">
        <f t="shared" ref="AA20:AA83" si="7">IFERROR(STDEV(W20:Y20),"")</f>
        <v>21.820514816394976</v>
      </c>
      <c r="AB20" s="39">
        <f>VLOOKUP(A20,'plgem results'!A:C,3,FALSE)</f>
        <v>0</v>
      </c>
    </row>
    <row r="21" spans="1:28" x14ac:dyDescent="0.25">
      <c r="A21" s="13" t="s">
        <v>439</v>
      </c>
      <c r="B21" s="13" t="s">
        <v>440</v>
      </c>
      <c r="C21" s="14">
        <v>340</v>
      </c>
      <c r="D21" s="15">
        <v>37157.4</v>
      </c>
      <c r="E21" s="13"/>
      <c r="F21" s="14">
        <v>2126</v>
      </c>
      <c r="G21" s="14">
        <v>27</v>
      </c>
      <c r="H21" s="15">
        <v>54.7</v>
      </c>
      <c r="I21" s="16">
        <v>388.5</v>
      </c>
      <c r="J21" s="17">
        <v>394.5</v>
      </c>
      <c r="K21" s="18">
        <v>268.5</v>
      </c>
      <c r="L21" s="19">
        <v>328.5</v>
      </c>
      <c r="M21" s="20">
        <v>172.5</v>
      </c>
      <c r="N21" s="21">
        <v>302.5</v>
      </c>
      <c r="O21" s="30">
        <f t="shared" si="1"/>
        <v>350.5</v>
      </c>
      <c r="P21" s="30">
        <f t="shared" si="2"/>
        <v>267.83333333333331</v>
      </c>
      <c r="Q21" s="22">
        <v>1.108E-4</v>
      </c>
      <c r="R21" s="23">
        <v>7.8880000000000004E-5</v>
      </c>
      <c r="S21" s="24">
        <v>1.348E-4</v>
      </c>
      <c r="T21" s="25">
        <v>8.9309999999999997E-5</v>
      </c>
      <c r="U21" s="26">
        <v>4.384E-5</v>
      </c>
      <c r="V21" s="27">
        <v>1.009E-4</v>
      </c>
      <c r="W21" s="36">
        <f t="shared" si="3"/>
        <v>0.84555984555984554</v>
      </c>
      <c r="X21" s="37">
        <f t="shared" si="4"/>
        <v>0.43726235741444869</v>
      </c>
      <c r="Y21" s="37">
        <f t="shared" si="5"/>
        <v>1.1266294227188083</v>
      </c>
      <c r="Z21" s="37">
        <f t="shared" si="6"/>
        <v>0.80315054189770085</v>
      </c>
      <c r="AA21" s="38">
        <f t="shared" si="7"/>
        <v>0.3466347493535773</v>
      </c>
      <c r="AB21" s="39">
        <f>VLOOKUP(A21,'plgem results'!A:C,3,FALSE)</f>
        <v>1.5761955366631199E-2</v>
      </c>
    </row>
    <row r="22" spans="1:28" x14ac:dyDescent="0.25">
      <c r="A22" s="13" t="s">
        <v>1129</v>
      </c>
      <c r="B22" s="13" t="s">
        <v>1130</v>
      </c>
      <c r="C22" s="14">
        <v>377</v>
      </c>
      <c r="D22" s="15">
        <v>40158</v>
      </c>
      <c r="E22" s="13"/>
      <c r="F22" s="14">
        <v>872</v>
      </c>
      <c r="G22" s="14">
        <v>42</v>
      </c>
      <c r="H22" s="15">
        <v>95.2</v>
      </c>
      <c r="I22" s="16">
        <v>74.5</v>
      </c>
      <c r="J22" s="17">
        <v>83.5</v>
      </c>
      <c r="K22" s="18">
        <v>73</v>
      </c>
      <c r="L22" s="19">
        <v>97.5</v>
      </c>
      <c r="M22" s="20">
        <v>39.5</v>
      </c>
      <c r="N22" s="21">
        <v>56.5</v>
      </c>
      <c r="O22" s="30">
        <f t="shared" si="1"/>
        <v>77</v>
      </c>
      <c r="P22" s="30">
        <f t="shared" si="2"/>
        <v>64.5</v>
      </c>
      <c r="Q22" s="22">
        <v>6.5100000000000004E-6</v>
      </c>
      <c r="R22" s="23">
        <v>5.8340000000000004E-6</v>
      </c>
      <c r="S22" s="24">
        <v>8.0709999999999995E-6</v>
      </c>
      <c r="T22" s="25">
        <v>7.5129999999999999E-6</v>
      </c>
      <c r="U22" s="26">
        <v>4.7690000000000004E-6</v>
      </c>
      <c r="V22" s="27">
        <v>4.6580000000000001E-6</v>
      </c>
      <c r="W22" s="36">
        <f t="shared" si="3"/>
        <v>1.3087248322147651</v>
      </c>
      <c r="X22" s="37">
        <f t="shared" si="4"/>
        <v>0.47305389221556887</v>
      </c>
      <c r="Y22" s="37">
        <f t="shared" si="5"/>
        <v>0.77397260273972601</v>
      </c>
      <c r="Z22" s="37">
        <f t="shared" si="6"/>
        <v>0.85191710905668661</v>
      </c>
      <c r="AA22" s="38">
        <f t="shared" si="7"/>
        <v>0.42325286713562998</v>
      </c>
      <c r="AB22" s="39">
        <f>VLOOKUP(A22,'plgem results'!A:C,3,FALSE)</f>
        <v>0.25853347502656698</v>
      </c>
    </row>
    <row r="23" spans="1:28" x14ac:dyDescent="0.25">
      <c r="A23" s="13" t="s">
        <v>123</v>
      </c>
      <c r="B23" s="13" t="s">
        <v>124</v>
      </c>
      <c r="C23" s="14">
        <v>469</v>
      </c>
      <c r="D23" s="15">
        <v>53095.3</v>
      </c>
      <c r="E23" s="13"/>
      <c r="F23" s="14">
        <v>692</v>
      </c>
      <c r="G23" s="14">
        <v>33</v>
      </c>
      <c r="H23" s="15">
        <v>70.599999999999994</v>
      </c>
      <c r="I23" s="16">
        <v>129</v>
      </c>
      <c r="J23" s="17">
        <v>122</v>
      </c>
      <c r="K23" s="18">
        <v>114</v>
      </c>
      <c r="L23" s="19">
        <v>116</v>
      </c>
      <c r="M23" s="20">
        <v>59</v>
      </c>
      <c r="N23" s="21">
        <v>81</v>
      </c>
      <c r="O23" s="30">
        <f t="shared" si="1"/>
        <v>121.66666666666667</v>
      </c>
      <c r="P23" s="30">
        <f t="shared" si="2"/>
        <v>85.333333333333329</v>
      </c>
      <c r="Q23" s="22">
        <v>1.995E-5</v>
      </c>
      <c r="R23" s="23">
        <v>1.7200000000000001E-5</v>
      </c>
      <c r="S23" s="24">
        <v>1.8669999999999999E-5</v>
      </c>
      <c r="T23" s="25">
        <v>1.2649999999999999E-5</v>
      </c>
      <c r="U23" s="26">
        <v>7.6240000000000002E-6</v>
      </c>
      <c r="V23" s="27">
        <v>1.223E-5</v>
      </c>
      <c r="W23" s="36">
        <f t="shared" si="3"/>
        <v>0.89922480620155043</v>
      </c>
      <c r="X23" s="37">
        <f t="shared" si="4"/>
        <v>0.48360655737704916</v>
      </c>
      <c r="Y23" s="37">
        <f t="shared" si="5"/>
        <v>0.71052631578947367</v>
      </c>
      <c r="Z23" s="37">
        <f t="shared" si="6"/>
        <v>0.69778589312269101</v>
      </c>
      <c r="AA23" s="38">
        <f t="shared" si="7"/>
        <v>0.20810182835881702</v>
      </c>
      <c r="AB23" s="39">
        <f>VLOOKUP(A23,'plgem results'!A:C,3,FALSE)</f>
        <v>1.6905419766206201E-2</v>
      </c>
    </row>
    <row r="24" spans="1:28" x14ac:dyDescent="0.25">
      <c r="A24" s="13" t="s">
        <v>1044</v>
      </c>
      <c r="B24" s="13" t="s">
        <v>1045</v>
      </c>
      <c r="C24" s="14">
        <v>887</v>
      </c>
      <c r="D24" s="15">
        <v>99798.9</v>
      </c>
      <c r="E24" s="13"/>
      <c r="F24" s="14">
        <v>682</v>
      </c>
      <c r="G24" s="14">
        <v>66</v>
      </c>
      <c r="H24" s="15">
        <v>64.5</v>
      </c>
      <c r="I24" s="16">
        <v>131</v>
      </c>
      <c r="J24" s="17">
        <v>136</v>
      </c>
      <c r="K24" s="18">
        <v>117</v>
      </c>
      <c r="L24" s="19">
        <v>99</v>
      </c>
      <c r="M24" s="20">
        <v>54</v>
      </c>
      <c r="N24" s="21">
        <v>104</v>
      </c>
      <c r="O24" s="30">
        <f t="shared" si="1"/>
        <v>128</v>
      </c>
      <c r="P24" s="30">
        <f t="shared" si="2"/>
        <v>85.666666666666671</v>
      </c>
      <c r="Q24" s="22">
        <v>9.5589999999999994E-6</v>
      </c>
      <c r="R24" s="23">
        <v>6.8229999999999997E-6</v>
      </c>
      <c r="S24" s="24">
        <v>6.5359999999999998E-6</v>
      </c>
      <c r="T24" s="25">
        <v>3.4649999999999999E-6</v>
      </c>
      <c r="U24" s="26">
        <v>3.179E-6</v>
      </c>
      <c r="V24" s="27">
        <v>5.5140000000000001E-6</v>
      </c>
      <c r="W24" s="36">
        <f t="shared" si="3"/>
        <v>0.75572519083969469</v>
      </c>
      <c r="X24" s="37">
        <f t="shared" si="4"/>
        <v>0.39705882352941174</v>
      </c>
      <c r="Y24" s="37">
        <f t="shared" si="5"/>
        <v>0.88888888888888884</v>
      </c>
      <c r="Z24" s="37">
        <f t="shared" si="6"/>
        <v>0.6805576344193317</v>
      </c>
      <c r="AA24" s="38">
        <f t="shared" si="7"/>
        <v>0.25438518913555747</v>
      </c>
      <c r="AB24" s="39">
        <f>VLOOKUP(A24,'plgem results'!A:C,3,FALSE)</f>
        <v>2.4522848034006402E-2</v>
      </c>
    </row>
    <row r="25" spans="1:28" x14ac:dyDescent="0.25">
      <c r="A25" s="13" t="s">
        <v>1511</v>
      </c>
      <c r="B25" s="13" t="s">
        <v>1512</v>
      </c>
      <c r="C25" s="14">
        <v>448</v>
      </c>
      <c r="D25" s="15">
        <v>48855</v>
      </c>
      <c r="E25" s="13"/>
      <c r="F25" s="14">
        <v>681</v>
      </c>
      <c r="G25" s="14">
        <v>31</v>
      </c>
      <c r="H25" s="15">
        <v>66.7</v>
      </c>
      <c r="I25" s="16">
        <v>125</v>
      </c>
      <c r="J25" s="17">
        <v>145</v>
      </c>
      <c r="K25" s="18">
        <v>112</v>
      </c>
      <c r="L25" s="19">
        <v>103</v>
      </c>
      <c r="M25" s="20">
        <v>53</v>
      </c>
      <c r="N25" s="21">
        <v>80</v>
      </c>
      <c r="O25" s="30">
        <f t="shared" si="1"/>
        <v>127.33333333333333</v>
      </c>
      <c r="P25" s="30">
        <f t="shared" si="2"/>
        <v>78.666666666666671</v>
      </c>
      <c r="Q25" s="22">
        <v>2.1339999999999999E-5</v>
      </c>
      <c r="R25" s="23">
        <v>2.2019999999999999E-5</v>
      </c>
      <c r="S25" s="24">
        <v>1.414E-5</v>
      </c>
      <c r="T25" s="25">
        <v>2.783E-5</v>
      </c>
      <c r="U25" s="26">
        <v>7.2060000000000001E-6</v>
      </c>
      <c r="V25" s="27">
        <v>1.2999999999999999E-5</v>
      </c>
      <c r="W25" s="36">
        <f t="shared" si="3"/>
        <v>0.82399999999999995</v>
      </c>
      <c r="X25" s="37">
        <f t="shared" si="4"/>
        <v>0.36551724137931035</v>
      </c>
      <c r="Y25" s="37">
        <f t="shared" si="5"/>
        <v>0.7142857142857143</v>
      </c>
      <c r="Z25" s="37">
        <f t="shared" si="6"/>
        <v>0.63460098522167485</v>
      </c>
      <c r="AA25" s="38">
        <f t="shared" si="7"/>
        <v>0.23940311615059734</v>
      </c>
      <c r="AB25" s="39">
        <f>VLOOKUP(A25,'plgem results'!A:C,3,FALSE)</f>
        <v>0.19059723698193401</v>
      </c>
    </row>
    <row r="26" spans="1:28" x14ac:dyDescent="0.25">
      <c r="A26" s="13" t="s">
        <v>281</v>
      </c>
      <c r="B26" s="13" t="s">
        <v>282</v>
      </c>
      <c r="C26" s="14">
        <v>562</v>
      </c>
      <c r="D26" s="15">
        <v>61526.9</v>
      </c>
      <c r="E26" s="13"/>
      <c r="F26" s="14">
        <v>639</v>
      </c>
      <c r="G26" s="14">
        <v>37</v>
      </c>
      <c r="H26" s="15">
        <v>56</v>
      </c>
      <c r="I26" s="16">
        <v>115.5</v>
      </c>
      <c r="J26" s="17">
        <v>107.5</v>
      </c>
      <c r="K26" s="18">
        <v>78</v>
      </c>
      <c r="L26" s="19">
        <v>108</v>
      </c>
      <c r="M26" s="20">
        <v>52</v>
      </c>
      <c r="N26" s="21">
        <v>72</v>
      </c>
      <c r="O26" s="30">
        <f t="shared" si="1"/>
        <v>100.33333333333333</v>
      </c>
      <c r="P26" s="30">
        <f t="shared" si="2"/>
        <v>77.333333333333329</v>
      </c>
      <c r="Q26" s="22">
        <v>1.694E-5</v>
      </c>
      <c r="R26" s="23">
        <v>1.1909999999999999E-5</v>
      </c>
      <c r="S26" s="24">
        <v>2.372E-5</v>
      </c>
      <c r="T26" s="25">
        <v>1.077E-5</v>
      </c>
      <c r="U26" s="26">
        <v>7.96E-6</v>
      </c>
      <c r="V26" s="27">
        <v>9.2439999999999999E-6</v>
      </c>
      <c r="W26" s="36">
        <f t="shared" si="3"/>
        <v>0.93506493506493504</v>
      </c>
      <c r="X26" s="37">
        <f t="shared" si="4"/>
        <v>0.48372093023255813</v>
      </c>
      <c r="Y26" s="37">
        <f t="shared" si="5"/>
        <v>0.92307692307692313</v>
      </c>
      <c r="Z26" s="37">
        <f t="shared" si="6"/>
        <v>0.78062092945813877</v>
      </c>
      <c r="AA26" s="38">
        <f t="shared" si="7"/>
        <v>0.25719279784427984</v>
      </c>
      <c r="AB26" s="39">
        <f>VLOOKUP(A26,'plgem results'!A:C,3,FALSE)</f>
        <v>1.1281615302869301E-2</v>
      </c>
    </row>
    <row r="27" spans="1:28" x14ac:dyDescent="0.25">
      <c r="A27" s="13" t="s">
        <v>478</v>
      </c>
      <c r="B27" s="13" t="s">
        <v>479</v>
      </c>
      <c r="C27" s="14">
        <v>398</v>
      </c>
      <c r="D27" s="15">
        <v>41187.9</v>
      </c>
      <c r="E27" s="13"/>
      <c r="F27" s="14">
        <v>615</v>
      </c>
      <c r="G27" s="14">
        <v>24</v>
      </c>
      <c r="H27" s="15">
        <v>77.099999999999994</v>
      </c>
      <c r="I27" s="16">
        <v>82</v>
      </c>
      <c r="J27" s="17">
        <v>107</v>
      </c>
      <c r="K27" s="18">
        <v>113</v>
      </c>
      <c r="L27" s="19">
        <v>84</v>
      </c>
      <c r="M27" s="20">
        <v>30</v>
      </c>
      <c r="N27" s="21">
        <v>61</v>
      </c>
      <c r="O27" s="30">
        <f t="shared" si="1"/>
        <v>100.66666666666667</v>
      </c>
      <c r="P27" s="30">
        <f t="shared" si="2"/>
        <v>58.333333333333336</v>
      </c>
      <c r="Q27" s="22">
        <v>8.2840000000000006E-6</v>
      </c>
      <c r="R27" s="23">
        <v>8.1030000000000002E-6</v>
      </c>
      <c r="S27" s="24">
        <v>1.874E-5</v>
      </c>
      <c r="T27" s="25">
        <v>7.007E-6</v>
      </c>
      <c r="U27" s="26">
        <v>4.3250000000000001E-6</v>
      </c>
      <c r="V27" s="27">
        <v>7.6909999999999997E-6</v>
      </c>
      <c r="W27" s="36">
        <f t="shared" si="3"/>
        <v>1.024390243902439</v>
      </c>
      <c r="X27" s="37">
        <f t="shared" si="4"/>
        <v>0.28037383177570091</v>
      </c>
      <c r="Y27" s="37">
        <f t="shared" si="5"/>
        <v>0.53982300884955747</v>
      </c>
      <c r="Z27" s="37">
        <f t="shared" si="6"/>
        <v>0.61486236150923246</v>
      </c>
      <c r="AA27" s="38">
        <f t="shared" si="7"/>
        <v>0.37764173989930372</v>
      </c>
      <c r="AB27" s="39">
        <f>VLOOKUP(A27,'plgem results'!A:C,3,FALSE)</f>
        <v>1.8227417640807701E-2</v>
      </c>
    </row>
    <row r="28" spans="1:28" x14ac:dyDescent="0.25">
      <c r="A28" s="13" t="s">
        <v>1054</v>
      </c>
      <c r="B28" s="13" t="s">
        <v>1055</v>
      </c>
      <c r="C28" s="14">
        <v>384</v>
      </c>
      <c r="D28" s="15">
        <v>40978.199999999997</v>
      </c>
      <c r="E28" s="13"/>
      <c r="F28" s="14">
        <v>603</v>
      </c>
      <c r="G28" s="14">
        <v>27</v>
      </c>
      <c r="H28" s="15">
        <v>89.3</v>
      </c>
      <c r="I28" s="16">
        <v>80</v>
      </c>
      <c r="J28" s="17">
        <v>91</v>
      </c>
      <c r="K28" s="18">
        <v>79</v>
      </c>
      <c r="L28" s="19">
        <v>118.5</v>
      </c>
      <c r="M28" s="20">
        <v>43</v>
      </c>
      <c r="N28" s="21">
        <v>87</v>
      </c>
      <c r="O28" s="30">
        <f t="shared" si="1"/>
        <v>83.333333333333329</v>
      </c>
      <c r="P28" s="30">
        <f t="shared" si="2"/>
        <v>82.833333333333329</v>
      </c>
      <c r="Q28" s="22">
        <v>6.5810000000000002E-6</v>
      </c>
      <c r="R28" s="23">
        <v>6.8410000000000002E-6</v>
      </c>
      <c r="S28" s="24">
        <v>6.6220000000000003E-6</v>
      </c>
      <c r="T28" s="25">
        <v>1.1090000000000001E-5</v>
      </c>
      <c r="U28" s="26">
        <v>5.135E-6</v>
      </c>
      <c r="V28" s="27">
        <v>8.1130000000000001E-6</v>
      </c>
      <c r="W28" s="36">
        <f t="shared" si="3"/>
        <v>1.48125</v>
      </c>
      <c r="X28" s="37">
        <f t="shared" si="4"/>
        <v>0.47252747252747251</v>
      </c>
      <c r="Y28" s="37">
        <f t="shared" si="5"/>
        <v>1.1012658227848102</v>
      </c>
      <c r="Z28" s="37">
        <f t="shared" si="6"/>
        <v>1.0183477651040942</v>
      </c>
      <c r="AA28" s="38">
        <f t="shared" si="7"/>
        <v>0.50944758079197705</v>
      </c>
      <c r="AB28" s="39">
        <f>VLOOKUP(A28,'plgem results'!A:C,3,FALSE)</f>
        <v>0.23763655685441001</v>
      </c>
    </row>
    <row r="29" spans="1:28" x14ac:dyDescent="0.25">
      <c r="A29" s="13" t="s">
        <v>1110</v>
      </c>
      <c r="B29" s="13" t="s">
        <v>1111</v>
      </c>
      <c r="C29" s="14">
        <v>376</v>
      </c>
      <c r="D29" s="15">
        <v>39953.699999999997</v>
      </c>
      <c r="E29" s="13"/>
      <c r="F29" s="14">
        <v>548</v>
      </c>
      <c r="G29" s="14">
        <v>34</v>
      </c>
      <c r="H29" s="15">
        <v>91</v>
      </c>
      <c r="I29" s="16">
        <v>82</v>
      </c>
      <c r="J29" s="17">
        <v>87</v>
      </c>
      <c r="K29" s="18">
        <v>84</v>
      </c>
      <c r="L29" s="19">
        <v>123</v>
      </c>
      <c r="M29" s="20">
        <v>48</v>
      </c>
      <c r="N29" s="21">
        <v>72</v>
      </c>
      <c r="O29" s="30">
        <f t="shared" si="1"/>
        <v>84.333333333333329</v>
      </c>
      <c r="P29" s="30">
        <f t="shared" si="2"/>
        <v>81</v>
      </c>
      <c r="Q29" s="22">
        <v>1.0550000000000001E-5</v>
      </c>
      <c r="R29" s="23">
        <v>1.261E-5</v>
      </c>
      <c r="S29" s="24">
        <v>1.24E-5</v>
      </c>
      <c r="T29" s="25">
        <v>1.323E-5</v>
      </c>
      <c r="U29" s="26">
        <v>1.325E-5</v>
      </c>
      <c r="V29" s="27">
        <v>6.6039999999999998E-6</v>
      </c>
      <c r="W29" s="36">
        <f t="shared" si="3"/>
        <v>1.5</v>
      </c>
      <c r="X29" s="37">
        <f t="shared" si="4"/>
        <v>0.55172413793103448</v>
      </c>
      <c r="Y29" s="37">
        <f t="shared" si="5"/>
        <v>0.8571428571428571</v>
      </c>
      <c r="Z29" s="37">
        <f t="shared" si="6"/>
        <v>0.9696223316912973</v>
      </c>
      <c r="AA29" s="38">
        <f t="shared" si="7"/>
        <v>0.48404080591586435</v>
      </c>
      <c r="AB29" s="39">
        <f>VLOOKUP(A29,'plgem results'!A:C,3,FALSE)</f>
        <v>0.480059511158342</v>
      </c>
    </row>
    <row r="30" spans="1:28" x14ac:dyDescent="0.25">
      <c r="A30" s="13" t="s">
        <v>1892</v>
      </c>
      <c r="B30" s="13" t="s">
        <v>1893</v>
      </c>
      <c r="C30" s="14">
        <v>637</v>
      </c>
      <c r="D30" s="15">
        <v>69145.3</v>
      </c>
      <c r="E30" s="13"/>
      <c r="F30" s="14">
        <v>530</v>
      </c>
      <c r="G30" s="14">
        <v>56</v>
      </c>
      <c r="H30" s="15">
        <v>69.7</v>
      </c>
      <c r="I30" s="16">
        <v>104.5</v>
      </c>
      <c r="J30" s="17">
        <v>102.5</v>
      </c>
      <c r="K30" s="18">
        <v>89</v>
      </c>
      <c r="L30" s="19">
        <v>57</v>
      </c>
      <c r="M30" s="20">
        <v>54</v>
      </c>
      <c r="N30" s="21">
        <v>74</v>
      </c>
      <c r="O30" s="30">
        <f t="shared" si="1"/>
        <v>98.666666666666671</v>
      </c>
      <c r="P30" s="30">
        <f t="shared" si="2"/>
        <v>61.666666666666664</v>
      </c>
      <c r="Q30" s="22">
        <v>7.5320000000000001E-6</v>
      </c>
      <c r="R30" s="23">
        <v>6.7560000000000002E-6</v>
      </c>
      <c r="S30" s="24">
        <v>4.7809999999999996E-6</v>
      </c>
      <c r="T30" s="25">
        <v>2.4310000000000001E-6</v>
      </c>
      <c r="U30" s="26">
        <v>5.3990000000000003E-6</v>
      </c>
      <c r="V30" s="27">
        <v>4.5859999999999998E-6</v>
      </c>
      <c r="W30" s="36">
        <f t="shared" si="3"/>
        <v>0.54545454545454541</v>
      </c>
      <c r="X30" s="37">
        <f t="shared" si="4"/>
        <v>0.52682926829268295</v>
      </c>
      <c r="Y30" s="37">
        <f t="shared" si="5"/>
        <v>0.8314606741573034</v>
      </c>
      <c r="Z30" s="37">
        <f t="shared" si="6"/>
        <v>0.63458149596817726</v>
      </c>
      <c r="AA30" s="38">
        <f t="shared" si="7"/>
        <v>0.17075650306989285</v>
      </c>
      <c r="AB30" s="39">
        <f>VLOOKUP(A30,'plgem results'!A:C,3,FALSE)</f>
        <v>7.5549415515409099E-2</v>
      </c>
    </row>
    <row r="31" spans="1:28" x14ac:dyDescent="0.25">
      <c r="A31" s="13" t="s">
        <v>844</v>
      </c>
      <c r="B31" s="13" t="s">
        <v>845</v>
      </c>
      <c r="C31" s="14">
        <v>1400</v>
      </c>
      <c r="D31" s="15">
        <v>155094</v>
      </c>
      <c r="E31" s="13"/>
      <c r="F31" s="14">
        <v>524</v>
      </c>
      <c r="G31" s="14">
        <v>80</v>
      </c>
      <c r="H31" s="15">
        <v>55.9</v>
      </c>
      <c r="I31" s="16">
        <v>97</v>
      </c>
      <c r="J31" s="17">
        <v>99</v>
      </c>
      <c r="K31" s="18">
        <v>100</v>
      </c>
      <c r="L31" s="19">
        <v>76</v>
      </c>
      <c r="M31" s="20">
        <v>52</v>
      </c>
      <c r="N31" s="21">
        <v>66</v>
      </c>
      <c r="O31" s="30">
        <f t="shared" si="1"/>
        <v>98.666666666666671</v>
      </c>
      <c r="P31" s="30">
        <f t="shared" si="2"/>
        <v>64.666666666666671</v>
      </c>
      <c r="Q31" s="22">
        <v>3.41E-6</v>
      </c>
      <c r="R31" s="23">
        <v>2.2239999999999998E-6</v>
      </c>
      <c r="S31" s="24">
        <v>2.7319999999999998E-6</v>
      </c>
      <c r="T31" s="25">
        <v>2.0059999999999999E-6</v>
      </c>
      <c r="U31" s="26">
        <v>2.3970000000000001E-6</v>
      </c>
      <c r="V31" s="27">
        <v>2.2749999999999998E-6</v>
      </c>
      <c r="W31" s="36">
        <f t="shared" si="3"/>
        <v>0.78350515463917525</v>
      </c>
      <c r="X31" s="37">
        <f t="shared" si="4"/>
        <v>0.5252525252525253</v>
      </c>
      <c r="Y31" s="37">
        <f t="shared" si="5"/>
        <v>0.66</v>
      </c>
      <c r="Z31" s="37">
        <f t="shared" si="6"/>
        <v>0.65625255996390031</v>
      </c>
      <c r="AA31" s="38">
        <f t="shared" si="7"/>
        <v>0.12916709188643033</v>
      </c>
      <c r="AB31" s="39">
        <f>VLOOKUP(A31,'plgem results'!A:C,3,FALSE)</f>
        <v>0.281385759829968</v>
      </c>
    </row>
    <row r="32" spans="1:28" x14ac:dyDescent="0.25">
      <c r="A32" s="13" t="s">
        <v>606</v>
      </c>
      <c r="B32" s="13" t="s">
        <v>607</v>
      </c>
      <c r="C32" s="14">
        <v>289</v>
      </c>
      <c r="D32" s="15">
        <v>31950.6</v>
      </c>
      <c r="E32" s="13"/>
      <c r="F32" s="14">
        <v>516</v>
      </c>
      <c r="G32" s="14">
        <v>16</v>
      </c>
      <c r="H32" s="15">
        <v>48.8</v>
      </c>
      <c r="I32" s="16">
        <v>77</v>
      </c>
      <c r="J32" s="17">
        <v>91</v>
      </c>
      <c r="K32" s="18">
        <v>72</v>
      </c>
      <c r="L32" s="19">
        <v>66</v>
      </c>
      <c r="M32" s="20">
        <v>28</v>
      </c>
      <c r="N32" s="21">
        <v>68</v>
      </c>
      <c r="O32" s="30">
        <f t="shared" si="1"/>
        <v>80</v>
      </c>
      <c r="P32" s="30">
        <f t="shared" si="2"/>
        <v>54</v>
      </c>
      <c r="Q32" s="22">
        <v>1.2830000000000001E-5</v>
      </c>
      <c r="R32" s="23">
        <v>1.1420000000000001E-5</v>
      </c>
      <c r="S32" s="24">
        <v>8.6659999999999997E-6</v>
      </c>
      <c r="T32" s="25">
        <v>7.0049999999999998E-6</v>
      </c>
      <c r="U32" s="26">
        <v>4.8049999999999997E-6</v>
      </c>
      <c r="V32" s="27">
        <v>8.1510000000000004E-6</v>
      </c>
      <c r="W32" s="36">
        <f t="shared" si="3"/>
        <v>0.8571428571428571</v>
      </c>
      <c r="X32" s="37">
        <f t="shared" si="4"/>
        <v>0.30769230769230771</v>
      </c>
      <c r="Y32" s="37">
        <f t="shared" si="5"/>
        <v>0.94444444444444442</v>
      </c>
      <c r="Z32" s="37">
        <f t="shared" si="6"/>
        <v>0.703093203093203</v>
      </c>
      <c r="AA32" s="38">
        <f t="shared" si="7"/>
        <v>0.34519819357756898</v>
      </c>
      <c r="AB32" s="39">
        <f>VLOOKUP(A32,'plgem results'!A:C,3,FALSE)</f>
        <v>3.5893730074388903E-2</v>
      </c>
    </row>
    <row r="33" spans="1:28" x14ac:dyDescent="0.25">
      <c r="A33" s="13" t="s">
        <v>353</v>
      </c>
      <c r="B33" s="13" t="s">
        <v>354</v>
      </c>
      <c r="C33" s="14">
        <v>214</v>
      </c>
      <c r="D33" s="15">
        <v>23338.6</v>
      </c>
      <c r="E33" s="13"/>
      <c r="F33" s="14">
        <v>514</v>
      </c>
      <c r="G33" s="14">
        <v>6</v>
      </c>
      <c r="H33" s="15">
        <v>39.299999999999997</v>
      </c>
      <c r="I33" s="16">
        <v>102</v>
      </c>
      <c r="J33" s="17">
        <v>85</v>
      </c>
      <c r="K33" s="18">
        <v>75</v>
      </c>
      <c r="L33" s="19">
        <v>99</v>
      </c>
      <c r="M33" s="20">
        <v>44</v>
      </c>
      <c r="N33" s="21">
        <v>70</v>
      </c>
      <c r="O33" s="30">
        <f t="shared" si="1"/>
        <v>87.333333333333329</v>
      </c>
      <c r="P33" s="30">
        <f t="shared" si="2"/>
        <v>71</v>
      </c>
      <c r="Q33" s="22">
        <v>1.446E-5</v>
      </c>
      <c r="R33" s="23">
        <v>8.4489999999999999E-6</v>
      </c>
      <c r="S33" s="24">
        <v>9.4439999999999997E-6</v>
      </c>
      <c r="T33" s="25">
        <v>7.0890000000000002E-6</v>
      </c>
      <c r="U33" s="26">
        <v>5.198E-6</v>
      </c>
      <c r="V33" s="27">
        <v>6.4749999999999998E-6</v>
      </c>
      <c r="W33" s="36">
        <f t="shared" si="3"/>
        <v>0.97058823529411764</v>
      </c>
      <c r="X33" s="37">
        <f t="shared" si="4"/>
        <v>0.51764705882352946</v>
      </c>
      <c r="Y33" s="37">
        <f t="shared" si="5"/>
        <v>0.93333333333333335</v>
      </c>
      <c r="Z33" s="37">
        <f t="shared" si="6"/>
        <v>0.80718954248366026</v>
      </c>
      <c r="AA33" s="38">
        <f t="shared" si="7"/>
        <v>0.2514420794399469</v>
      </c>
      <c r="AB33" s="39">
        <f>VLOOKUP(A33,'plgem results'!A:C,3,FALSE)</f>
        <v>2.73666312433581E-2</v>
      </c>
    </row>
    <row r="34" spans="1:28" x14ac:dyDescent="0.25">
      <c r="A34" s="13" t="s">
        <v>542</v>
      </c>
      <c r="B34" s="13" t="s">
        <v>543</v>
      </c>
      <c r="C34" s="14">
        <v>457</v>
      </c>
      <c r="D34" s="15">
        <v>48851.3</v>
      </c>
      <c r="E34" s="13"/>
      <c r="F34" s="14">
        <v>508</v>
      </c>
      <c r="G34" s="14">
        <v>26</v>
      </c>
      <c r="H34" s="15">
        <v>61.3</v>
      </c>
      <c r="I34" s="16">
        <v>93</v>
      </c>
      <c r="J34" s="17">
        <v>98</v>
      </c>
      <c r="K34" s="18">
        <v>81</v>
      </c>
      <c r="L34" s="19">
        <v>72</v>
      </c>
      <c r="M34" s="20">
        <v>29</v>
      </c>
      <c r="N34" s="21">
        <v>66</v>
      </c>
      <c r="O34" s="30">
        <f t="shared" si="1"/>
        <v>90.666666666666671</v>
      </c>
      <c r="P34" s="30">
        <f t="shared" si="2"/>
        <v>55.666666666666664</v>
      </c>
      <c r="Q34" s="22">
        <v>8.0399999999999993E-6</v>
      </c>
      <c r="R34" s="23">
        <v>1.0020000000000001E-5</v>
      </c>
      <c r="S34" s="24">
        <v>1.039E-5</v>
      </c>
      <c r="T34" s="25">
        <v>5.7780000000000004E-6</v>
      </c>
      <c r="U34" s="26">
        <v>3.1269999999999999E-6</v>
      </c>
      <c r="V34" s="27">
        <v>6.8970000000000002E-6</v>
      </c>
      <c r="W34" s="36">
        <f t="shared" si="3"/>
        <v>0.77419354838709675</v>
      </c>
      <c r="X34" s="37">
        <f t="shared" si="4"/>
        <v>0.29591836734693877</v>
      </c>
      <c r="Y34" s="37">
        <f t="shared" si="5"/>
        <v>0.81481481481481477</v>
      </c>
      <c r="Z34" s="37">
        <f t="shared" si="6"/>
        <v>0.6283089101829501</v>
      </c>
      <c r="AA34" s="38">
        <f t="shared" si="7"/>
        <v>0.28857429987208055</v>
      </c>
      <c r="AB34" s="39">
        <f>VLOOKUP(A34,'plgem results'!A:C,3,FALSE)</f>
        <v>2.5079702444208301E-2</v>
      </c>
    </row>
    <row r="35" spans="1:28" x14ac:dyDescent="0.25">
      <c r="A35" s="13" t="s">
        <v>1539</v>
      </c>
      <c r="B35" s="13" t="s">
        <v>1540</v>
      </c>
      <c r="C35" s="14">
        <v>487</v>
      </c>
      <c r="D35" s="15">
        <v>53595</v>
      </c>
      <c r="E35" s="13"/>
      <c r="F35" s="14">
        <v>495</v>
      </c>
      <c r="G35" s="14">
        <v>29</v>
      </c>
      <c r="H35" s="15">
        <v>64.900000000000006</v>
      </c>
      <c r="I35" s="16">
        <v>88</v>
      </c>
      <c r="J35" s="17">
        <v>93</v>
      </c>
      <c r="K35" s="18">
        <v>74</v>
      </c>
      <c r="L35" s="19">
        <v>80</v>
      </c>
      <c r="M35" s="20">
        <v>40</v>
      </c>
      <c r="N35" s="21">
        <v>76</v>
      </c>
      <c r="O35" s="30">
        <f t="shared" si="1"/>
        <v>85</v>
      </c>
      <c r="P35" s="30">
        <f t="shared" si="2"/>
        <v>65.333333333333329</v>
      </c>
      <c r="Q35" s="22">
        <v>1.115E-5</v>
      </c>
      <c r="R35" s="23">
        <v>7.3440000000000003E-6</v>
      </c>
      <c r="S35" s="24">
        <v>8.0779999999999996E-6</v>
      </c>
      <c r="T35" s="25">
        <v>8.4270000000000008E-6</v>
      </c>
      <c r="U35" s="26">
        <v>5.0379999999999999E-6</v>
      </c>
      <c r="V35" s="27">
        <v>7.3810000000000001E-6</v>
      </c>
      <c r="W35" s="36">
        <f t="shared" si="3"/>
        <v>0.90909090909090906</v>
      </c>
      <c r="X35" s="37">
        <f t="shared" si="4"/>
        <v>0.43010752688172044</v>
      </c>
      <c r="Y35" s="37">
        <f t="shared" si="5"/>
        <v>1.027027027027027</v>
      </c>
      <c r="Z35" s="37">
        <f t="shared" si="6"/>
        <v>0.78874182099988543</v>
      </c>
      <c r="AA35" s="38">
        <f t="shared" si="7"/>
        <v>0.31613470177550351</v>
      </c>
      <c r="AB35" s="39">
        <f>VLOOKUP(A35,'plgem results'!A:C,3,FALSE)</f>
        <v>0.169526036131775</v>
      </c>
    </row>
    <row r="36" spans="1:28" x14ac:dyDescent="0.25">
      <c r="A36" s="13" t="s">
        <v>447</v>
      </c>
      <c r="B36" s="13" t="s">
        <v>448</v>
      </c>
      <c r="C36" s="14">
        <v>326</v>
      </c>
      <c r="D36" s="15">
        <v>35813.300000000003</v>
      </c>
      <c r="E36" s="13"/>
      <c r="F36" s="14">
        <v>492</v>
      </c>
      <c r="G36" s="14">
        <v>8</v>
      </c>
      <c r="H36" s="15">
        <v>36.5</v>
      </c>
      <c r="I36" s="16">
        <v>59</v>
      </c>
      <c r="J36" s="17">
        <v>51</v>
      </c>
      <c r="K36" s="18">
        <v>20</v>
      </c>
      <c r="L36" s="19">
        <v>21</v>
      </c>
      <c r="M36" s="20">
        <v>131</v>
      </c>
      <c r="N36" s="21">
        <v>117</v>
      </c>
      <c r="O36" s="30">
        <f t="shared" si="1"/>
        <v>43.333333333333336</v>
      </c>
      <c r="P36" s="30">
        <f t="shared" si="2"/>
        <v>89.666666666666671</v>
      </c>
      <c r="Q36" s="22">
        <v>1.5650000000000001E-6</v>
      </c>
      <c r="R36" s="23">
        <v>1.012E-6</v>
      </c>
      <c r="S36" s="24">
        <v>6.7179999999999997E-7</v>
      </c>
      <c r="T36" s="25">
        <v>3.2430000000000001E-6</v>
      </c>
      <c r="U36" s="26">
        <v>4.6440000000000001E-4</v>
      </c>
      <c r="V36" s="27">
        <v>5.6320000000000003E-5</v>
      </c>
      <c r="W36" s="36">
        <f t="shared" si="3"/>
        <v>0.3559322033898305</v>
      </c>
      <c r="X36" s="37">
        <f t="shared" si="4"/>
        <v>2.5686274509803924</v>
      </c>
      <c r="Y36" s="37">
        <f t="shared" si="5"/>
        <v>5.85</v>
      </c>
      <c r="Z36" s="37">
        <f t="shared" si="6"/>
        <v>2.9248532181234075</v>
      </c>
      <c r="AA36" s="38">
        <f t="shared" si="7"/>
        <v>2.7643024140494656</v>
      </c>
      <c r="AB36" s="39">
        <f>VLOOKUP(A36,'plgem results'!A:C,3,FALSE)</f>
        <v>6.8012752391100105E-5</v>
      </c>
    </row>
    <row r="37" spans="1:28" x14ac:dyDescent="0.25">
      <c r="A37" s="13" t="s">
        <v>1768</v>
      </c>
      <c r="B37" s="13" t="s">
        <v>1769</v>
      </c>
      <c r="C37" s="14">
        <v>984</v>
      </c>
      <c r="D37" s="15">
        <v>106774</v>
      </c>
      <c r="E37" s="13"/>
      <c r="F37" s="14">
        <v>481</v>
      </c>
      <c r="G37" s="14">
        <v>52</v>
      </c>
      <c r="H37" s="15">
        <v>62.6</v>
      </c>
      <c r="I37" s="16">
        <v>86</v>
      </c>
      <c r="J37" s="17">
        <v>79</v>
      </c>
      <c r="K37" s="18">
        <v>65</v>
      </c>
      <c r="L37" s="19">
        <v>79</v>
      </c>
      <c r="M37" s="20">
        <v>38</v>
      </c>
      <c r="N37" s="21">
        <v>56</v>
      </c>
      <c r="O37" s="30">
        <f t="shared" si="1"/>
        <v>76.666666666666671</v>
      </c>
      <c r="P37" s="30">
        <f t="shared" si="2"/>
        <v>57.666666666666664</v>
      </c>
      <c r="Q37" s="22">
        <v>4.391E-6</v>
      </c>
      <c r="R37" s="23">
        <v>2.6110000000000001E-6</v>
      </c>
      <c r="S37" s="24">
        <v>2.7209999999999999E-6</v>
      </c>
      <c r="T37" s="25">
        <v>3.8580000000000002E-6</v>
      </c>
      <c r="U37" s="26">
        <v>2.599E-6</v>
      </c>
      <c r="V37" s="27">
        <v>2.0849999999999999E-6</v>
      </c>
      <c r="W37" s="36">
        <f t="shared" si="3"/>
        <v>0.91860465116279066</v>
      </c>
      <c r="X37" s="37">
        <f t="shared" si="4"/>
        <v>0.48101265822784811</v>
      </c>
      <c r="Y37" s="37">
        <f t="shared" si="5"/>
        <v>0.86153846153846159</v>
      </c>
      <c r="Z37" s="37">
        <f t="shared" si="6"/>
        <v>0.75371859030970023</v>
      </c>
      <c r="AA37" s="38">
        <f t="shared" si="7"/>
        <v>0.2378876447906316</v>
      </c>
      <c r="AB37" s="39">
        <f>VLOOKUP(A37,'plgem results'!A:C,3,FALSE)</f>
        <v>0.42927948990435699</v>
      </c>
    </row>
    <row r="38" spans="1:28" x14ac:dyDescent="0.25">
      <c r="A38" s="13" t="s">
        <v>1338</v>
      </c>
      <c r="B38" s="13" t="s">
        <v>1339</v>
      </c>
      <c r="C38" s="14">
        <v>1013</v>
      </c>
      <c r="D38" s="15">
        <v>111628</v>
      </c>
      <c r="E38" s="13"/>
      <c r="F38" s="14">
        <v>469</v>
      </c>
      <c r="G38" s="14">
        <v>63</v>
      </c>
      <c r="H38" s="15">
        <v>64.7</v>
      </c>
      <c r="I38" s="16">
        <v>90</v>
      </c>
      <c r="J38" s="17">
        <v>86</v>
      </c>
      <c r="K38" s="18">
        <v>69</v>
      </c>
      <c r="L38" s="19">
        <v>87</v>
      </c>
      <c r="M38" s="20">
        <v>30</v>
      </c>
      <c r="N38" s="21">
        <v>68</v>
      </c>
      <c r="O38" s="30">
        <f t="shared" si="1"/>
        <v>81.666666666666671</v>
      </c>
      <c r="P38" s="30">
        <f t="shared" si="2"/>
        <v>61.666666666666664</v>
      </c>
      <c r="Q38" s="22">
        <v>5.0359999999999997E-6</v>
      </c>
      <c r="R38" s="23">
        <v>3.3950000000000001E-6</v>
      </c>
      <c r="S38" s="24">
        <v>2.6089999999999999E-6</v>
      </c>
      <c r="T38" s="25">
        <v>3.1889999999999999E-6</v>
      </c>
      <c r="U38" s="26">
        <v>1.2729999999999999E-6</v>
      </c>
      <c r="V38" s="27">
        <v>3.1070000000000001E-6</v>
      </c>
      <c r="W38" s="36">
        <f t="shared" si="3"/>
        <v>0.96666666666666667</v>
      </c>
      <c r="X38" s="37">
        <f t="shared" si="4"/>
        <v>0.34883720930232559</v>
      </c>
      <c r="Y38" s="37">
        <f t="shared" si="5"/>
        <v>0.98550724637681164</v>
      </c>
      <c r="Z38" s="37">
        <f t="shared" si="6"/>
        <v>0.76700370744860136</v>
      </c>
      <c r="AA38" s="38">
        <f t="shared" si="7"/>
        <v>0.36226531298192594</v>
      </c>
      <c r="AB38" s="39">
        <f>VLOOKUP(A38,'plgem results'!A:C,3,FALSE)</f>
        <v>0.13087778958554699</v>
      </c>
    </row>
    <row r="39" spans="1:28" x14ac:dyDescent="0.25">
      <c r="A39" s="13" t="s">
        <v>856</v>
      </c>
      <c r="B39" s="13" t="s">
        <v>857</v>
      </c>
      <c r="C39" s="14">
        <v>531</v>
      </c>
      <c r="D39" s="15">
        <v>58270.8</v>
      </c>
      <c r="E39" s="13"/>
      <c r="F39" s="14">
        <v>468</v>
      </c>
      <c r="G39" s="14">
        <v>31</v>
      </c>
      <c r="H39" s="15">
        <v>67</v>
      </c>
      <c r="I39" s="16">
        <v>81</v>
      </c>
      <c r="J39" s="17">
        <v>94</v>
      </c>
      <c r="K39" s="18">
        <v>71</v>
      </c>
      <c r="L39" s="19">
        <v>80</v>
      </c>
      <c r="M39" s="20">
        <v>45</v>
      </c>
      <c r="N39" s="21">
        <v>65</v>
      </c>
      <c r="O39" s="30">
        <f t="shared" si="1"/>
        <v>82</v>
      </c>
      <c r="P39" s="30">
        <f t="shared" si="2"/>
        <v>63.333333333333336</v>
      </c>
      <c r="Q39" s="22">
        <v>9.1220000000000001E-6</v>
      </c>
      <c r="R39" s="23">
        <v>1.119E-5</v>
      </c>
      <c r="S39" s="24">
        <v>9.8079999999999999E-6</v>
      </c>
      <c r="T39" s="25">
        <v>7.6720000000000004E-6</v>
      </c>
      <c r="U39" s="26">
        <v>6.2319999999999998E-6</v>
      </c>
      <c r="V39" s="27">
        <v>7.1400000000000002E-6</v>
      </c>
      <c r="W39" s="36">
        <f t="shared" si="3"/>
        <v>0.98765432098765427</v>
      </c>
      <c r="X39" s="37">
        <f t="shared" si="4"/>
        <v>0.47872340425531917</v>
      </c>
      <c r="Y39" s="37">
        <f t="shared" si="5"/>
        <v>0.91549295774647887</v>
      </c>
      <c r="Z39" s="37">
        <f t="shared" si="6"/>
        <v>0.79395689432981742</v>
      </c>
      <c r="AA39" s="38">
        <f t="shared" si="7"/>
        <v>0.27537416460993169</v>
      </c>
      <c r="AB39" s="39">
        <f>VLOOKUP(A39,'plgem results'!A:C,3,FALSE)</f>
        <v>8.2465462274176393E-2</v>
      </c>
    </row>
    <row r="40" spans="1:28" x14ac:dyDescent="0.25">
      <c r="A40" s="13" t="s">
        <v>1762</v>
      </c>
      <c r="B40" s="13" t="s">
        <v>1763</v>
      </c>
      <c r="C40" s="14">
        <v>1118</v>
      </c>
      <c r="D40" s="15">
        <v>124080</v>
      </c>
      <c r="E40" s="13"/>
      <c r="F40" s="14">
        <v>467</v>
      </c>
      <c r="G40" s="14">
        <v>65</v>
      </c>
      <c r="H40" s="15">
        <v>66.7</v>
      </c>
      <c r="I40" s="16">
        <v>76</v>
      </c>
      <c r="J40" s="17">
        <v>87</v>
      </c>
      <c r="K40" s="18">
        <v>86</v>
      </c>
      <c r="L40" s="19">
        <v>73</v>
      </c>
      <c r="M40" s="20">
        <v>41</v>
      </c>
      <c r="N40" s="21">
        <v>68</v>
      </c>
      <c r="O40" s="30">
        <f t="shared" si="1"/>
        <v>83</v>
      </c>
      <c r="P40" s="30">
        <f t="shared" si="2"/>
        <v>60.666666666666664</v>
      </c>
      <c r="Q40" s="22">
        <v>2.0150000000000002E-6</v>
      </c>
      <c r="R40" s="23">
        <v>1.731E-6</v>
      </c>
      <c r="S40" s="24">
        <v>2.3989999999999998E-6</v>
      </c>
      <c r="T40" s="25">
        <v>1.545E-6</v>
      </c>
      <c r="U40" s="26">
        <v>1.08E-6</v>
      </c>
      <c r="V40" s="27">
        <v>1.9989999999999998E-6</v>
      </c>
      <c r="W40" s="36">
        <f t="shared" si="3"/>
        <v>0.96052631578947367</v>
      </c>
      <c r="X40" s="37">
        <f t="shared" si="4"/>
        <v>0.47126436781609193</v>
      </c>
      <c r="Y40" s="37">
        <f t="shared" si="5"/>
        <v>0.79069767441860461</v>
      </c>
      <c r="Z40" s="37">
        <f t="shared" si="6"/>
        <v>0.74082945267472333</v>
      </c>
      <c r="AA40" s="38">
        <f t="shared" si="7"/>
        <v>0.24841385446186312</v>
      </c>
      <c r="AB40" s="39">
        <f>VLOOKUP(A40,'plgem results'!A:C,3,FALSE)</f>
        <v>0.239485653560043</v>
      </c>
    </row>
    <row r="41" spans="1:28" x14ac:dyDescent="0.25">
      <c r="A41" s="13" t="s">
        <v>566</v>
      </c>
      <c r="B41" s="13" t="s">
        <v>567</v>
      </c>
      <c r="C41" s="14">
        <v>299</v>
      </c>
      <c r="D41" s="15">
        <v>32433.1</v>
      </c>
      <c r="E41" s="13"/>
      <c r="F41" s="14">
        <v>454</v>
      </c>
      <c r="G41" s="14">
        <v>26</v>
      </c>
      <c r="H41" s="15">
        <v>88</v>
      </c>
      <c r="I41" s="16">
        <v>77</v>
      </c>
      <c r="J41" s="17">
        <v>97</v>
      </c>
      <c r="K41" s="18">
        <v>80</v>
      </c>
      <c r="L41" s="19">
        <v>65</v>
      </c>
      <c r="M41" s="20">
        <v>39</v>
      </c>
      <c r="N41" s="21">
        <v>58</v>
      </c>
      <c r="O41" s="30">
        <f t="shared" si="1"/>
        <v>84.666666666666671</v>
      </c>
      <c r="P41" s="30">
        <f t="shared" si="2"/>
        <v>54</v>
      </c>
      <c r="Q41" s="22">
        <v>1.26E-5</v>
      </c>
      <c r="R41" s="23">
        <v>1.3149999999999999E-5</v>
      </c>
      <c r="S41" s="24">
        <v>1.3509999999999999E-5</v>
      </c>
      <c r="T41" s="25">
        <v>9.6309999999999998E-6</v>
      </c>
      <c r="U41" s="26">
        <v>6.8560000000000001E-6</v>
      </c>
      <c r="V41" s="27">
        <v>8.5739999999999996E-6</v>
      </c>
      <c r="W41" s="36">
        <f t="shared" si="3"/>
        <v>0.8441558441558441</v>
      </c>
      <c r="X41" s="37">
        <f t="shared" si="4"/>
        <v>0.40206185567010311</v>
      </c>
      <c r="Y41" s="37">
        <f t="shared" si="5"/>
        <v>0.72499999999999998</v>
      </c>
      <c r="Z41" s="37">
        <f t="shared" si="6"/>
        <v>0.6570725666086491</v>
      </c>
      <c r="AA41" s="38">
        <f t="shared" si="7"/>
        <v>0.22874084860199323</v>
      </c>
      <c r="AB41" s="39">
        <f>VLOOKUP(A41,'plgem results'!A:C,3,FALSE)</f>
        <v>4.08289054197662E-2</v>
      </c>
    </row>
    <row r="42" spans="1:28" x14ac:dyDescent="0.25">
      <c r="A42" s="13" t="s">
        <v>1499</v>
      </c>
      <c r="B42" s="13" t="s">
        <v>1500</v>
      </c>
      <c r="C42" s="14">
        <v>1613</v>
      </c>
      <c r="D42" s="15">
        <v>184070</v>
      </c>
      <c r="E42" s="13"/>
      <c r="F42" s="14">
        <v>432</v>
      </c>
      <c r="G42" s="14">
        <v>89</v>
      </c>
      <c r="H42" s="15">
        <v>54.1</v>
      </c>
      <c r="I42" s="16">
        <v>82</v>
      </c>
      <c r="J42" s="17">
        <v>77</v>
      </c>
      <c r="K42" s="18">
        <v>77</v>
      </c>
      <c r="L42" s="19">
        <v>59</v>
      </c>
      <c r="M42" s="20">
        <v>30</v>
      </c>
      <c r="N42" s="21">
        <v>60</v>
      </c>
      <c r="O42" s="30">
        <f t="shared" si="1"/>
        <v>78.666666666666671</v>
      </c>
      <c r="P42" s="30">
        <f t="shared" si="2"/>
        <v>49.666666666666664</v>
      </c>
      <c r="Q42" s="22">
        <v>1.68E-6</v>
      </c>
      <c r="R42" s="23">
        <v>1.372E-6</v>
      </c>
      <c r="S42" s="24">
        <v>1.6789999999999999E-6</v>
      </c>
      <c r="T42" s="25">
        <v>6.5990000000000003E-7</v>
      </c>
      <c r="U42" s="26">
        <v>6.7010000000000005E-7</v>
      </c>
      <c r="V42" s="27">
        <v>8.8280000000000004E-7</v>
      </c>
      <c r="W42" s="36">
        <f t="shared" si="3"/>
        <v>0.71951219512195119</v>
      </c>
      <c r="X42" s="37">
        <f t="shared" si="4"/>
        <v>0.38961038961038963</v>
      </c>
      <c r="Y42" s="37">
        <f t="shared" si="5"/>
        <v>0.77922077922077926</v>
      </c>
      <c r="Z42" s="37">
        <f t="shared" si="6"/>
        <v>0.6294477879843734</v>
      </c>
      <c r="AA42" s="38">
        <f t="shared" si="7"/>
        <v>0.20983984845084222</v>
      </c>
      <c r="AB42" s="39">
        <f>VLOOKUP(A42,'plgem results'!A:C,3,FALSE)</f>
        <v>5.6157279489904399E-2</v>
      </c>
    </row>
    <row r="43" spans="1:28" x14ac:dyDescent="0.25">
      <c r="A43" s="13" t="s">
        <v>1820</v>
      </c>
      <c r="B43" s="13" t="s">
        <v>1821</v>
      </c>
      <c r="C43" s="14">
        <v>394</v>
      </c>
      <c r="D43" s="15">
        <v>43189.8</v>
      </c>
      <c r="E43" s="13"/>
      <c r="F43" s="14">
        <v>422</v>
      </c>
      <c r="G43" s="14">
        <v>25</v>
      </c>
      <c r="H43" s="15">
        <v>67</v>
      </c>
      <c r="I43" s="16">
        <v>91</v>
      </c>
      <c r="J43" s="17">
        <v>69</v>
      </c>
      <c r="K43" s="18">
        <v>59</v>
      </c>
      <c r="L43" s="19">
        <v>52</v>
      </c>
      <c r="M43" s="20">
        <v>54</v>
      </c>
      <c r="N43" s="21">
        <v>56</v>
      </c>
      <c r="O43" s="30">
        <f t="shared" si="1"/>
        <v>73</v>
      </c>
      <c r="P43" s="30">
        <f t="shared" si="2"/>
        <v>54</v>
      </c>
      <c r="Q43" s="22">
        <v>1.5279999999999999E-5</v>
      </c>
      <c r="R43" s="23">
        <v>7.0319999999999998E-6</v>
      </c>
      <c r="S43" s="24">
        <v>7.6140000000000003E-6</v>
      </c>
      <c r="T43" s="25">
        <v>6.4389999999999997E-6</v>
      </c>
      <c r="U43" s="26">
        <v>2.0000000000000002E-5</v>
      </c>
      <c r="V43" s="27">
        <v>1.114E-5</v>
      </c>
      <c r="W43" s="36">
        <f t="shared" si="3"/>
        <v>0.5714285714285714</v>
      </c>
      <c r="X43" s="37">
        <f t="shared" si="4"/>
        <v>0.78260869565217395</v>
      </c>
      <c r="Y43" s="37">
        <f t="shared" si="5"/>
        <v>0.94915254237288138</v>
      </c>
      <c r="Z43" s="37">
        <f t="shared" si="6"/>
        <v>0.76772993648454235</v>
      </c>
      <c r="AA43" s="38">
        <f t="shared" si="7"/>
        <v>0.18930103713994978</v>
      </c>
      <c r="AB43" s="39">
        <f>VLOOKUP(A43,'plgem results'!A:C,3,FALSE)</f>
        <v>0.16426354941551499</v>
      </c>
    </row>
    <row r="44" spans="1:28" x14ac:dyDescent="0.25">
      <c r="A44" s="13" t="s">
        <v>1774</v>
      </c>
      <c r="B44" s="13" t="s">
        <v>593</v>
      </c>
      <c r="C44" s="14">
        <v>548</v>
      </c>
      <c r="D44" s="15">
        <v>57740.7</v>
      </c>
      <c r="E44" s="13"/>
      <c r="F44" s="14">
        <v>385</v>
      </c>
      <c r="G44" s="14">
        <v>35</v>
      </c>
      <c r="H44" s="15">
        <v>53.6</v>
      </c>
      <c r="I44" s="16">
        <v>60</v>
      </c>
      <c r="J44" s="17">
        <v>64</v>
      </c>
      <c r="K44" s="18">
        <v>66</v>
      </c>
      <c r="L44" s="19">
        <v>57</v>
      </c>
      <c r="M44" s="20">
        <v>46</v>
      </c>
      <c r="N44" s="21">
        <v>58</v>
      </c>
      <c r="O44" s="30">
        <f t="shared" si="1"/>
        <v>63.333333333333336</v>
      </c>
      <c r="P44" s="30">
        <f t="shared" si="2"/>
        <v>53.666666666666664</v>
      </c>
      <c r="Q44" s="22">
        <v>3.8700000000000002E-6</v>
      </c>
      <c r="R44" s="23">
        <v>3.985E-6</v>
      </c>
      <c r="S44" s="24">
        <v>4.5419999999999999E-6</v>
      </c>
      <c r="T44" s="25">
        <v>2.277E-6</v>
      </c>
      <c r="U44" s="26">
        <v>4.1119999999999998E-6</v>
      </c>
      <c r="V44" s="27">
        <v>3.8310000000000003E-6</v>
      </c>
      <c r="W44" s="36">
        <f t="shared" si="3"/>
        <v>0.95</v>
      </c>
      <c r="X44" s="37">
        <f t="shared" si="4"/>
        <v>0.71875</v>
      </c>
      <c r="Y44" s="37">
        <f t="shared" si="5"/>
        <v>0.87878787878787878</v>
      </c>
      <c r="Z44" s="37">
        <f t="shared" si="6"/>
        <v>0.84917929292929284</v>
      </c>
      <c r="AA44" s="38">
        <f t="shared" si="7"/>
        <v>0.11843412469558381</v>
      </c>
      <c r="AB44" s="39">
        <f>VLOOKUP(A44,'plgem results'!A:C,3,FALSE)</f>
        <v>0.29005313496280599</v>
      </c>
    </row>
    <row r="45" spans="1:28" x14ac:dyDescent="0.25">
      <c r="A45" s="13" t="s">
        <v>598</v>
      </c>
      <c r="B45" s="13" t="s">
        <v>599</v>
      </c>
      <c r="C45" s="14">
        <v>322</v>
      </c>
      <c r="D45" s="15">
        <v>34745.300000000003</v>
      </c>
      <c r="E45" s="13"/>
      <c r="F45" s="14">
        <v>382</v>
      </c>
      <c r="G45" s="14">
        <v>29</v>
      </c>
      <c r="H45" s="15">
        <v>83.2</v>
      </c>
      <c r="I45" s="16">
        <v>60.5</v>
      </c>
      <c r="J45" s="17">
        <v>64.5</v>
      </c>
      <c r="K45" s="18">
        <v>64</v>
      </c>
      <c r="L45" s="19">
        <v>63.5</v>
      </c>
      <c r="M45" s="20">
        <v>33.5</v>
      </c>
      <c r="N45" s="21">
        <v>44.5</v>
      </c>
      <c r="O45" s="30">
        <f t="shared" si="1"/>
        <v>63</v>
      </c>
      <c r="P45" s="30">
        <f t="shared" si="2"/>
        <v>47.166666666666664</v>
      </c>
      <c r="Q45" s="22">
        <v>1.2989999999999999E-5</v>
      </c>
      <c r="R45" s="23">
        <v>9.6770000000000007E-6</v>
      </c>
      <c r="S45" s="24">
        <v>1.257E-5</v>
      </c>
      <c r="T45" s="25">
        <v>9.9669999999999996E-6</v>
      </c>
      <c r="U45" s="26">
        <v>7.7950000000000008E-6</v>
      </c>
      <c r="V45" s="27">
        <v>9.0529999999999996E-6</v>
      </c>
      <c r="W45" s="36">
        <f t="shared" si="3"/>
        <v>1.0495867768595042</v>
      </c>
      <c r="X45" s="37">
        <f t="shared" si="4"/>
        <v>0.51937984496124034</v>
      </c>
      <c r="Y45" s="37">
        <f t="shared" si="5"/>
        <v>0.6953125</v>
      </c>
      <c r="Z45" s="37">
        <f t="shared" si="6"/>
        <v>0.75475970727358155</v>
      </c>
      <c r="AA45" s="38">
        <f t="shared" si="7"/>
        <v>0.27005615249002124</v>
      </c>
      <c r="AB45" s="39">
        <f>VLOOKUP(A45,'plgem results'!A:C,3,FALSE)</f>
        <v>0.12769819341126501</v>
      </c>
    </row>
    <row r="46" spans="1:28" x14ac:dyDescent="0.25">
      <c r="A46" s="13" t="s">
        <v>1764</v>
      </c>
      <c r="B46" s="13" t="s">
        <v>1765</v>
      </c>
      <c r="C46" s="14">
        <v>3513</v>
      </c>
      <c r="D46" s="15">
        <v>379834</v>
      </c>
      <c r="E46" s="13"/>
      <c r="F46" s="14">
        <v>369</v>
      </c>
      <c r="G46" s="14">
        <v>95</v>
      </c>
      <c r="H46" s="15">
        <v>33.700000000000003</v>
      </c>
      <c r="I46" s="16">
        <v>62</v>
      </c>
      <c r="J46" s="17">
        <v>90</v>
      </c>
      <c r="K46" s="18">
        <v>42</v>
      </c>
      <c r="L46" s="19">
        <v>60</v>
      </c>
      <c r="M46" s="20">
        <v>17</v>
      </c>
      <c r="N46" s="21">
        <v>67</v>
      </c>
      <c r="O46" s="30">
        <f t="shared" si="1"/>
        <v>64.666666666666671</v>
      </c>
      <c r="P46" s="30">
        <f t="shared" si="2"/>
        <v>48</v>
      </c>
      <c r="Q46" s="22">
        <v>4.263E-7</v>
      </c>
      <c r="R46" s="23">
        <v>5.2669999999999997E-7</v>
      </c>
      <c r="S46" s="24">
        <v>2.5979999999999998E-7</v>
      </c>
      <c r="T46" s="25">
        <v>3.6300000000000001E-7</v>
      </c>
      <c r="U46" s="26">
        <v>1.0649999999999999E-7</v>
      </c>
      <c r="V46" s="27">
        <v>4.3529999999999999E-7</v>
      </c>
      <c r="W46" s="36">
        <f t="shared" si="3"/>
        <v>0.967741935483871</v>
      </c>
      <c r="X46" s="37">
        <f t="shared" si="4"/>
        <v>0.18888888888888888</v>
      </c>
      <c r="Y46" s="37">
        <f t="shared" si="5"/>
        <v>1.5952380952380953</v>
      </c>
      <c r="Z46" s="37">
        <f t="shared" si="6"/>
        <v>0.917289639870285</v>
      </c>
      <c r="AA46" s="38">
        <f t="shared" si="7"/>
        <v>0.70453076451583807</v>
      </c>
      <c r="AB46" s="39">
        <f>VLOOKUP(A46,'plgem results'!A:C,3,FALSE)</f>
        <v>0.36547502656748099</v>
      </c>
    </row>
    <row r="47" spans="1:28" x14ac:dyDescent="0.25">
      <c r="A47" s="13" t="s">
        <v>1801</v>
      </c>
      <c r="B47" s="13" t="s">
        <v>1802</v>
      </c>
      <c r="C47" s="14">
        <v>692</v>
      </c>
      <c r="D47" s="15">
        <v>77530</v>
      </c>
      <c r="E47" s="13"/>
      <c r="F47" s="14">
        <v>358</v>
      </c>
      <c r="G47" s="14">
        <v>38</v>
      </c>
      <c r="H47" s="15">
        <v>64.3</v>
      </c>
      <c r="I47" s="16">
        <v>29</v>
      </c>
      <c r="J47" s="17">
        <v>30</v>
      </c>
      <c r="K47" s="18">
        <v>34</v>
      </c>
      <c r="L47" s="19">
        <v>117</v>
      </c>
      <c r="M47" s="20">
        <v>44</v>
      </c>
      <c r="N47" s="21">
        <v>80</v>
      </c>
      <c r="O47" s="30">
        <f t="shared" si="1"/>
        <v>31</v>
      </c>
      <c r="P47" s="30">
        <f t="shared" si="2"/>
        <v>80.333333333333329</v>
      </c>
      <c r="Q47" s="22">
        <v>1.054E-6</v>
      </c>
      <c r="R47" s="23">
        <v>8.0530000000000004E-7</v>
      </c>
      <c r="S47" s="24">
        <v>1.0589999999999999E-6</v>
      </c>
      <c r="T47" s="25">
        <v>4.9429999999999999E-6</v>
      </c>
      <c r="U47" s="26">
        <v>3.2770000000000001E-6</v>
      </c>
      <c r="V47" s="27">
        <v>4.6809999999999997E-6</v>
      </c>
      <c r="W47" s="36">
        <f t="shared" si="3"/>
        <v>4.0344827586206895</v>
      </c>
      <c r="X47" s="37">
        <f t="shared" si="4"/>
        <v>1.4666666666666666</v>
      </c>
      <c r="Y47" s="37">
        <f t="shared" si="5"/>
        <v>2.3529411764705883</v>
      </c>
      <c r="Z47" s="37">
        <f t="shared" si="6"/>
        <v>2.6180302005859812</v>
      </c>
      <c r="AA47" s="38">
        <f t="shared" si="7"/>
        <v>1.3042714493365049</v>
      </c>
      <c r="AB47" s="39">
        <f>VLOOKUP(A47,'plgem results'!A:C,3,FALSE)</f>
        <v>3.1923485653560001E-3</v>
      </c>
    </row>
    <row r="48" spans="1:28" x14ac:dyDescent="0.25">
      <c r="A48" s="13" t="s">
        <v>1696</v>
      </c>
      <c r="B48" s="13" t="s">
        <v>1697</v>
      </c>
      <c r="C48" s="14">
        <v>517</v>
      </c>
      <c r="D48" s="15">
        <v>57566.9</v>
      </c>
      <c r="E48" s="13"/>
      <c r="F48" s="14">
        <v>350</v>
      </c>
      <c r="G48" s="14">
        <v>32</v>
      </c>
      <c r="H48" s="15">
        <v>73.099999999999994</v>
      </c>
      <c r="I48" s="16">
        <v>47</v>
      </c>
      <c r="J48" s="17">
        <v>67</v>
      </c>
      <c r="K48" s="18">
        <v>56</v>
      </c>
      <c r="L48" s="19">
        <v>56</v>
      </c>
      <c r="M48" s="20">
        <v>31</v>
      </c>
      <c r="N48" s="21">
        <v>49</v>
      </c>
      <c r="O48" s="30">
        <f t="shared" si="1"/>
        <v>56.666666666666664</v>
      </c>
      <c r="P48" s="30">
        <f t="shared" si="2"/>
        <v>45.333333333333336</v>
      </c>
      <c r="Q48" s="22">
        <v>5.2050000000000001E-6</v>
      </c>
      <c r="R48" s="23">
        <v>5.4960000000000004E-6</v>
      </c>
      <c r="S48" s="24">
        <v>4.5449999999999997E-6</v>
      </c>
      <c r="T48" s="25">
        <v>2.8389999999999998E-6</v>
      </c>
      <c r="U48" s="26">
        <v>4.8609999999999997E-6</v>
      </c>
      <c r="V48" s="27">
        <v>3.7400000000000002E-6</v>
      </c>
      <c r="W48" s="36">
        <f t="shared" si="3"/>
        <v>1.1914893617021276</v>
      </c>
      <c r="X48" s="37">
        <f t="shared" si="4"/>
        <v>0.46268656716417911</v>
      </c>
      <c r="Y48" s="37">
        <f t="shared" si="5"/>
        <v>0.875</v>
      </c>
      <c r="Z48" s="37">
        <f t="shared" si="6"/>
        <v>0.84305864295543564</v>
      </c>
      <c r="AA48" s="38">
        <f t="shared" si="7"/>
        <v>0.36544981331089371</v>
      </c>
      <c r="AB48" s="39">
        <f>VLOOKUP(A48,'plgem results'!A:C,3,FALSE)</f>
        <v>0.16871413390010601</v>
      </c>
    </row>
    <row r="49" spans="1:28" x14ac:dyDescent="0.25">
      <c r="A49" s="13" t="s">
        <v>1002</v>
      </c>
      <c r="B49" s="13" t="s">
        <v>1003</v>
      </c>
      <c r="C49" s="14">
        <v>475</v>
      </c>
      <c r="D49" s="15">
        <v>51090.7</v>
      </c>
      <c r="E49" s="13"/>
      <c r="F49" s="14">
        <v>344</v>
      </c>
      <c r="G49" s="14">
        <v>37</v>
      </c>
      <c r="H49" s="15">
        <v>67.400000000000006</v>
      </c>
      <c r="I49" s="16">
        <v>60</v>
      </c>
      <c r="J49" s="17">
        <v>61</v>
      </c>
      <c r="K49" s="18">
        <v>61</v>
      </c>
      <c r="L49" s="19">
        <v>45</v>
      </c>
      <c r="M49" s="20">
        <v>42</v>
      </c>
      <c r="N49" s="21">
        <v>52</v>
      </c>
      <c r="O49" s="30">
        <f t="shared" si="1"/>
        <v>60.666666666666664</v>
      </c>
      <c r="P49" s="30">
        <f t="shared" si="2"/>
        <v>46.333333333333336</v>
      </c>
      <c r="Q49" s="22">
        <v>7.379E-6</v>
      </c>
      <c r="R49" s="23">
        <v>5.6740000000000002E-6</v>
      </c>
      <c r="S49" s="24">
        <v>9.5489999999999995E-6</v>
      </c>
      <c r="T49" s="25">
        <v>3.8829999999999999E-6</v>
      </c>
      <c r="U49" s="26">
        <v>6.5889999999999999E-6</v>
      </c>
      <c r="V49" s="27">
        <v>5.5380000000000002E-6</v>
      </c>
      <c r="W49" s="36">
        <f t="shared" si="3"/>
        <v>0.75</v>
      </c>
      <c r="X49" s="37">
        <f t="shared" si="4"/>
        <v>0.68852459016393441</v>
      </c>
      <c r="Y49" s="37">
        <f t="shared" si="5"/>
        <v>0.85245901639344257</v>
      </c>
      <c r="Z49" s="37">
        <f t="shared" si="6"/>
        <v>0.76366120218579236</v>
      </c>
      <c r="AA49" s="38">
        <f t="shared" si="7"/>
        <v>8.2816636973921706E-2</v>
      </c>
      <c r="AB49" s="39">
        <f>VLOOKUP(A49,'plgem results'!A:C,3,FALSE)</f>
        <v>0.106984059511158</v>
      </c>
    </row>
    <row r="50" spans="1:28" x14ac:dyDescent="0.25">
      <c r="A50" s="13" t="s">
        <v>1634</v>
      </c>
      <c r="B50" s="13" t="s">
        <v>1635</v>
      </c>
      <c r="C50" s="14">
        <v>435</v>
      </c>
      <c r="D50" s="15">
        <v>48503.9</v>
      </c>
      <c r="E50" s="13"/>
      <c r="F50" s="14">
        <v>343</v>
      </c>
      <c r="G50" s="14">
        <v>35</v>
      </c>
      <c r="H50" s="15">
        <v>70.099999999999994</v>
      </c>
      <c r="I50" s="16">
        <v>70</v>
      </c>
      <c r="J50" s="17">
        <v>65</v>
      </c>
      <c r="K50" s="18">
        <v>58</v>
      </c>
      <c r="L50" s="19">
        <v>49</v>
      </c>
      <c r="M50" s="20">
        <v>34</v>
      </c>
      <c r="N50" s="21">
        <v>48</v>
      </c>
      <c r="O50" s="30">
        <f t="shared" si="1"/>
        <v>64.333333333333329</v>
      </c>
      <c r="P50" s="30">
        <f t="shared" si="2"/>
        <v>43.666666666666664</v>
      </c>
      <c r="Q50" s="22">
        <v>7.1720000000000001E-6</v>
      </c>
      <c r="R50" s="23">
        <v>3.755E-6</v>
      </c>
      <c r="S50" s="24">
        <v>4.6929999999999998E-6</v>
      </c>
      <c r="T50" s="25">
        <v>3.4750000000000002E-6</v>
      </c>
      <c r="U50" s="26">
        <v>5.1739999999999999E-6</v>
      </c>
      <c r="V50" s="27">
        <v>4.4959999999999998E-6</v>
      </c>
      <c r="W50" s="36">
        <f t="shared" si="3"/>
        <v>0.7</v>
      </c>
      <c r="X50" s="37">
        <f t="shared" si="4"/>
        <v>0.52307692307692311</v>
      </c>
      <c r="Y50" s="37">
        <f t="shared" si="5"/>
        <v>0.82758620689655171</v>
      </c>
      <c r="Z50" s="37">
        <f t="shared" si="6"/>
        <v>0.68355437665782492</v>
      </c>
      <c r="AA50" s="38">
        <f t="shared" si="7"/>
        <v>0.15291932473830891</v>
      </c>
      <c r="AB50" s="39">
        <f>VLOOKUP(A50,'plgem results'!A:C,3,FALSE)</f>
        <v>0.30459936238044599</v>
      </c>
    </row>
    <row r="51" spans="1:28" x14ac:dyDescent="0.25">
      <c r="A51" s="13" t="s">
        <v>1588</v>
      </c>
      <c r="B51" s="13" t="s">
        <v>1589</v>
      </c>
      <c r="C51" s="14">
        <v>726</v>
      </c>
      <c r="D51" s="15">
        <v>82458</v>
      </c>
      <c r="E51" s="13"/>
      <c r="F51" s="14">
        <v>333</v>
      </c>
      <c r="G51" s="14">
        <v>34</v>
      </c>
      <c r="H51" s="15">
        <v>54.7</v>
      </c>
      <c r="I51" s="16">
        <v>64</v>
      </c>
      <c r="J51" s="17">
        <v>61</v>
      </c>
      <c r="K51" s="18">
        <v>54</v>
      </c>
      <c r="L51" s="19">
        <v>34</v>
      </c>
      <c r="M51" s="20">
        <v>23</v>
      </c>
      <c r="N51" s="21">
        <v>48</v>
      </c>
      <c r="O51" s="30">
        <f t="shared" si="1"/>
        <v>59.666666666666664</v>
      </c>
      <c r="P51" s="30">
        <f t="shared" si="2"/>
        <v>35</v>
      </c>
      <c r="Q51" s="22">
        <v>4.8620000000000002E-6</v>
      </c>
      <c r="R51" s="23">
        <v>2.1610000000000001E-6</v>
      </c>
      <c r="S51" s="24">
        <v>2.633E-6</v>
      </c>
      <c r="T51" s="25">
        <v>1.345E-6</v>
      </c>
      <c r="U51" s="26">
        <v>1.683E-6</v>
      </c>
      <c r="V51" s="27">
        <v>2.7379999999999999E-6</v>
      </c>
      <c r="W51" s="36">
        <f t="shared" si="3"/>
        <v>0.53125</v>
      </c>
      <c r="X51" s="37">
        <f t="shared" si="4"/>
        <v>0.37704918032786883</v>
      </c>
      <c r="Y51" s="37">
        <f t="shared" si="5"/>
        <v>0.88888888888888884</v>
      </c>
      <c r="Z51" s="37">
        <f t="shared" si="6"/>
        <v>0.59906268973891919</v>
      </c>
      <c r="AA51" s="38">
        <f t="shared" si="7"/>
        <v>0.26257169017656434</v>
      </c>
      <c r="AB51" s="39">
        <f>VLOOKUP(A51,'plgem results'!A:C,3,FALSE)</f>
        <v>7.9970244420828895E-2</v>
      </c>
    </row>
    <row r="52" spans="1:28" x14ac:dyDescent="0.25">
      <c r="A52" s="13" t="s">
        <v>171</v>
      </c>
      <c r="B52" s="13" t="s">
        <v>172</v>
      </c>
      <c r="C52" s="14">
        <v>305</v>
      </c>
      <c r="D52" s="15">
        <v>34499.1</v>
      </c>
      <c r="E52" s="13"/>
      <c r="F52" s="14">
        <v>329</v>
      </c>
      <c r="G52" s="14">
        <v>17</v>
      </c>
      <c r="H52" s="15">
        <v>50.8</v>
      </c>
      <c r="I52" s="16">
        <v>53</v>
      </c>
      <c r="J52" s="17">
        <v>58</v>
      </c>
      <c r="K52" s="18">
        <v>49</v>
      </c>
      <c r="L52" s="19">
        <v>45</v>
      </c>
      <c r="M52" s="20">
        <v>21</v>
      </c>
      <c r="N52" s="21">
        <v>30</v>
      </c>
      <c r="O52" s="30">
        <f t="shared" si="1"/>
        <v>53.333333333333336</v>
      </c>
      <c r="P52" s="30">
        <f t="shared" si="2"/>
        <v>32</v>
      </c>
      <c r="Q52" s="22">
        <v>9.3300000000000005E-6</v>
      </c>
      <c r="R52" s="23">
        <v>7.289E-6</v>
      </c>
      <c r="S52" s="24">
        <v>7.2169999999999997E-6</v>
      </c>
      <c r="T52" s="25">
        <v>5.0459999999999996E-6</v>
      </c>
      <c r="U52" s="26">
        <v>5.8390000000000003E-6</v>
      </c>
      <c r="V52" s="27">
        <v>6.117E-6</v>
      </c>
      <c r="W52" s="36">
        <f t="shared" si="3"/>
        <v>0.84905660377358494</v>
      </c>
      <c r="X52" s="37">
        <f t="shared" si="4"/>
        <v>0.36206896551724138</v>
      </c>
      <c r="Y52" s="37">
        <f t="shared" si="5"/>
        <v>0.61224489795918369</v>
      </c>
      <c r="Z52" s="37">
        <f t="shared" si="6"/>
        <v>0.60779015575000328</v>
      </c>
      <c r="AA52" s="38">
        <f t="shared" si="7"/>
        <v>0.24352437968247773</v>
      </c>
      <c r="AB52" s="39">
        <f>VLOOKUP(A52,'plgem results'!A:C,3,FALSE)</f>
        <v>0.10802550478214699</v>
      </c>
    </row>
    <row r="53" spans="1:28" x14ac:dyDescent="0.25">
      <c r="A53" s="13" t="s">
        <v>1612</v>
      </c>
      <c r="B53" s="13" t="s">
        <v>1613</v>
      </c>
      <c r="C53" s="14">
        <v>543</v>
      </c>
      <c r="D53" s="15">
        <v>59539.1</v>
      </c>
      <c r="E53" s="13"/>
      <c r="F53" s="14">
        <v>329</v>
      </c>
      <c r="G53" s="14">
        <v>27</v>
      </c>
      <c r="H53" s="15">
        <v>59.7</v>
      </c>
      <c r="I53" s="16">
        <v>68</v>
      </c>
      <c r="J53" s="17">
        <v>56</v>
      </c>
      <c r="K53" s="18">
        <v>46</v>
      </c>
      <c r="L53" s="19">
        <v>60</v>
      </c>
      <c r="M53" s="20">
        <v>25</v>
      </c>
      <c r="N53" s="21">
        <v>41</v>
      </c>
      <c r="O53" s="30">
        <f t="shared" si="1"/>
        <v>56.666666666666664</v>
      </c>
      <c r="P53" s="30">
        <f t="shared" si="2"/>
        <v>42</v>
      </c>
      <c r="Q53" s="22">
        <v>8.2029999999999992E-6</v>
      </c>
      <c r="R53" s="23">
        <v>4.0110000000000002E-6</v>
      </c>
      <c r="S53" s="24">
        <v>4.3039999999999998E-6</v>
      </c>
      <c r="T53" s="25">
        <v>3.2629999999999999E-6</v>
      </c>
      <c r="U53" s="26">
        <v>3.1590000000000002E-6</v>
      </c>
      <c r="V53" s="27">
        <v>3.4649999999999999E-6</v>
      </c>
      <c r="W53" s="36">
        <f t="shared" si="3"/>
        <v>0.88235294117647056</v>
      </c>
      <c r="X53" s="37">
        <f t="shared" si="4"/>
        <v>0.44642857142857145</v>
      </c>
      <c r="Y53" s="37">
        <f t="shared" si="5"/>
        <v>0.89130434782608692</v>
      </c>
      <c r="Z53" s="37">
        <f t="shared" si="6"/>
        <v>0.74002862014370974</v>
      </c>
      <c r="AA53" s="38">
        <f t="shared" si="7"/>
        <v>0.25430448948927387</v>
      </c>
      <c r="AB53" s="39">
        <f>VLOOKUP(A53,'plgem results'!A:C,3,FALSE)</f>
        <v>5.6743889479277401E-2</v>
      </c>
    </row>
    <row r="54" spans="1:28" x14ac:dyDescent="0.25">
      <c r="A54" s="13" t="s">
        <v>179</v>
      </c>
      <c r="B54" s="13" t="s">
        <v>180</v>
      </c>
      <c r="C54" s="14">
        <v>741</v>
      </c>
      <c r="D54" s="15">
        <v>80937.3</v>
      </c>
      <c r="E54" s="13"/>
      <c r="F54" s="14">
        <v>304</v>
      </c>
      <c r="G54" s="14">
        <v>51</v>
      </c>
      <c r="H54" s="15">
        <v>62.6</v>
      </c>
      <c r="I54" s="16">
        <v>51</v>
      </c>
      <c r="J54" s="17">
        <v>60</v>
      </c>
      <c r="K54" s="18">
        <v>60</v>
      </c>
      <c r="L54" s="19">
        <v>47</v>
      </c>
      <c r="M54" s="20">
        <v>18</v>
      </c>
      <c r="N54" s="21">
        <v>45</v>
      </c>
      <c r="O54" s="30">
        <f t="shared" si="1"/>
        <v>57</v>
      </c>
      <c r="P54" s="30">
        <f t="shared" si="2"/>
        <v>36.666666666666664</v>
      </c>
      <c r="Q54" s="22">
        <v>1.9700000000000002E-6</v>
      </c>
      <c r="R54" s="23">
        <v>1.6029999999999999E-6</v>
      </c>
      <c r="S54" s="24">
        <v>2.982E-6</v>
      </c>
      <c r="T54" s="25">
        <v>1.6390000000000001E-6</v>
      </c>
      <c r="U54" s="26">
        <v>7.5899999999999995E-7</v>
      </c>
      <c r="V54" s="27">
        <v>1.8649999999999999E-6</v>
      </c>
      <c r="W54" s="36">
        <f t="shared" si="3"/>
        <v>0.92156862745098034</v>
      </c>
      <c r="X54" s="37">
        <f t="shared" si="4"/>
        <v>0.3</v>
      </c>
      <c r="Y54" s="37">
        <f t="shared" si="5"/>
        <v>0.75</v>
      </c>
      <c r="Z54" s="37">
        <f t="shared" si="6"/>
        <v>0.65718954248366013</v>
      </c>
      <c r="AA54" s="38">
        <f t="shared" si="7"/>
        <v>0.32100969677895747</v>
      </c>
      <c r="AB54" s="39">
        <f>VLOOKUP(A54,'plgem results'!A:C,3,FALSE)</f>
        <v>0.13840170031880999</v>
      </c>
    </row>
    <row r="55" spans="1:28" x14ac:dyDescent="0.25">
      <c r="A55" s="13" t="s">
        <v>1100</v>
      </c>
      <c r="B55" s="13" t="s">
        <v>479</v>
      </c>
      <c r="C55" s="14">
        <v>437</v>
      </c>
      <c r="D55" s="15">
        <v>47480.9</v>
      </c>
      <c r="E55" s="13"/>
      <c r="F55" s="14">
        <v>304</v>
      </c>
      <c r="G55" s="14">
        <v>23</v>
      </c>
      <c r="H55" s="15">
        <v>67.7</v>
      </c>
      <c r="I55" s="16">
        <v>45</v>
      </c>
      <c r="J55" s="17">
        <v>49</v>
      </c>
      <c r="K55" s="18">
        <v>49</v>
      </c>
      <c r="L55" s="19">
        <v>57</v>
      </c>
      <c r="M55" s="20">
        <v>21</v>
      </c>
      <c r="N55" s="21">
        <v>36</v>
      </c>
      <c r="O55" s="30">
        <f t="shared" si="1"/>
        <v>47.666666666666664</v>
      </c>
      <c r="P55" s="30">
        <f t="shared" si="2"/>
        <v>38</v>
      </c>
      <c r="Q55" s="22">
        <v>4.3959999999999999E-6</v>
      </c>
      <c r="R55" s="23">
        <v>3.8619999999999996E-6</v>
      </c>
      <c r="S55" s="24">
        <v>4.4939999999999997E-6</v>
      </c>
      <c r="T55" s="25">
        <v>3.8580000000000002E-6</v>
      </c>
      <c r="U55" s="26">
        <v>2.216E-6</v>
      </c>
      <c r="V55" s="27">
        <v>3.252E-6</v>
      </c>
      <c r="W55" s="36">
        <f t="shared" si="3"/>
        <v>1.2666666666666666</v>
      </c>
      <c r="X55" s="37">
        <f t="shared" si="4"/>
        <v>0.42857142857142855</v>
      </c>
      <c r="Y55" s="37">
        <f t="shared" si="5"/>
        <v>0.73469387755102045</v>
      </c>
      <c r="Z55" s="37">
        <f t="shared" si="6"/>
        <v>0.80997732426303859</v>
      </c>
      <c r="AA55" s="38">
        <f t="shared" si="7"/>
        <v>0.42408914751630855</v>
      </c>
      <c r="AB55" s="39">
        <f>VLOOKUP(A55,'plgem results'!A:C,3,FALSE)</f>
        <v>0.16225717321997901</v>
      </c>
    </row>
    <row r="56" spans="1:28" x14ac:dyDescent="0.25">
      <c r="A56" s="13" t="s">
        <v>1487</v>
      </c>
      <c r="B56" s="13" t="s">
        <v>1488</v>
      </c>
      <c r="C56" s="14">
        <v>577</v>
      </c>
      <c r="D56" s="15">
        <v>62227.9</v>
      </c>
      <c r="E56" s="13"/>
      <c r="F56" s="14">
        <v>295</v>
      </c>
      <c r="G56" s="14">
        <v>28</v>
      </c>
      <c r="H56" s="15">
        <v>43.3</v>
      </c>
      <c r="I56" s="16">
        <v>42</v>
      </c>
      <c r="J56" s="17">
        <v>51</v>
      </c>
      <c r="K56" s="18">
        <v>45</v>
      </c>
      <c r="L56" s="19">
        <v>50</v>
      </c>
      <c r="M56" s="20">
        <v>27</v>
      </c>
      <c r="N56" s="21">
        <v>37</v>
      </c>
      <c r="O56" s="30">
        <f t="shared" si="1"/>
        <v>46</v>
      </c>
      <c r="P56" s="30">
        <f t="shared" si="2"/>
        <v>38</v>
      </c>
      <c r="Q56" s="22">
        <v>3.9750000000000001E-6</v>
      </c>
      <c r="R56" s="23">
        <v>2.559E-6</v>
      </c>
      <c r="S56" s="24">
        <v>3.1650000000000002E-6</v>
      </c>
      <c r="T56" s="25">
        <v>2.5450000000000002E-6</v>
      </c>
      <c r="U56" s="26">
        <v>2.3E-6</v>
      </c>
      <c r="V56" s="27">
        <v>1.8449999999999999E-6</v>
      </c>
      <c r="W56" s="36">
        <f t="shared" si="3"/>
        <v>1.1904761904761905</v>
      </c>
      <c r="X56" s="37">
        <f t="shared" si="4"/>
        <v>0.52941176470588236</v>
      </c>
      <c r="Y56" s="37">
        <f t="shared" si="5"/>
        <v>0.82222222222222219</v>
      </c>
      <c r="Z56" s="37">
        <f t="shared" si="6"/>
        <v>0.84737005913476493</v>
      </c>
      <c r="AA56" s="38">
        <f t="shared" si="7"/>
        <v>0.33124893061078964</v>
      </c>
      <c r="AB56" s="39">
        <f>VLOOKUP(A56,'plgem results'!A:C,3,FALSE)</f>
        <v>0.143698193411265</v>
      </c>
    </row>
    <row r="57" spans="1:28" x14ac:dyDescent="0.25">
      <c r="A57" s="13" t="s">
        <v>1465</v>
      </c>
      <c r="B57" s="13" t="s">
        <v>1466</v>
      </c>
      <c r="C57" s="14">
        <v>203</v>
      </c>
      <c r="D57" s="15">
        <v>22277.200000000001</v>
      </c>
      <c r="E57" s="13"/>
      <c r="F57" s="14">
        <v>293</v>
      </c>
      <c r="G57" s="14">
        <v>15</v>
      </c>
      <c r="H57" s="15">
        <v>70.400000000000006</v>
      </c>
      <c r="I57" s="16">
        <v>52</v>
      </c>
      <c r="J57" s="17">
        <v>46</v>
      </c>
      <c r="K57" s="18">
        <v>52</v>
      </c>
      <c r="L57" s="19">
        <v>45</v>
      </c>
      <c r="M57" s="20">
        <v>36</v>
      </c>
      <c r="N57" s="21">
        <v>41</v>
      </c>
      <c r="O57" s="30">
        <f t="shared" si="1"/>
        <v>50</v>
      </c>
      <c r="P57" s="30">
        <f t="shared" si="2"/>
        <v>40.666666666666664</v>
      </c>
      <c r="Q57" s="22">
        <v>2.05E-5</v>
      </c>
      <c r="R57" s="23">
        <v>1.419E-5</v>
      </c>
      <c r="S57" s="24">
        <v>2.393E-5</v>
      </c>
      <c r="T57" s="25">
        <v>9.9720000000000004E-6</v>
      </c>
      <c r="U57" s="26">
        <v>1.376E-5</v>
      </c>
      <c r="V57" s="27">
        <v>1.483E-5</v>
      </c>
      <c r="W57" s="36">
        <f t="shared" si="3"/>
        <v>0.86538461538461542</v>
      </c>
      <c r="X57" s="37">
        <f t="shared" si="4"/>
        <v>0.78260869565217395</v>
      </c>
      <c r="Y57" s="37">
        <f t="shared" si="5"/>
        <v>0.78846153846153844</v>
      </c>
      <c r="Z57" s="37">
        <f t="shared" si="6"/>
        <v>0.81215161649944256</v>
      </c>
      <c r="AA57" s="38">
        <f t="shared" si="7"/>
        <v>4.6193918105843654E-2</v>
      </c>
      <c r="AB57" s="39">
        <f>VLOOKUP(A57,'plgem results'!A:C,3,FALSE)</f>
        <v>3.6119022316684402E-2</v>
      </c>
    </row>
    <row r="58" spans="1:28" x14ac:dyDescent="0.25">
      <c r="A58" s="13" t="s">
        <v>1239</v>
      </c>
      <c r="B58" s="13" t="s">
        <v>1240</v>
      </c>
      <c r="C58" s="14">
        <v>281</v>
      </c>
      <c r="D58" s="15">
        <v>29904.5</v>
      </c>
      <c r="E58" s="13"/>
      <c r="F58" s="14">
        <v>284</v>
      </c>
      <c r="G58" s="14">
        <v>27</v>
      </c>
      <c r="H58" s="15">
        <v>81.099999999999994</v>
      </c>
      <c r="I58" s="16">
        <v>66</v>
      </c>
      <c r="J58" s="17">
        <v>47</v>
      </c>
      <c r="K58" s="18">
        <v>43</v>
      </c>
      <c r="L58" s="19">
        <v>38</v>
      </c>
      <c r="M58" s="20">
        <v>22</v>
      </c>
      <c r="N58" s="21">
        <v>44</v>
      </c>
      <c r="O58" s="30">
        <f t="shared" si="1"/>
        <v>52</v>
      </c>
      <c r="P58" s="30">
        <f t="shared" si="2"/>
        <v>34.666666666666664</v>
      </c>
      <c r="Q58" s="22">
        <v>1.152E-5</v>
      </c>
      <c r="R58" s="23">
        <v>4.6829999999999999E-6</v>
      </c>
      <c r="S58" s="24">
        <v>6.8900000000000001E-6</v>
      </c>
      <c r="T58" s="25">
        <v>2.7939999999999998E-6</v>
      </c>
      <c r="U58" s="26">
        <v>2.8140000000000001E-6</v>
      </c>
      <c r="V58" s="27">
        <v>4.8350000000000003E-6</v>
      </c>
      <c r="W58" s="36">
        <f t="shared" si="3"/>
        <v>0.5757575757575758</v>
      </c>
      <c r="X58" s="37">
        <f t="shared" si="4"/>
        <v>0.46808510638297873</v>
      </c>
      <c r="Y58" s="37">
        <f t="shared" si="5"/>
        <v>1.0232558139534884</v>
      </c>
      <c r="Z58" s="37">
        <f t="shared" si="6"/>
        <v>0.68903283203134758</v>
      </c>
      <c r="AA58" s="38">
        <f t="shared" si="7"/>
        <v>0.29440973387271302</v>
      </c>
      <c r="AB58" s="39">
        <f>VLOOKUP(A58,'plgem results'!A:C,3,FALSE)</f>
        <v>1.2187035069075499E-2</v>
      </c>
    </row>
    <row r="59" spans="1:28" x14ac:dyDescent="0.25">
      <c r="A59" s="13" t="s">
        <v>1712</v>
      </c>
      <c r="B59" s="13" t="s">
        <v>1713</v>
      </c>
      <c r="C59" s="14">
        <v>330</v>
      </c>
      <c r="D59" s="15">
        <v>36158.199999999997</v>
      </c>
      <c r="E59" s="13"/>
      <c r="F59" s="14">
        <v>270</v>
      </c>
      <c r="G59" s="14">
        <v>13</v>
      </c>
      <c r="H59" s="15">
        <v>44.5</v>
      </c>
      <c r="I59" s="16">
        <v>44</v>
      </c>
      <c r="J59" s="17">
        <v>43</v>
      </c>
      <c r="K59" s="18">
        <v>31</v>
      </c>
      <c r="L59" s="19">
        <v>45</v>
      </c>
      <c r="M59" s="20">
        <v>32</v>
      </c>
      <c r="N59" s="21">
        <v>43</v>
      </c>
      <c r="O59" s="30">
        <f t="shared" si="1"/>
        <v>39.333333333333336</v>
      </c>
      <c r="P59" s="30">
        <f t="shared" si="2"/>
        <v>40</v>
      </c>
      <c r="Q59" s="22">
        <v>1.078E-5</v>
      </c>
      <c r="R59" s="23">
        <v>1.1939999999999999E-5</v>
      </c>
      <c r="S59" s="24">
        <v>5.429E-6</v>
      </c>
      <c r="T59" s="25">
        <v>1.0679999999999999E-5</v>
      </c>
      <c r="U59" s="26">
        <v>4.7049999999999998E-6</v>
      </c>
      <c r="V59" s="27">
        <v>6.3720000000000001E-6</v>
      </c>
      <c r="W59" s="36">
        <f t="shared" si="3"/>
        <v>1.0227272727272727</v>
      </c>
      <c r="X59" s="37">
        <f t="shared" si="4"/>
        <v>0.7441860465116279</v>
      </c>
      <c r="Y59" s="37">
        <f t="shared" si="5"/>
        <v>1.3870967741935485</v>
      </c>
      <c r="Z59" s="37">
        <f t="shared" si="6"/>
        <v>1.0513366978108163</v>
      </c>
      <c r="AA59" s="38">
        <f t="shared" si="7"/>
        <v>0.32240878608504558</v>
      </c>
      <c r="AB59" s="39">
        <f>VLOOKUP(A59,'plgem results'!A:C,3,FALSE)</f>
        <v>0.15681190223166799</v>
      </c>
    </row>
    <row r="60" spans="1:28" x14ac:dyDescent="0.25">
      <c r="A60" s="13" t="s">
        <v>239</v>
      </c>
      <c r="B60" s="13" t="s">
        <v>240</v>
      </c>
      <c r="C60" s="14">
        <v>358</v>
      </c>
      <c r="D60" s="15">
        <v>38813.4</v>
      </c>
      <c r="E60" s="13"/>
      <c r="F60" s="14">
        <v>265</v>
      </c>
      <c r="G60" s="14">
        <v>18</v>
      </c>
      <c r="H60" s="15">
        <v>65.400000000000006</v>
      </c>
      <c r="I60" s="16">
        <v>43</v>
      </c>
      <c r="J60" s="17">
        <v>40</v>
      </c>
      <c r="K60" s="18">
        <v>42</v>
      </c>
      <c r="L60" s="19">
        <v>38</v>
      </c>
      <c r="M60" s="20">
        <v>26</v>
      </c>
      <c r="N60" s="21">
        <v>38</v>
      </c>
      <c r="O60" s="30">
        <f t="shared" si="1"/>
        <v>41.666666666666664</v>
      </c>
      <c r="P60" s="30">
        <f t="shared" si="2"/>
        <v>34</v>
      </c>
      <c r="Q60" s="22">
        <v>6.28E-6</v>
      </c>
      <c r="R60" s="23">
        <v>5.0719999999999999E-6</v>
      </c>
      <c r="S60" s="24">
        <v>6.015E-6</v>
      </c>
      <c r="T60" s="25">
        <v>4.8579999999999999E-6</v>
      </c>
      <c r="U60" s="26">
        <v>6.3430000000000001E-6</v>
      </c>
      <c r="V60" s="27">
        <v>4.9470000000000002E-6</v>
      </c>
      <c r="W60" s="36">
        <f t="shared" si="3"/>
        <v>0.88372093023255816</v>
      </c>
      <c r="X60" s="37">
        <f t="shared" si="4"/>
        <v>0.65</v>
      </c>
      <c r="Y60" s="37">
        <f t="shared" si="5"/>
        <v>0.90476190476190477</v>
      </c>
      <c r="Z60" s="37">
        <f t="shared" si="6"/>
        <v>0.81282761166482098</v>
      </c>
      <c r="AA60" s="38">
        <f t="shared" si="7"/>
        <v>0.14140475236935418</v>
      </c>
      <c r="AB60" s="39">
        <f>VLOOKUP(A60,'plgem results'!A:C,3,FALSE)</f>
        <v>0.52272051009564302</v>
      </c>
    </row>
    <row r="61" spans="1:28" x14ac:dyDescent="0.25">
      <c r="A61" s="13" t="s">
        <v>1376</v>
      </c>
      <c r="B61" s="13" t="s">
        <v>1377</v>
      </c>
      <c r="C61" s="14">
        <v>711</v>
      </c>
      <c r="D61" s="15">
        <v>77042.8</v>
      </c>
      <c r="E61" s="13"/>
      <c r="F61" s="14">
        <v>265</v>
      </c>
      <c r="G61" s="14">
        <v>36</v>
      </c>
      <c r="H61" s="15">
        <v>57.9</v>
      </c>
      <c r="I61" s="16">
        <v>51</v>
      </c>
      <c r="J61" s="17">
        <v>53</v>
      </c>
      <c r="K61" s="18">
        <v>53</v>
      </c>
      <c r="L61" s="19">
        <v>34</v>
      </c>
      <c r="M61" s="20">
        <v>18</v>
      </c>
      <c r="N61" s="21">
        <v>38</v>
      </c>
      <c r="O61" s="30">
        <f t="shared" si="1"/>
        <v>52.333333333333336</v>
      </c>
      <c r="P61" s="30">
        <f t="shared" si="2"/>
        <v>30</v>
      </c>
      <c r="Q61" s="22">
        <v>2.322E-6</v>
      </c>
      <c r="R61" s="23">
        <v>1.829E-6</v>
      </c>
      <c r="S61" s="24">
        <v>2.0229999999999999E-6</v>
      </c>
      <c r="T61" s="25">
        <v>1.06E-6</v>
      </c>
      <c r="U61" s="26">
        <v>8.0459999999999999E-7</v>
      </c>
      <c r="V61" s="27">
        <v>1.477E-6</v>
      </c>
      <c r="W61" s="36">
        <f t="shared" si="3"/>
        <v>0.66666666666666663</v>
      </c>
      <c r="X61" s="37">
        <f t="shared" si="4"/>
        <v>0.33962264150943394</v>
      </c>
      <c r="Y61" s="37">
        <f t="shared" si="5"/>
        <v>0.71698113207547165</v>
      </c>
      <c r="Z61" s="37">
        <f t="shared" si="6"/>
        <v>0.57442348008385746</v>
      </c>
      <c r="AA61" s="38">
        <f t="shared" si="7"/>
        <v>0.2048937815156496</v>
      </c>
      <c r="AB61" s="39">
        <f>VLOOKUP(A61,'plgem results'!A:C,3,FALSE)</f>
        <v>7.3236981934112599E-2</v>
      </c>
    </row>
    <row r="62" spans="1:28" x14ac:dyDescent="0.25">
      <c r="A62" s="13" t="s">
        <v>1551</v>
      </c>
      <c r="B62" s="13" t="s">
        <v>1552</v>
      </c>
      <c r="C62" s="14">
        <v>297</v>
      </c>
      <c r="D62" s="15">
        <v>30750.2</v>
      </c>
      <c r="E62" s="13"/>
      <c r="F62" s="14">
        <v>263</v>
      </c>
      <c r="G62" s="14">
        <v>13</v>
      </c>
      <c r="H62" s="15">
        <v>69</v>
      </c>
      <c r="I62" s="16">
        <v>45</v>
      </c>
      <c r="J62" s="17">
        <v>47</v>
      </c>
      <c r="K62" s="18">
        <v>39</v>
      </c>
      <c r="L62" s="19">
        <v>46</v>
      </c>
      <c r="M62" s="20">
        <v>24</v>
      </c>
      <c r="N62" s="21">
        <v>40</v>
      </c>
      <c r="O62" s="30">
        <f t="shared" si="1"/>
        <v>43.666666666666664</v>
      </c>
      <c r="P62" s="30">
        <f t="shared" si="2"/>
        <v>36.666666666666664</v>
      </c>
      <c r="Q62" s="22">
        <v>1.1610000000000001E-5</v>
      </c>
      <c r="R62" s="23">
        <v>1.102E-5</v>
      </c>
      <c r="S62" s="24">
        <v>7.401E-6</v>
      </c>
      <c r="T62" s="25">
        <v>8.1000000000000004E-6</v>
      </c>
      <c r="U62" s="26">
        <v>1.24E-5</v>
      </c>
      <c r="V62" s="27">
        <v>1.1060000000000001E-5</v>
      </c>
      <c r="W62" s="36">
        <f t="shared" si="3"/>
        <v>1.0222222222222221</v>
      </c>
      <c r="X62" s="37">
        <f t="shared" si="4"/>
        <v>0.51063829787234039</v>
      </c>
      <c r="Y62" s="37">
        <f t="shared" si="5"/>
        <v>1.0256410256410255</v>
      </c>
      <c r="Z62" s="37">
        <f t="shared" si="6"/>
        <v>0.85283384857852929</v>
      </c>
      <c r="AA62" s="38">
        <f t="shared" si="7"/>
        <v>0.29635497000478672</v>
      </c>
      <c r="AB62" s="39">
        <f>VLOOKUP(A62,'plgem results'!A:C,3,FALSE)</f>
        <v>0.567370882040383</v>
      </c>
    </row>
    <row r="63" spans="1:28" x14ac:dyDescent="0.25">
      <c r="A63" s="13" t="s">
        <v>1730</v>
      </c>
      <c r="B63" s="13" t="s">
        <v>1731</v>
      </c>
      <c r="C63" s="14">
        <v>374</v>
      </c>
      <c r="D63" s="15">
        <v>40007.800000000003</v>
      </c>
      <c r="E63" s="13"/>
      <c r="F63" s="14">
        <v>260</v>
      </c>
      <c r="G63" s="14">
        <v>21</v>
      </c>
      <c r="H63" s="15">
        <v>50.5</v>
      </c>
      <c r="I63" s="16">
        <v>47</v>
      </c>
      <c r="J63" s="17">
        <v>50</v>
      </c>
      <c r="K63" s="18">
        <v>48</v>
      </c>
      <c r="L63" s="19">
        <v>33</v>
      </c>
      <c r="M63" s="20">
        <v>23</v>
      </c>
      <c r="N63" s="21">
        <v>37</v>
      </c>
      <c r="O63" s="30">
        <f t="shared" si="1"/>
        <v>48.333333333333336</v>
      </c>
      <c r="P63" s="30">
        <f t="shared" si="2"/>
        <v>31</v>
      </c>
      <c r="Q63" s="22">
        <v>9.9189999999999994E-6</v>
      </c>
      <c r="R63" s="23">
        <v>6.7000000000000002E-6</v>
      </c>
      <c r="S63" s="24">
        <v>8.3639999999999999E-6</v>
      </c>
      <c r="T63" s="25">
        <v>5.8619999999999999E-6</v>
      </c>
      <c r="U63" s="26">
        <v>4.9660000000000004E-6</v>
      </c>
      <c r="V63" s="27">
        <v>6.6470000000000001E-6</v>
      </c>
      <c r="W63" s="36">
        <f t="shared" si="3"/>
        <v>0.7021276595744681</v>
      </c>
      <c r="X63" s="37">
        <f t="shared" si="4"/>
        <v>0.46</v>
      </c>
      <c r="Y63" s="37">
        <f t="shared" si="5"/>
        <v>0.77083333333333337</v>
      </c>
      <c r="Z63" s="37">
        <f t="shared" si="6"/>
        <v>0.64432033096926711</v>
      </c>
      <c r="AA63" s="38">
        <f t="shared" si="7"/>
        <v>0.16328075731123406</v>
      </c>
      <c r="AB63" s="39">
        <f>VLOOKUP(A63,'plgem results'!A:C,3,FALSE)</f>
        <v>9.3470775770456996E-2</v>
      </c>
    </row>
    <row r="64" spans="1:28" x14ac:dyDescent="0.25">
      <c r="A64" s="13" t="s">
        <v>1423</v>
      </c>
      <c r="B64" s="13" t="s">
        <v>1424</v>
      </c>
      <c r="C64" s="14">
        <v>491</v>
      </c>
      <c r="D64" s="15">
        <v>53662.9</v>
      </c>
      <c r="E64" s="13"/>
      <c r="F64" s="14">
        <v>256</v>
      </c>
      <c r="G64" s="14">
        <v>25</v>
      </c>
      <c r="H64" s="15">
        <v>50.7</v>
      </c>
      <c r="I64" s="16">
        <v>51</v>
      </c>
      <c r="J64" s="17">
        <v>50</v>
      </c>
      <c r="K64" s="18">
        <v>34</v>
      </c>
      <c r="L64" s="19">
        <v>47</v>
      </c>
      <c r="M64" s="20">
        <v>19</v>
      </c>
      <c r="N64" s="21">
        <v>30</v>
      </c>
      <c r="O64" s="30">
        <f t="shared" si="1"/>
        <v>45</v>
      </c>
      <c r="P64" s="30">
        <f t="shared" si="2"/>
        <v>32</v>
      </c>
      <c r="Q64" s="22">
        <v>4.6500000000000004E-6</v>
      </c>
      <c r="R64" s="23">
        <v>3.8190000000000002E-6</v>
      </c>
      <c r="S64" s="24">
        <v>4.9869999999999999E-6</v>
      </c>
      <c r="T64" s="25">
        <v>2.7860000000000001E-6</v>
      </c>
      <c r="U64" s="26">
        <v>3.1870000000000001E-6</v>
      </c>
      <c r="V64" s="27">
        <v>2.5550000000000001E-6</v>
      </c>
      <c r="W64" s="36">
        <f t="shared" si="3"/>
        <v>0.92156862745098034</v>
      </c>
      <c r="X64" s="37">
        <f t="shared" si="4"/>
        <v>0.38</v>
      </c>
      <c r="Y64" s="37">
        <f t="shared" si="5"/>
        <v>0.88235294117647056</v>
      </c>
      <c r="Z64" s="37">
        <f t="shared" si="6"/>
        <v>0.72797385620915023</v>
      </c>
      <c r="AA64" s="38">
        <f t="shared" si="7"/>
        <v>0.30199142531915546</v>
      </c>
      <c r="AB64" s="39">
        <f>VLOOKUP(A64,'plgem results'!A:C,3,FALSE)</f>
        <v>8.3528161530286901E-2</v>
      </c>
    </row>
    <row r="65" spans="1:28" x14ac:dyDescent="0.25">
      <c r="A65" s="13" t="s">
        <v>1728</v>
      </c>
      <c r="B65" s="13" t="s">
        <v>1729</v>
      </c>
      <c r="C65" s="14">
        <v>865</v>
      </c>
      <c r="D65" s="15">
        <v>94512.9</v>
      </c>
      <c r="E65" s="13"/>
      <c r="F65" s="14">
        <v>256</v>
      </c>
      <c r="G65" s="14">
        <v>38</v>
      </c>
      <c r="H65" s="15">
        <v>51.1</v>
      </c>
      <c r="I65" s="16">
        <v>45</v>
      </c>
      <c r="J65" s="17">
        <v>43</v>
      </c>
      <c r="K65" s="18">
        <v>47</v>
      </c>
      <c r="L65" s="19">
        <v>31</v>
      </c>
      <c r="M65" s="20">
        <v>18</v>
      </c>
      <c r="N65" s="21">
        <v>36</v>
      </c>
      <c r="O65" s="30">
        <f t="shared" si="1"/>
        <v>45</v>
      </c>
      <c r="P65" s="30">
        <f t="shared" si="2"/>
        <v>28.333333333333332</v>
      </c>
      <c r="Q65" s="22">
        <v>1.7E-6</v>
      </c>
      <c r="R65" s="23">
        <v>1.3650000000000001E-6</v>
      </c>
      <c r="S65" s="24">
        <v>2.069E-6</v>
      </c>
      <c r="T65" s="25">
        <v>9.8740000000000007E-7</v>
      </c>
      <c r="U65" s="26">
        <v>7.1699999999999997E-7</v>
      </c>
      <c r="V65" s="27">
        <v>1.282E-6</v>
      </c>
      <c r="W65" s="36">
        <f t="shared" si="3"/>
        <v>0.68888888888888888</v>
      </c>
      <c r="X65" s="37">
        <f t="shared" si="4"/>
        <v>0.41860465116279072</v>
      </c>
      <c r="Y65" s="37">
        <f t="shared" si="5"/>
        <v>0.76595744680851063</v>
      </c>
      <c r="Z65" s="37">
        <f t="shared" si="6"/>
        <v>0.62448366228673013</v>
      </c>
      <c r="AA65" s="38">
        <f t="shared" si="7"/>
        <v>0.18241303700936745</v>
      </c>
      <c r="AB65" s="39">
        <f>VLOOKUP(A65,'plgem results'!A:C,3,FALSE)</f>
        <v>0.10537300743889499</v>
      </c>
    </row>
    <row r="66" spans="1:28" x14ac:dyDescent="0.25">
      <c r="A66" s="13" t="s">
        <v>1340</v>
      </c>
      <c r="B66" s="13" t="s">
        <v>1341</v>
      </c>
      <c r="C66" s="14">
        <v>442</v>
      </c>
      <c r="D66" s="15">
        <v>48060.1</v>
      </c>
      <c r="E66" s="13"/>
      <c r="F66" s="14">
        <v>252</v>
      </c>
      <c r="G66" s="14">
        <v>26</v>
      </c>
      <c r="H66" s="15">
        <v>57.2</v>
      </c>
      <c r="I66" s="16">
        <v>58</v>
      </c>
      <c r="J66" s="17">
        <v>46</v>
      </c>
      <c r="K66" s="18">
        <v>37</v>
      </c>
      <c r="L66" s="19">
        <v>29</v>
      </c>
      <c r="M66" s="20">
        <v>26</v>
      </c>
      <c r="N66" s="21">
        <v>36</v>
      </c>
      <c r="O66" s="30">
        <f t="shared" si="1"/>
        <v>47</v>
      </c>
      <c r="P66" s="30">
        <f t="shared" si="2"/>
        <v>30.333333333333332</v>
      </c>
      <c r="Q66" s="22">
        <v>9.2119999999999992E-6</v>
      </c>
      <c r="R66" s="23">
        <v>3.0290000000000001E-6</v>
      </c>
      <c r="S66" s="24">
        <v>4.0119999999999999E-6</v>
      </c>
      <c r="T66" s="25">
        <v>2.6840000000000001E-6</v>
      </c>
      <c r="U66" s="26">
        <v>3.1879999999999998E-6</v>
      </c>
      <c r="V66" s="27">
        <v>4.1280000000000001E-6</v>
      </c>
      <c r="W66" s="36">
        <f t="shared" si="3"/>
        <v>0.5</v>
      </c>
      <c r="X66" s="37">
        <f t="shared" si="4"/>
        <v>0.56521739130434778</v>
      </c>
      <c r="Y66" s="37">
        <f t="shared" si="5"/>
        <v>0.97297297297297303</v>
      </c>
      <c r="Z66" s="37">
        <f t="shared" si="6"/>
        <v>0.6793967880924402</v>
      </c>
      <c r="AA66" s="38">
        <f t="shared" si="7"/>
        <v>0.25632705530024102</v>
      </c>
      <c r="AB66" s="39">
        <f>VLOOKUP(A66,'plgem results'!A:C,3,FALSE)</f>
        <v>6.5785334750265698E-2</v>
      </c>
    </row>
    <row r="67" spans="1:28" x14ac:dyDescent="0.25">
      <c r="A67" s="13" t="s">
        <v>425</v>
      </c>
      <c r="B67" s="13" t="s">
        <v>426</v>
      </c>
      <c r="C67" s="14">
        <v>183</v>
      </c>
      <c r="D67" s="15">
        <v>19810.5</v>
      </c>
      <c r="E67" s="13"/>
      <c r="F67" s="14">
        <v>248</v>
      </c>
      <c r="G67" s="14">
        <v>8</v>
      </c>
      <c r="H67" s="15">
        <v>72.099999999999994</v>
      </c>
      <c r="I67" s="16">
        <v>44</v>
      </c>
      <c r="J67" s="17">
        <v>58</v>
      </c>
      <c r="K67" s="18">
        <v>54</v>
      </c>
      <c r="L67" s="19">
        <v>42</v>
      </c>
      <c r="M67" s="20">
        <v>14</v>
      </c>
      <c r="N67" s="21">
        <v>21</v>
      </c>
      <c r="O67" s="30">
        <f t="shared" si="1"/>
        <v>52</v>
      </c>
      <c r="P67" s="30">
        <f t="shared" si="2"/>
        <v>25.666666666666668</v>
      </c>
      <c r="Q67" s="22">
        <v>1.049E-5</v>
      </c>
      <c r="R67" s="23">
        <v>6.2920000000000001E-6</v>
      </c>
      <c r="S67" s="24">
        <v>9.2629999999999992E-6</v>
      </c>
      <c r="T67" s="25">
        <v>6.4359999999999999E-6</v>
      </c>
      <c r="U67" s="26">
        <v>3.8469999999999998E-6</v>
      </c>
      <c r="V67" s="27">
        <v>5.7810000000000002E-6</v>
      </c>
      <c r="W67" s="36">
        <f t="shared" si="3"/>
        <v>0.95454545454545459</v>
      </c>
      <c r="X67" s="37">
        <f t="shared" si="4"/>
        <v>0.2413793103448276</v>
      </c>
      <c r="Y67" s="37">
        <f t="shared" si="5"/>
        <v>0.3888888888888889</v>
      </c>
      <c r="Z67" s="37">
        <f t="shared" si="6"/>
        <v>0.52827121792639031</v>
      </c>
      <c r="AA67" s="38">
        <f t="shared" si="7"/>
        <v>0.37645990828298864</v>
      </c>
      <c r="AB67" s="39">
        <f>VLOOKUP(A67,'plgem results'!A:C,3,FALSE)</f>
        <v>4.6146652497343302E-2</v>
      </c>
    </row>
    <row r="68" spans="1:28" x14ac:dyDescent="0.25">
      <c r="A68" s="13" t="s">
        <v>1720</v>
      </c>
      <c r="B68" s="13" t="s">
        <v>1721</v>
      </c>
      <c r="C68" s="14">
        <v>663</v>
      </c>
      <c r="D68" s="15">
        <v>72030.5</v>
      </c>
      <c r="E68" s="13"/>
      <c r="F68" s="14">
        <v>246</v>
      </c>
      <c r="G68" s="14">
        <v>33</v>
      </c>
      <c r="H68" s="15">
        <v>64</v>
      </c>
      <c r="I68" s="16">
        <v>31</v>
      </c>
      <c r="J68" s="17">
        <v>31</v>
      </c>
      <c r="K68" s="18">
        <v>25</v>
      </c>
      <c r="L68" s="19">
        <v>23.5</v>
      </c>
      <c r="M68" s="20">
        <v>11</v>
      </c>
      <c r="N68" s="21">
        <v>22</v>
      </c>
      <c r="O68" s="30">
        <f t="shared" si="1"/>
        <v>29</v>
      </c>
      <c r="P68" s="30">
        <f t="shared" si="2"/>
        <v>18.833333333333332</v>
      </c>
      <c r="Q68" s="22">
        <v>2.0200000000000001E-6</v>
      </c>
      <c r="R68" s="23">
        <v>1.5039999999999999E-6</v>
      </c>
      <c r="S68" s="24">
        <v>1.3430000000000001E-6</v>
      </c>
      <c r="T68" s="25">
        <v>9.0569999999999996E-7</v>
      </c>
      <c r="U68" s="26">
        <v>1.0920000000000001E-6</v>
      </c>
      <c r="V68" s="27">
        <v>1.316E-6</v>
      </c>
      <c r="W68" s="36">
        <f t="shared" si="3"/>
        <v>0.75806451612903225</v>
      </c>
      <c r="X68" s="37">
        <f t="shared" si="4"/>
        <v>0.35483870967741937</v>
      </c>
      <c r="Y68" s="37">
        <f t="shared" si="5"/>
        <v>0.88</v>
      </c>
      <c r="Z68" s="37">
        <f t="shared" si="6"/>
        <v>0.6643010752688171</v>
      </c>
      <c r="AA68" s="38">
        <f t="shared" si="7"/>
        <v>0.27484956311549757</v>
      </c>
      <c r="AB68" s="39">
        <f>VLOOKUP(A68,'plgem results'!A:C,3,FALSE)</f>
        <v>0.18</v>
      </c>
    </row>
    <row r="69" spans="1:28" x14ac:dyDescent="0.25">
      <c r="A69" s="13" t="s">
        <v>1896</v>
      </c>
      <c r="B69" s="13" t="s">
        <v>1897</v>
      </c>
      <c r="C69" s="14">
        <v>542</v>
      </c>
      <c r="D69" s="15">
        <v>60252.1</v>
      </c>
      <c r="E69" s="13"/>
      <c r="F69" s="14">
        <v>243</v>
      </c>
      <c r="G69" s="14">
        <v>39</v>
      </c>
      <c r="H69" s="15">
        <v>70.8</v>
      </c>
      <c r="I69" s="16">
        <v>44</v>
      </c>
      <c r="J69" s="17">
        <v>45</v>
      </c>
      <c r="K69" s="18">
        <v>41</v>
      </c>
      <c r="L69" s="19">
        <v>35</v>
      </c>
      <c r="M69" s="20">
        <v>19</v>
      </c>
      <c r="N69" s="21">
        <v>31</v>
      </c>
      <c r="O69" s="30">
        <f t="shared" si="1"/>
        <v>43.333333333333336</v>
      </c>
      <c r="P69" s="30">
        <f t="shared" si="2"/>
        <v>28.333333333333332</v>
      </c>
      <c r="Q69" s="22">
        <v>3.5619999999999999E-6</v>
      </c>
      <c r="R69" s="23">
        <v>2.937E-6</v>
      </c>
      <c r="S69" s="24">
        <v>2.706E-6</v>
      </c>
      <c r="T69" s="25">
        <v>1.1999999999999999E-6</v>
      </c>
      <c r="U69" s="26">
        <v>1.5570000000000001E-6</v>
      </c>
      <c r="V69" s="27">
        <v>1.731E-6</v>
      </c>
      <c r="W69" s="36">
        <f t="shared" si="3"/>
        <v>0.79545454545454541</v>
      </c>
      <c r="X69" s="37">
        <f t="shared" si="4"/>
        <v>0.42222222222222222</v>
      </c>
      <c r="Y69" s="37">
        <f t="shared" si="5"/>
        <v>0.75609756097560976</v>
      </c>
      <c r="Z69" s="37">
        <f t="shared" si="6"/>
        <v>0.65792477621745915</v>
      </c>
      <c r="AA69" s="38">
        <f t="shared" si="7"/>
        <v>0.2050707524897861</v>
      </c>
      <c r="AB69" s="39">
        <f>VLOOKUP(A69,'plgem results'!A:C,3,FALSE)</f>
        <v>3.8988310308182797E-2</v>
      </c>
    </row>
    <row r="70" spans="1:28" x14ac:dyDescent="0.25">
      <c r="A70" s="13" t="s">
        <v>918</v>
      </c>
      <c r="B70" s="13" t="s">
        <v>919</v>
      </c>
      <c r="C70" s="14">
        <v>505</v>
      </c>
      <c r="D70" s="15">
        <v>56567.1</v>
      </c>
      <c r="E70" s="13"/>
      <c r="F70" s="14">
        <v>241</v>
      </c>
      <c r="G70" s="14">
        <v>30</v>
      </c>
      <c r="H70" s="15">
        <v>57.8</v>
      </c>
      <c r="I70" s="16">
        <v>46</v>
      </c>
      <c r="J70" s="17">
        <v>37</v>
      </c>
      <c r="K70" s="18">
        <v>42</v>
      </c>
      <c r="L70" s="19">
        <v>47</v>
      </c>
      <c r="M70" s="20">
        <v>22</v>
      </c>
      <c r="N70" s="21">
        <v>35</v>
      </c>
      <c r="O70" s="30">
        <f t="shared" si="1"/>
        <v>41.666666666666664</v>
      </c>
      <c r="P70" s="30">
        <f t="shared" si="2"/>
        <v>34.666666666666664</v>
      </c>
      <c r="Q70" s="22">
        <v>3.726E-6</v>
      </c>
      <c r="R70" s="23">
        <v>2.8320000000000002E-6</v>
      </c>
      <c r="S70" s="24">
        <v>2.7920000000000001E-6</v>
      </c>
      <c r="T70" s="25">
        <v>3.101E-6</v>
      </c>
      <c r="U70" s="26">
        <v>1.798E-6</v>
      </c>
      <c r="V70" s="27">
        <v>2.898E-6</v>
      </c>
      <c r="W70" s="36">
        <f t="shared" si="3"/>
        <v>1.0217391304347827</v>
      </c>
      <c r="X70" s="37">
        <f t="shared" si="4"/>
        <v>0.59459459459459463</v>
      </c>
      <c r="Y70" s="37">
        <f t="shared" si="5"/>
        <v>0.83333333333333337</v>
      </c>
      <c r="Z70" s="37">
        <f t="shared" si="6"/>
        <v>0.81655568612090368</v>
      </c>
      <c r="AA70" s="38">
        <f t="shared" si="7"/>
        <v>0.21406594943853369</v>
      </c>
      <c r="AB70" s="39">
        <f>VLOOKUP(A70,'plgem results'!A:C,3,FALSE)</f>
        <v>0.33374707757704603</v>
      </c>
    </row>
    <row r="71" spans="1:28" x14ac:dyDescent="0.25">
      <c r="A71" s="13" t="s">
        <v>1431</v>
      </c>
      <c r="B71" s="13" t="s">
        <v>1432</v>
      </c>
      <c r="C71" s="14">
        <v>397</v>
      </c>
      <c r="D71" s="15">
        <v>43285.8</v>
      </c>
      <c r="E71" s="13"/>
      <c r="F71" s="14">
        <v>237</v>
      </c>
      <c r="G71" s="14">
        <v>22</v>
      </c>
      <c r="H71" s="15">
        <v>70.3</v>
      </c>
      <c r="I71" s="16">
        <v>39</v>
      </c>
      <c r="J71" s="17">
        <v>39</v>
      </c>
      <c r="K71" s="18">
        <v>53</v>
      </c>
      <c r="L71" s="19">
        <v>29</v>
      </c>
      <c r="M71" s="20">
        <v>19</v>
      </c>
      <c r="N71" s="21">
        <v>40</v>
      </c>
      <c r="O71" s="30">
        <f t="shared" si="1"/>
        <v>43.666666666666664</v>
      </c>
      <c r="P71" s="30">
        <f t="shared" si="2"/>
        <v>29.333333333333332</v>
      </c>
      <c r="Q71" s="22">
        <v>4.2030000000000002E-6</v>
      </c>
      <c r="R71" s="23">
        <v>2.8090000000000001E-6</v>
      </c>
      <c r="S71" s="24">
        <v>4.4279999999999998E-6</v>
      </c>
      <c r="T71" s="25">
        <v>1.815E-6</v>
      </c>
      <c r="U71" s="26">
        <v>2.1959999999999998E-6</v>
      </c>
      <c r="V71" s="27">
        <v>4.498E-6</v>
      </c>
      <c r="W71" s="36">
        <f t="shared" si="3"/>
        <v>0.74358974358974361</v>
      </c>
      <c r="X71" s="37">
        <f t="shared" si="4"/>
        <v>0.48717948717948717</v>
      </c>
      <c r="Y71" s="37">
        <f t="shared" si="5"/>
        <v>0.75471698113207553</v>
      </c>
      <c r="Z71" s="37">
        <f t="shared" si="6"/>
        <v>0.66182873730043545</v>
      </c>
      <c r="AA71" s="38">
        <f t="shared" si="7"/>
        <v>0.15135297909089171</v>
      </c>
      <c r="AB71" s="39">
        <f>VLOOKUP(A71,'plgem results'!A:C,3,FALSE)</f>
        <v>0.18194686503719401</v>
      </c>
    </row>
    <row r="72" spans="1:28" x14ac:dyDescent="0.25">
      <c r="A72" s="13" t="s">
        <v>1779</v>
      </c>
      <c r="B72" s="13" t="s">
        <v>1780</v>
      </c>
      <c r="C72" s="14">
        <v>1581</v>
      </c>
      <c r="D72" s="15">
        <v>177732</v>
      </c>
      <c r="E72" s="13"/>
      <c r="F72" s="14">
        <v>232</v>
      </c>
      <c r="G72" s="14">
        <v>76</v>
      </c>
      <c r="H72" s="15">
        <v>55.3</v>
      </c>
      <c r="I72" s="14">
        <v>0</v>
      </c>
      <c r="J72" s="14">
        <v>0</v>
      </c>
      <c r="K72" s="18">
        <v>1</v>
      </c>
      <c r="L72" s="19">
        <v>100</v>
      </c>
      <c r="M72" s="20">
        <v>39</v>
      </c>
      <c r="N72" s="21">
        <v>74</v>
      </c>
      <c r="O72" s="30">
        <f t="shared" si="1"/>
        <v>0.33333333333333331</v>
      </c>
      <c r="P72" s="30">
        <f t="shared" si="2"/>
        <v>71</v>
      </c>
      <c r="Q72" s="14">
        <v>0</v>
      </c>
      <c r="R72" s="14">
        <v>0</v>
      </c>
      <c r="S72" s="24">
        <v>8.1050000000000004E-9</v>
      </c>
      <c r="T72" s="25">
        <v>1.857E-6</v>
      </c>
      <c r="U72" s="26">
        <v>1.054E-6</v>
      </c>
      <c r="V72" s="27">
        <v>1.635E-6</v>
      </c>
      <c r="W72" s="36" t="str">
        <f t="shared" si="3"/>
        <v/>
      </c>
      <c r="X72" s="37" t="str">
        <f t="shared" si="4"/>
        <v/>
      </c>
      <c r="Y72" s="37">
        <f t="shared" si="5"/>
        <v>74</v>
      </c>
      <c r="Z72" s="37">
        <f t="shared" si="6"/>
        <v>74</v>
      </c>
      <c r="AA72" s="38" t="str">
        <f t="shared" si="7"/>
        <v/>
      </c>
      <c r="AB72" s="39">
        <f>VLOOKUP(A72,'plgem results'!A:C,3,FALSE)</f>
        <v>1.7385759829968699E-3</v>
      </c>
    </row>
    <row r="73" spans="1:28" x14ac:dyDescent="0.25">
      <c r="A73" s="13" t="s">
        <v>652</v>
      </c>
      <c r="B73" s="13" t="s">
        <v>653</v>
      </c>
      <c r="C73" s="14">
        <v>790</v>
      </c>
      <c r="D73" s="15">
        <v>87571.9</v>
      </c>
      <c r="E73" s="13"/>
      <c r="F73" s="14">
        <v>230</v>
      </c>
      <c r="G73" s="14">
        <v>34</v>
      </c>
      <c r="H73" s="15">
        <v>48</v>
      </c>
      <c r="I73" s="16">
        <v>41</v>
      </c>
      <c r="J73" s="17">
        <v>42</v>
      </c>
      <c r="K73" s="18">
        <v>46</v>
      </c>
      <c r="L73" s="19">
        <v>28</v>
      </c>
      <c r="M73" s="20">
        <v>16</v>
      </c>
      <c r="N73" s="21">
        <v>35</v>
      </c>
      <c r="O73" s="30">
        <f t="shared" si="1"/>
        <v>43</v>
      </c>
      <c r="P73" s="30">
        <f t="shared" si="2"/>
        <v>26.333333333333332</v>
      </c>
      <c r="Q73" s="22">
        <v>2.661E-6</v>
      </c>
      <c r="R73" s="23">
        <v>1.3939999999999999E-6</v>
      </c>
      <c r="S73" s="24">
        <v>1.8390000000000001E-6</v>
      </c>
      <c r="T73" s="25">
        <v>9.5620000000000005E-7</v>
      </c>
      <c r="U73" s="26">
        <v>1.11E-6</v>
      </c>
      <c r="V73" s="27">
        <v>1.435E-6</v>
      </c>
      <c r="W73" s="36">
        <f t="shared" si="3"/>
        <v>0.68292682926829273</v>
      </c>
      <c r="X73" s="37">
        <f t="shared" si="4"/>
        <v>0.38095238095238093</v>
      </c>
      <c r="Y73" s="37">
        <f t="shared" si="5"/>
        <v>0.76086956521739135</v>
      </c>
      <c r="Z73" s="37">
        <f t="shared" si="6"/>
        <v>0.60824959181268834</v>
      </c>
      <c r="AA73" s="38">
        <f t="shared" si="7"/>
        <v>0.20066585177967852</v>
      </c>
      <c r="AB73" s="39">
        <f>VLOOKUP(A73,'plgem results'!A:C,3,FALSE)</f>
        <v>0.106193411264612</v>
      </c>
    </row>
    <row r="74" spans="1:28" x14ac:dyDescent="0.25">
      <c r="A74" s="13" t="s">
        <v>1582</v>
      </c>
      <c r="B74" s="13" t="s">
        <v>1583</v>
      </c>
      <c r="C74" s="14">
        <v>433</v>
      </c>
      <c r="D74" s="15">
        <v>45716.3</v>
      </c>
      <c r="E74" s="13"/>
      <c r="F74" s="14">
        <v>229</v>
      </c>
      <c r="G74" s="14">
        <v>21</v>
      </c>
      <c r="H74" s="15">
        <v>47.1</v>
      </c>
      <c r="I74" s="16">
        <v>47</v>
      </c>
      <c r="J74" s="17">
        <v>43</v>
      </c>
      <c r="K74" s="18">
        <v>38</v>
      </c>
      <c r="L74" s="19">
        <v>22</v>
      </c>
      <c r="M74" s="20">
        <v>23</v>
      </c>
      <c r="N74" s="21">
        <v>33</v>
      </c>
      <c r="O74" s="30">
        <f t="shared" si="1"/>
        <v>42.666666666666664</v>
      </c>
      <c r="P74" s="30">
        <f t="shared" si="2"/>
        <v>26</v>
      </c>
      <c r="Q74" s="22">
        <v>8.1499999999999999E-6</v>
      </c>
      <c r="R74" s="23">
        <v>3.422E-6</v>
      </c>
      <c r="S74" s="24">
        <v>5.5979999999999996E-6</v>
      </c>
      <c r="T74" s="25">
        <v>1.962E-6</v>
      </c>
      <c r="U74" s="26">
        <v>5.6980000000000003E-6</v>
      </c>
      <c r="V74" s="27">
        <v>2.8779999999999998E-6</v>
      </c>
      <c r="W74" s="36">
        <f t="shared" si="3"/>
        <v>0.46808510638297873</v>
      </c>
      <c r="X74" s="37">
        <f t="shared" si="4"/>
        <v>0.53488372093023251</v>
      </c>
      <c r="Y74" s="37">
        <f t="shared" si="5"/>
        <v>0.86842105263157898</v>
      </c>
      <c r="Z74" s="37">
        <f t="shared" si="6"/>
        <v>0.62379662664826341</v>
      </c>
      <c r="AA74" s="38">
        <f t="shared" si="7"/>
        <v>0.21446758745112979</v>
      </c>
      <c r="AB74" s="39">
        <f>VLOOKUP(A74,'plgem results'!A:C,3,FALSE)</f>
        <v>6.2235919234856503E-2</v>
      </c>
    </row>
    <row r="75" spans="1:28" x14ac:dyDescent="0.25">
      <c r="A75" s="13" t="s">
        <v>506</v>
      </c>
      <c r="B75" s="13" t="s">
        <v>507</v>
      </c>
      <c r="C75" s="14">
        <v>261</v>
      </c>
      <c r="D75" s="15">
        <v>28035.8</v>
      </c>
      <c r="E75" s="13"/>
      <c r="F75" s="14">
        <v>224</v>
      </c>
      <c r="G75" s="14">
        <v>10</v>
      </c>
      <c r="H75" s="15">
        <v>49</v>
      </c>
      <c r="I75" s="16">
        <v>36</v>
      </c>
      <c r="J75" s="17">
        <v>44</v>
      </c>
      <c r="K75" s="18">
        <v>39</v>
      </c>
      <c r="L75" s="19">
        <v>38</v>
      </c>
      <c r="M75" s="20">
        <v>23</v>
      </c>
      <c r="N75" s="21">
        <v>31</v>
      </c>
      <c r="O75" s="30">
        <f t="shared" si="1"/>
        <v>39.666666666666664</v>
      </c>
      <c r="P75" s="30">
        <f t="shared" si="2"/>
        <v>30.666666666666668</v>
      </c>
      <c r="Q75" s="22">
        <v>4.7999999999999998E-6</v>
      </c>
      <c r="R75" s="23">
        <v>5.3750000000000002E-6</v>
      </c>
      <c r="S75" s="24">
        <v>6.533E-6</v>
      </c>
      <c r="T75" s="25">
        <v>3.9759999999999997E-6</v>
      </c>
      <c r="U75" s="26">
        <v>4.622E-6</v>
      </c>
      <c r="V75" s="27">
        <v>4.2230000000000001E-6</v>
      </c>
      <c r="W75" s="36">
        <f t="shared" si="3"/>
        <v>1.0555555555555556</v>
      </c>
      <c r="X75" s="37">
        <f t="shared" si="4"/>
        <v>0.52272727272727271</v>
      </c>
      <c r="Y75" s="37">
        <f t="shared" si="5"/>
        <v>0.79487179487179482</v>
      </c>
      <c r="Z75" s="37">
        <f t="shared" si="6"/>
        <v>0.79105154105154096</v>
      </c>
      <c r="AA75" s="38">
        <f t="shared" si="7"/>
        <v>0.26643468336512199</v>
      </c>
      <c r="AB75" s="39">
        <f>VLOOKUP(A75,'plgem results'!A:C,3,FALSE)</f>
        <v>0.18093517534537701</v>
      </c>
    </row>
    <row r="76" spans="1:28" x14ac:dyDescent="0.25">
      <c r="A76" s="13" t="s">
        <v>311</v>
      </c>
      <c r="B76" s="13" t="s">
        <v>312</v>
      </c>
      <c r="C76" s="14">
        <v>492</v>
      </c>
      <c r="D76" s="15">
        <v>53255.5</v>
      </c>
      <c r="E76" s="13"/>
      <c r="F76" s="14">
        <v>220</v>
      </c>
      <c r="G76" s="14">
        <v>22</v>
      </c>
      <c r="H76" s="15">
        <v>36.799999999999997</v>
      </c>
      <c r="I76" s="16">
        <v>1</v>
      </c>
      <c r="J76" s="17">
        <v>1</v>
      </c>
      <c r="K76" s="18">
        <v>3</v>
      </c>
      <c r="L76" s="19">
        <v>8</v>
      </c>
      <c r="M76" s="20">
        <v>112</v>
      </c>
      <c r="N76" s="21">
        <v>53</v>
      </c>
      <c r="O76" s="30">
        <f t="shared" si="1"/>
        <v>1.6666666666666667</v>
      </c>
      <c r="P76" s="30">
        <f t="shared" si="2"/>
        <v>57.666666666666664</v>
      </c>
      <c r="Q76" s="22">
        <v>5.4669999999999999E-8</v>
      </c>
      <c r="R76" s="23">
        <v>2.3600000000000001E-9</v>
      </c>
      <c r="S76" s="24">
        <v>4.9000000000000002E-8</v>
      </c>
      <c r="T76" s="25">
        <v>2.9560000000000003E-7</v>
      </c>
      <c r="U76" s="26">
        <v>6.2860000000000005E-5</v>
      </c>
      <c r="V76" s="27">
        <v>1.413E-5</v>
      </c>
      <c r="W76" s="36">
        <f t="shared" si="3"/>
        <v>8</v>
      </c>
      <c r="X76" s="37">
        <f t="shared" si="4"/>
        <v>112</v>
      </c>
      <c r="Y76" s="37">
        <f t="shared" si="5"/>
        <v>17.666666666666668</v>
      </c>
      <c r="Z76" s="37">
        <f t="shared" si="6"/>
        <v>45.888888888888886</v>
      </c>
      <c r="AA76" s="38">
        <f t="shared" si="7"/>
        <v>57.457552770461525</v>
      </c>
      <c r="AB76" s="39">
        <f>VLOOKUP(A76,'plgem results'!A:C,3,FALSE)</f>
        <v>3.5706695005322003E-4</v>
      </c>
    </row>
    <row r="77" spans="1:28" x14ac:dyDescent="0.25">
      <c r="A77" s="13" t="s">
        <v>974</v>
      </c>
      <c r="B77" s="13" t="s">
        <v>975</v>
      </c>
      <c r="C77" s="14">
        <v>272</v>
      </c>
      <c r="D77" s="15">
        <v>29967.200000000001</v>
      </c>
      <c r="E77" s="13"/>
      <c r="F77" s="14">
        <v>218</v>
      </c>
      <c r="G77" s="14">
        <v>29</v>
      </c>
      <c r="H77" s="15">
        <v>77.599999999999994</v>
      </c>
      <c r="I77" s="16">
        <v>34</v>
      </c>
      <c r="J77" s="17">
        <v>33</v>
      </c>
      <c r="K77" s="18">
        <v>39</v>
      </c>
      <c r="L77" s="19">
        <v>43</v>
      </c>
      <c r="M77" s="20">
        <v>20</v>
      </c>
      <c r="N77" s="21">
        <v>30</v>
      </c>
      <c r="O77" s="30">
        <f t="shared" si="1"/>
        <v>35.333333333333336</v>
      </c>
      <c r="P77" s="30">
        <f t="shared" si="2"/>
        <v>31</v>
      </c>
      <c r="Q77" s="22">
        <v>5.6010000000000002E-6</v>
      </c>
      <c r="R77" s="23">
        <v>5.4419999999999997E-6</v>
      </c>
      <c r="S77" s="24">
        <v>6.8399999999999997E-6</v>
      </c>
      <c r="T77" s="25">
        <v>5.3249999999999998E-6</v>
      </c>
      <c r="U77" s="26">
        <v>3.6009999999999999E-6</v>
      </c>
      <c r="V77" s="27">
        <v>4.3039999999999998E-6</v>
      </c>
      <c r="W77" s="36">
        <f t="shared" si="3"/>
        <v>1.2647058823529411</v>
      </c>
      <c r="X77" s="37">
        <f t="shared" si="4"/>
        <v>0.60606060606060608</v>
      </c>
      <c r="Y77" s="37">
        <f t="shared" si="5"/>
        <v>0.76923076923076927</v>
      </c>
      <c r="Z77" s="37">
        <f t="shared" si="6"/>
        <v>0.87999908588143871</v>
      </c>
      <c r="AA77" s="38">
        <f t="shared" si="7"/>
        <v>0.34300964268627937</v>
      </c>
      <c r="AB77" s="39">
        <f>VLOOKUP(A77,'plgem results'!A:C,3,FALSE)</f>
        <v>0.150444208289054</v>
      </c>
    </row>
    <row r="78" spans="1:28" x14ac:dyDescent="0.25">
      <c r="A78" s="13" t="s">
        <v>1103</v>
      </c>
      <c r="B78" s="13" t="s">
        <v>466</v>
      </c>
      <c r="C78" s="14">
        <v>236</v>
      </c>
      <c r="D78" s="15">
        <v>25121.7</v>
      </c>
      <c r="E78" s="13"/>
      <c r="F78" s="14">
        <v>218</v>
      </c>
      <c r="G78" s="14">
        <v>21</v>
      </c>
      <c r="H78" s="15">
        <v>97.9</v>
      </c>
      <c r="I78" s="16">
        <v>34</v>
      </c>
      <c r="J78" s="17">
        <v>40</v>
      </c>
      <c r="K78" s="18">
        <v>28</v>
      </c>
      <c r="L78" s="19">
        <v>40</v>
      </c>
      <c r="M78" s="20">
        <v>20</v>
      </c>
      <c r="N78" s="21">
        <v>29</v>
      </c>
      <c r="O78" s="30">
        <f t="shared" si="1"/>
        <v>34</v>
      </c>
      <c r="P78" s="30">
        <f t="shared" si="2"/>
        <v>29.666666666666668</v>
      </c>
      <c r="Q78" s="22">
        <v>6.3169999999999998E-6</v>
      </c>
      <c r="R78" s="23">
        <v>4.8489999999999997E-6</v>
      </c>
      <c r="S78" s="24">
        <v>4.8840000000000002E-6</v>
      </c>
      <c r="T78" s="25">
        <v>4.7230000000000004E-6</v>
      </c>
      <c r="U78" s="26">
        <v>4.5519999999999998E-6</v>
      </c>
      <c r="V78" s="27">
        <v>4.5170000000000001E-6</v>
      </c>
      <c r="W78" s="36">
        <f t="shared" si="3"/>
        <v>1.1764705882352942</v>
      </c>
      <c r="X78" s="37">
        <f t="shared" si="4"/>
        <v>0.5</v>
      </c>
      <c r="Y78" s="37">
        <f t="shared" si="5"/>
        <v>1.0357142857142858</v>
      </c>
      <c r="Z78" s="37">
        <f t="shared" si="6"/>
        <v>0.90406162464985995</v>
      </c>
      <c r="AA78" s="38">
        <f t="shared" si="7"/>
        <v>0.35693477213751496</v>
      </c>
      <c r="AB78" s="39">
        <f>VLOOKUP(A78,'plgem results'!A:C,3,FALSE)</f>
        <v>0.34156429330499499</v>
      </c>
    </row>
    <row r="79" spans="1:28" x14ac:dyDescent="0.25">
      <c r="A79" s="13" t="s">
        <v>1356</v>
      </c>
      <c r="B79" s="13" t="s">
        <v>1357</v>
      </c>
      <c r="C79" s="14">
        <v>392</v>
      </c>
      <c r="D79" s="15">
        <v>42240.3</v>
      </c>
      <c r="E79" s="13"/>
      <c r="F79" s="14">
        <v>211</v>
      </c>
      <c r="G79" s="14">
        <v>21</v>
      </c>
      <c r="H79" s="15">
        <v>58.9</v>
      </c>
      <c r="I79" s="16">
        <v>33</v>
      </c>
      <c r="J79" s="17">
        <v>36</v>
      </c>
      <c r="K79" s="18">
        <v>30</v>
      </c>
      <c r="L79" s="19">
        <v>36</v>
      </c>
      <c r="M79" s="20">
        <v>14</v>
      </c>
      <c r="N79" s="21">
        <v>37</v>
      </c>
      <c r="O79" s="30">
        <f t="shared" si="1"/>
        <v>33</v>
      </c>
      <c r="P79" s="30">
        <f t="shared" si="2"/>
        <v>29</v>
      </c>
      <c r="Q79" s="22">
        <v>4.617E-6</v>
      </c>
      <c r="R79" s="23">
        <v>4.0040000000000001E-6</v>
      </c>
      <c r="S79" s="24">
        <v>3.495E-6</v>
      </c>
      <c r="T79" s="25">
        <v>3.726E-6</v>
      </c>
      <c r="U79" s="26">
        <v>3.7220000000000001E-6</v>
      </c>
      <c r="V79" s="27">
        <v>4.4070000000000003E-6</v>
      </c>
      <c r="W79" s="36">
        <f t="shared" si="3"/>
        <v>1.0909090909090908</v>
      </c>
      <c r="X79" s="37">
        <f t="shared" si="4"/>
        <v>0.3888888888888889</v>
      </c>
      <c r="Y79" s="37">
        <f t="shared" si="5"/>
        <v>1.2333333333333334</v>
      </c>
      <c r="Z79" s="37">
        <f t="shared" si="6"/>
        <v>0.90437710437710439</v>
      </c>
      <c r="AA79" s="38">
        <f t="shared" si="7"/>
        <v>0.45206995192995131</v>
      </c>
      <c r="AB79" s="39">
        <f>VLOOKUP(A79,'plgem results'!A:C,3,FALSE)</f>
        <v>0.66179808714133903</v>
      </c>
    </row>
    <row r="80" spans="1:28" x14ac:dyDescent="0.25">
      <c r="A80" s="13" t="s">
        <v>928</v>
      </c>
      <c r="B80" s="13" t="s">
        <v>929</v>
      </c>
      <c r="C80" s="14">
        <v>664</v>
      </c>
      <c r="D80" s="15">
        <v>72309.5</v>
      </c>
      <c r="E80" s="13"/>
      <c r="F80" s="14">
        <v>203</v>
      </c>
      <c r="G80" s="14">
        <v>31</v>
      </c>
      <c r="H80" s="15">
        <v>63.3</v>
      </c>
      <c r="I80" s="16">
        <v>24</v>
      </c>
      <c r="J80" s="17">
        <v>22</v>
      </c>
      <c r="K80" s="18">
        <v>19</v>
      </c>
      <c r="L80" s="19">
        <v>13.5</v>
      </c>
      <c r="M80" s="20">
        <v>8</v>
      </c>
      <c r="N80" s="21">
        <v>16</v>
      </c>
      <c r="O80" s="30">
        <f t="shared" si="1"/>
        <v>21.666666666666668</v>
      </c>
      <c r="P80" s="30">
        <f t="shared" si="2"/>
        <v>12.5</v>
      </c>
      <c r="Q80" s="22">
        <v>1.415E-6</v>
      </c>
      <c r="R80" s="23">
        <v>8.7410000000000003E-7</v>
      </c>
      <c r="S80" s="24">
        <v>9.8430000000000005E-7</v>
      </c>
      <c r="T80" s="25">
        <v>5.0579999999999999E-7</v>
      </c>
      <c r="U80" s="26">
        <v>6.6870000000000005E-7</v>
      </c>
      <c r="V80" s="27">
        <v>9.6690000000000001E-7</v>
      </c>
      <c r="W80" s="36">
        <f t="shared" si="3"/>
        <v>0.5625</v>
      </c>
      <c r="X80" s="37">
        <f t="shared" si="4"/>
        <v>0.36363636363636365</v>
      </c>
      <c r="Y80" s="37">
        <f t="shared" si="5"/>
        <v>0.84210526315789469</v>
      </c>
      <c r="Z80" s="37">
        <f t="shared" si="6"/>
        <v>0.58941387559808611</v>
      </c>
      <c r="AA80" s="38">
        <f t="shared" si="7"/>
        <v>0.24036719717365357</v>
      </c>
      <c r="AB80" s="39">
        <f>VLOOKUP(A80,'plgem results'!A:C,3,FALSE)</f>
        <v>0.18232518597236999</v>
      </c>
    </row>
    <row r="81" spans="1:28" x14ac:dyDescent="0.25">
      <c r="A81" s="13" t="s">
        <v>1374</v>
      </c>
      <c r="B81" s="13" t="s">
        <v>1375</v>
      </c>
      <c r="C81" s="14">
        <v>150</v>
      </c>
      <c r="D81" s="15">
        <v>16024.7</v>
      </c>
      <c r="E81" s="13"/>
      <c r="F81" s="14">
        <v>195</v>
      </c>
      <c r="G81" s="14">
        <v>6</v>
      </c>
      <c r="H81" s="15">
        <v>67.3</v>
      </c>
      <c r="I81" s="16">
        <v>33</v>
      </c>
      <c r="J81" s="17">
        <v>43</v>
      </c>
      <c r="K81" s="18">
        <v>35</v>
      </c>
      <c r="L81" s="19">
        <v>35</v>
      </c>
      <c r="M81" s="20">
        <v>10</v>
      </c>
      <c r="N81" s="21">
        <v>25</v>
      </c>
      <c r="O81" s="30">
        <f t="shared" si="1"/>
        <v>37</v>
      </c>
      <c r="P81" s="30">
        <f t="shared" si="2"/>
        <v>23.333333333333332</v>
      </c>
      <c r="Q81" s="22">
        <v>3.9230000000000004E-6</v>
      </c>
      <c r="R81" s="23">
        <v>4.1679999999999997E-6</v>
      </c>
      <c r="S81" s="24">
        <v>5.507E-6</v>
      </c>
      <c r="T81" s="25">
        <v>4.2169999999999996E-6</v>
      </c>
      <c r="U81" s="26">
        <v>2.3860000000000001E-6</v>
      </c>
      <c r="V81" s="27">
        <v>2.2979999999999999E-6</v>
      </c>
      <c r="W81" s="36">
        <f t="shared" si="3"/>
        <v>1.0606060606060606</v>
      </c>
      <c r="X81" s="37">
        <f t="shared" si="4"/>
        <v>0.23255813953488372</v>
      </c>
      <c r="Y81" s="37">
        <f t="shared" si="5"/>
        <v>0.7142857142857143</v>
      </c>
      <c r="Z81" s="37">
        <f t="shared" si="6"/>
        <v>0.66914997147555288</v>
      </c>
      <c r="AA81" s="38">
        <f t="shared" si="7"/>
        <v>0.4158650819158099</v>
      </c>
      <c r="AB81" s="39">
        <f>VLOOKUP(A81,'plgem results'!A:C,3,FALSE)</f>
        <v>9.5375132837407006E-2</v>
      </c>
    </row>
    <row r="82" spans="1:28" x14ac:dyDescent="0.25">
      <c r="A82" s="13" t="s">
        <v>443</v>
      </c>
      <c r="B82" s="13" t="s">
        <v>444</v>
      </c>
      <c r="C82" s="14">
        <v>700</v>
      </c>
      <c r="D82" s="15">
        <v>78592.100000000006</v>
      </c>
      <c r="E82" s="13"/>
      <c r="F82" s="14">
        <v>192</v>
      </c>
      <c r="G82" s="14">
        <v>24</v>
      </c>
      <c r="H82" s="15">
        <v>32.4</v>
      </c>
      <c r="I82" s="16">
        <v>35</v>
      </c>
      <c r="J82" s="17">
        <v>44</v>
      </c>
      <c r="K82" s="18">
        <v>34</v>
      </c>
      <c r="L82" s="19">
        <v>33</v>
      </c>
      <c r="M82" s="20">
        <v>14</v>
      </c>
      <c r="N82" s="21">
        <v>27</v>
      </c>
      <c r="O82" s="30">
        <f t="shared" si="1"/>
        <v>37.666666666666664</v>
      </c>
      <c r="P82" s="30">
        <f t="shared" si="2"/>
        <v>24.666666666666668</v>
      </c>
      <c r="Q82" s="22">
        <v>2.6790000000000001E-6</v>
      </c>
      <c r="R82" s="23">
        <v>2.8389999999999998E-6</v>
      </c>
      <c r="S82" s="24">
        <v>2.5830000000000001E-6</v>
      </c>
      <c r="T82" s="25">
        <v>1.192E-6</v>
      </c>
      <c r="U82" s="26">
        <v>1.282E-6</v>
      </c>
      <c r="V82" s="27">
        <v>1.5710000000000001E-6</v>
      </c>
      <c r="W82" s="36">
        <f t="shared" si="3"/>
        <v>0.94285714285714284</v>
      </c>
      <c r="X82" s="37">
        <f t="shared" si="4"/>
        <v>0.31818181818181818</v>
      </c>
      <c r="Y82" s="37">
        <f t="shared" si="5"/>
        <v>0.79411764705882348</v>
      </c>
      <c r="Z82" s="37">
        <f t="shared" si="6"/>
        <v>0.68505220269926148</v>
      </c>
      <c r="AA82" s="38">
        <f t="shared" si="7"/>
        <v>0.32630701598275114</v>
      </c>
      <c r="AB82" s="39">
        <f>VLOOKUP(A82,'plgem results'!A:C,3,FALSE)</f>
        <v>4.56110520722635E-2</v>
      </c>
    </row>
    <row r="83" spans="1:28" x14ac:dyDescent="0.25">
      <c r="A83" s="13" t="s">
        <v>1201</v>
      </c>
      <c r="B83" s="13" t="s">
        <v>1202</v>
      </c>
      <c r="C83" s="14">
        <v>402</v>
      </c>
      <c r="D83" s="15">
        <v>43818.9</v>
      </c>
      <c r="E83" s="13"/>
      <c r="F83" s="14">
        <v>190</v>
      </c>
      <c r="G83" s="14">
        <v>21</v>
      </c>
      <c r="H83" s="15">
        <v>57.5</v>
      </c>
      <c r="I83" s="16">
        <v>33</v>
      </c>
      <c r="J83" s="17">
        <v>28</v>
      </c>
      <c r="K83" s="18">
        <v>35</v>
      </c>
      <c r="L83" s="19">
        <v>30</v>
      </c>
      <c r="M83" s="20">
        <v>20</v>
      </c>
      <c r="N83" s="21">
        <v>31</v>
      </c>
      <c r="O83" s="30">
        <f t="shared" si="1"/>
        <v>32</v>
      </c>
      <c r="P83" s="30">
        <f t="shared" si="2"/>
        <v>27</v>
      </c>
      <c r="Q83" s="22">
        <v>2.4719999999999998E-6</v>
      </c>
      <c r="R83" s="23">
        <v>1.866E-6</v>
      </c>
      <c r="S83" s="24">
        <v>3.9040000000000002E-6</v>
      </c>
      <c r="T83" s="25">
        <v>1.5069999999999999E-6</v>
      </c>
      <c r="U83" s="26">
        <v>1.327E-6</v>
      </c>
      <c r="V83" s="27">
        <v>2.1040000000000001E-6</v>
      </c>
      <c r="W83" s="36">
        <f t="shared" si="3"/>
        <v>0.90909090909090906</v>
      </c>
      <c r="X83" s="37">
        <f t="shared" si="4"/>
        <v>0.7142857142857143</v>
      </c>
      <c r="Y83" s="37">
        <f t="shared" si="5"/>
        <v>0.88571428571428568</v>
      </c>
      <c r="Z83" s="37">
        <f t="shared" si="6"/>
        <v>0.83636363636363631</v>
      </c>
      <c r="AA83" s="38">
        <f t="shared" si="7"/>
        <v>0.10636672846464147</v>
      </c>
      <c r="AB83" s="39">
        <f>VLOOKUP(A83,'plgem results'!A:C,3,FALSE)</f>
        <v>8.8816153028692904E-2</v>
      </c>
    </row>
    <row r="84" spans="1:28" x14ac:dyDescent="0.25">
      <c r="A84" s="13" t="s">
        <v>1255</v>
      </c>
      <c r="B84" s="13" t="s">
        <v>1256</v>
      </c>
      <c r="C84" s="14">
        <v>954</v>
      </c>
      <c r="D84" s="15">
        <v>104393</v>
      </c>
      <c r="E84" s="13"/>
      <c r="F84" s="14">
        <v>187</v>
      </c>
      <c r="G84" s="14">
        <v>35</v>
      </c>
      <c r="H84" s="15">
        <v>42.5</v>
      </c>
      <c r="I84" s="16">
        <v>31</v>
      </c>
      <c r="J84" s="17">
        <v>33</v>
      </c>
      <c r="K84" s="18">
        <v>33</v>
      </c>
      <c r="L84" s="19">
        <v>21</v>
      </c>
      <c r="M84" s="20">
        <v>15</v>
      </c>
      <c r="N84" s="21">
        <v>29</v>
      </c>
      <c r="O84" s="30">
        <f t="shared" ref="O84:O147" si="8">AVERAGE(I84:K84)</f>
        <v>32.333333333333336</v>
      </c>
      <c r="P84" s="30">
        <f t="shared" ref="P84:P147" si="9">AVERAGE(L84:N84)</f>
        <v>21.666666666666668</v>
      </c>
      <c r="Q84" s="22">
        <v>1.378E-6</v>
      </c>
      <c r="R84" s="23">
        <v>8.0039999999999999E-7</v>
      </c>
      <c r="S84" s="24">
        <v>1.2190000000000001E-6</v>
      </c>
      <c r="T84" s="25">
        <v>6.6820000000000001E-7</v>
      </c>
      <c r="U84" s="26">
        <v>5.4690000000000001E-7</v>
      </c>
      <c r="V84" s="27">
        <v>7.9800000000000003E-7</v>
      </c>
      <c r="W84" s="36">
        <f t="shared" ref="W84:W147" si="10">IFERROR(L84/I84,"")</f>
        <v>0.67741935483870963</v>
      </c>
      <c r="X84" s="37">
        <f t="shared" ref="X84:X147" si="11">IFERROR(M84/J84,"")</f>
        <v>0.45454545454545453</v>
      </c>
      <c r="Y84" s="37">
        <f t="shared" ref="Y84:Y147" si="12">IFERROR(N84/K84,"")</f>
        <v>0.87878787878787878</v>
      </c>
      <c r="Z84" s="37">
        <f t="shared" ref="Z84:Z147" si="13">IFERROR(AVERAGE(W84:Y84),"")</f>
        <v>0.67025089605734767</v>
      </c>
      <c r="AA84" s="38">
        <f t="shared" ref="AA84:AA147" si="14">IFERROR(STDEV(W84:Y84),"")</f>
        <v>0.21221203720040774</v>
      </c>
      <c r="AB84" s="39">
        <f>VLOOKUP(A84,'plgem results'!A:C,3,FALSE)</f>
        <v>0.13753028692879901</v>
      </c>
    </row>
    <row r="85" spans="1:28" x14ac:dyDescent="0.25">
      <c r="A85" s="13" t="s">
        <v>1074</v>
      </c>
      <c r="B85" s="13" t="s">
        <v>1075</v>
      </c>
      <c r="C85" s="14">
        <v>646</v>
      </c>
      <c r="D85" s="15">
        <v>71398.7</v>
      </c>
      <c r="E85" s="13"/>
      <c r="F85" s="14">
        <v>182</v>
      </c>
      <c r="G85" s="14">
        <v>37</v>
      </c>
      <c r="H85" s="15">
        <v>62.5</v>
      </c>
      <c r="I85" s="16">
        <v>30</v>
      </c>
      <c r="J85" s="17">
        <v>36</v>
      </c>
      <c r="K85" s="18">
        <v>33</v>
      </c>
      <c r="L85" s="19">
        <v>37</v>
      </c>
      <c r="M85" s="20">
        <v>10</v>
      </c>
      <c r="N85" s="21">
        <v>25</v>
      </c>
      <c r="O85" s="30">
        <f t="shared" si="8"/>
        <v>33</v>
      </c>
      <c r="P85" s="30">
        <f t="shared" si="9"/>
        <v>24</v>
      </c>
      <c r="Q85" s="22">
        <v>1.2580000000000001E-6</v>
      </c>
      <c r="R85" s="23">
        <v>8.766E-7</v>
      </c>
      <c r="S85" s="24">
        <v>9.978E-7</v>
      </c>
      <c r="T85" s="25">
        <v>1.1319999999999999E-6</v>
      </c>
      <c r="U85" s="26">
        <v>6.6769999999999998E-7</v>
      </c>
      <c r="V85" s="27">
        <v>8.3659999999999996E-7</v>
      </c>
      <c r="W85" s="36">
        <f t="shared" si="10"/>
        <v>1.2333333333333334</v>
      </c>
      <c r="X85" s="37">
        <f t="shared" si="11"/>
        <v>0.27777777777777779</v>
      </c>
      <c r="Y85" s="37">
        <f t="shared" si="12"/>
        <v>0.75757575757575757</v>
      </c>
      <c r="Z85" s="37">
        <f t="shared" si="13"/>
        <v>0.75622895622895625</v>
      </c>
      <c r="AA85" s="38">
        <f t="shared" si="14"/>
        <v>0.47777920145572722</v>
      </c>
      <c r="AB85" s="39">
        <f>VLOOKUP(A85,'plgem results'!A:C,3,FALSE)</f>
        <v>0.43445696068012801</v>
      </c>
    </row>
    <row r="86" spans="1:28" x14ac:dyDescent="0.25">
      <c r="A86" s="13" t="s">
        <v>1638</v>
      </c>
      <c r="B86" s="13" t="s">
        <v>1639</v>
      </c>
      <c r="C86" s="14">
        <v>469</v>
      </c>
      <c r="D86" s="15">
        <v>51704.3</v>
      </c>
      <c r="E86" s="13"/>
      <c r="F86" s="14">
        <v>182</v>
      </c>
      <c r="G86" s="14">
        <v>19</v>
      </c>
      <c r="H86" s="15">
        <v>40.5</v>
      </c>
      <c r="I86" s="16">
        <v>33</v>
      </c>
      <c r="J86" s="17">
        <v>31</v>
      </c>
      <c r="K86" s="18">
        <v>32</v>
      </c>
      <c r="L86" s="19">
        <v>29</v>
      </c>
      <c r="M86" s="20">
        <v>18</v>
      </c>
      <c r="N86" s="21">
        <v>27</v>
      </c>
      <c r="O86" s="30">
        <f t="shared" si="8"/>
        <v>32</v>
      </c>
      <c r="P86" s="30">
        <f t="shared" si="9"/>
        <v>24.666666666666668</v>
      </c>
      <c r="Q86" s="22">
        <v>2.6970000000000002E-6</v>
      </c>
      <c r="R86" s="23">
        <v>1.3850000000000001E-6</v>
      </c>
      <c r="S86" s="24">
        <v>2.447E-6</v>
      </c>
      <c r="T86" s="25">
        <v>1.2470000000000001E-6</v>
      </c>
      <c r="U86" s="26">
        <v>1.3090000000000001E-6</v>
      </c>
      <c r="V86" s="27">
        <v>2.4430000000000002E-6</v>
      </c>
      <c r="W86" s="36">
        <f t="shared" si="10"/>
        <v>0.87878787878787878</v>
      </c>
      <c r="X86" s="37">
        <f t="shared" si="11"/>
        <v>0.58064516129032262</v>
      </c>
      <c r="Y86" s="37">
        <f t="shared" si="12"/>
        <v>0.84375</v>
      </c>
      <c r="Z86" s="37">
        <f t="shared" si="13"/>
        <v>0.76772768002606717</v>
      </c>
      <c r="AA86" s="38">
        <f t="shared" si="14"/>
        <v>0.16296261795231187</v>
      </c>
      <c r="AB86" s="39">
        <f>VLOOKUP(A86,'plgem results'!A:C,3,FALSE)</f>
        <v>0.24815302869288</v>
      </c>
    </row>
    <row r="87" spans="1:28" x14ac:dyDescent="0.25">
      <c r="A87" s="13" t="s">
        <v>736</v>
      </c>
      <c r="B87" s="13" t="s">
        <v>737</v>
      </c>
      <c r="C87" s="14">
        <v>513</v>
      </c>
      <c r="D87" s="15">
        <v>55687</v>
      </c>
      <c r="E87" s="13"/>
      <c r="F87" s="14">
        <v>178</v>
      </c>
      <c r="G87" s="14">
        <v>33</v>
      </c>
      <c r="H87" s="15">
        <v>55</v>
      </c>
      <c r="I87" s="16">
        <v>35</v>
      </c>
      <c r="J87" s="17">
        <v>31</v>
      </c>
      <c r="K87" s="18">
        <v>36</v>
      </c>
      <c r="L87" s="19">
        <v>25</v>
      </c>
      <c r="M87" s="20">
        <v>21</v>
      </c>
      <c r="N87" s="21">
        <v>28</v>
      </c>
      <c r="O87" s="30">
        <f t="shared" si="8"/>
        <v>34</v>
      </c>
      <c r="P87" s="30">
        <f t="shared" si="9"/>
        <v>24.666666666666668</v>
      </c>
      <c r="Q87" s="22">
        <v>2.0820000000000001E-6</v>
      </c>
      <c r="R87" s="23">
        <v>1.4109999999999999E-6</v>
      </c>
      <c r="S87" s="24">
        <v>2.0229999999999999E-6</v>
      </c>
      <c r="T87" s="25">
        <v>9.7880000000000006E-7</v>
      </c>
      <c r="U87" s="26">
        <v>1.7E-6</v>
      </c>
      <c r="V87" s="27">
        <v>1.733E-6</v>
      </c>
      <c r="W87" s="36">
        <f t="shared" si="10"/>
        <v>0.7142857142857143</v>
      </c>
      <c r="X87" s="37">
        <f t="shared" si="11"/>
        <v>0.67741935483870963</v>
      </c>
      <c r="Y87" s="37">
        <f t="shared" si="12"/>
        <v>0.77777777777777779</v>
      </c>
      <c r="Z87" s="37">
        <f t="shared" si="13"/>
        <v>0.72316094896740057</v>
      </c>
      <c r="AA87" s="38">
        <f t="shared" si="14"/>
        <v>5.0764462044775728E-2</v>
      </c>
      <c r="AB87" s="39">
        <f>VLOOKUP(A87,'plgem results'!A:C,3,FALSE)</f>
        <v>0.31743251859723698</v>
      </c>
    </row>
    <row r="88" spans="1:28" x14ac:dyDescent="0.25">
      <c r="A88" s="13" t="s">
        <v>73</v>
      </c>
      <c r="B88" s="13" t="s">
        <v>74</v>
      </c>
      <c r="C88" s="14">
        <v>389</v>
      </c>
      <c r="D88" s="15">
        <v>43171.4</v>
      </c>
      <c r="E88" s="13"/>
      <c r="F88" s="14">
        <v>170</v>
      </c>
      <c r="G88" s="14">
        <v>22</v>
      </c>
      <c r="H88" s="15">
        <v>44.5</v>
      </c>
      <c r="I88" s="16">
        <v>36</v>
      </c>
      <c r="J88" s="17">
        <v>26</v>
      </c>
      <c r="K88" s="18">
        <v>22</v>
      </c>
      <c r="L88" s="19">
        <v>18</v>
      </c>
      <c r="M88" s="20">
        <v>23</v>
      </c>
      <c r="N88" s="21">
        <v>18</v>
      </c>
      <c r="O88" s="30">
        <f t="shared" si="8"/>
        <v>28</v>
      </c>
      <c r="P88" s="30">
        <f t="shared" si="9"/>
        <v>19.666666666666668</v>
      </c>
      <c r="Q88" s="22">
        <v>6.5819999999999998E-6</v>
      </c>
      <c r="R88" s="23">
        <v>2.238E-6</v>
      </c>
      <c r="S88" s="24">
        <v>1.9360000000000002E-6</v>
      </c>
      <c r="T88" s="25">
        <v>9.8970000000000003E-7</v>
      </c>
      <c r="U88" s="26">
        <v>6.8549999999999996E-6</v>
      </c>
      <c r="V88" s="27">
        <v>2.5749999999999999E-6</v>
      </c>
      <c r="W88" s="36">
        <f t="shared" si="10"/>
        <v>0.5</v>
      </c>
      <c r="X88" s="37">
        <f t="shared" si="11"/>
        <v>0.88461538461538458</v>
      </c>
      <c r="Y88" s="37">
        <f t="shared" si="12"/>
        <v>0.81818181818181823</v>
      </c>
      <c r="Z88" s="37">
        <f t="shared" si="13"/>
        <v>0.73426573426573427</v>
      </c>
      <c r="AA88" s="38">
        <f t="shared" si="14"/>
        <v>0.20558132302222545</v>
      </c>
      <c r="AB88" s="39">
        <f>VLOOKUP(A88,'plgem results'!A:C,3,FALSE)</f>
        <v>0.64320935175345395</v>
      </c>
    </row>
    <row r="89" spans="1:28" x14ac:dyDescent="0.25">
      <c r="A89" s="13" t="s">
        <v>1139</v>
      </c>
      <c r="B89" s="13" t="s">
        <v>1140</v>
      </c>
      <c r="C89" s="14">
        <v>483</v>
      </c>
      <c r="D89" s="15">
        <v>52742.7</v>
      </c>
      <c r="E89" s="13"/>
      <c r="F89" s="14">
        <v>169</v>
      </c>
      <c r="G89" s="14">
        <v>19</v>
      </c>
      <c r="H89" s="15">
        <v>41.8</v>
      </c>
      <c r="I89" s="16">
        <v>30</v>
      </c>
      <c r="J89" s="17">
        <v>29</v>
      </c>
      <c r="K89" s="18">
        <v>27</v>
      </c>
      <c r="L89" s="19">
        <v>27</v>
      </c>
      <c r="M89" s="20">
        <v>19</v>
      </c>
      <c r="N89" s="21">
        <v>27</v>
      </c>
      <c r="O89" s="30">
        <f t="shared" si="8"/>
        <v>28.666666666666668</v>
      </c>
      <c r="P89" s="30">
        <f t="shared" si="9"/>
        <v>24.333333333333332</v>
      </c>
      <c r="Q89" s="22">
        <v>3.2959999999999999E-6</v>
      </c>
      <c r="R89" s="23">
        <v>2.4990000000000001E-6</v>
      </c>
      <c r="S89" s="24">
        <v>2.3860000000000001E-6</v>
      </c>
      <c r="T89" s="25">
        <v>1.5710000000000001E-6</v>
      </c>
      <c r="U89" s="26">
        <v>1.466E-6</v>
      </c>
      <c r="V89" s="27">
        <v>2.3479999999999998E-6</v>
      </c>
      <c r="W89" s="36">
        <f t="shared" si="10"/>
        <v>0.9</v>
      </c>
      <c r="X89" s="37">
        <f t="shared" si="11"/>
        <v>0.65517241379310343</v>
      </c>
      <c r="Y89" s="37">
        <f t="shared" si="12"/>
        <v>1</v>
      </c>
      <c r="Z89" s="37">
        <f t="shared" si="13"/>
        <v>0.85172413793103452</v>
      </c>
      <c r="AA89" s="38">
        <f t="shared" si="14"/>
        <v>0.17741035819871076</v>
      </c>
      <c r="AB89" s="39">
        <f>VLOOKUP(A89,'plgem results'!A:C,3,FALSE)</f>
        <v>0.12868862911796</v>
      </c>
    </row>
    <row r="90" spans="1:28" x14ac:dyDescent="0.25">
      <c r="A90" s="13" t="s">
        <v>1187</v>
      </c>
      <c r="B90" s="13" t="s">
        <v>1188</v>
      </c>
      <c r="C90" s="14">
        <v>388</v>
      </c>
      <c r="D90" s="15">
        <v>41610.400000000001</v>
      </c>
      <c r="E90" s="13"/>
      <c r="F90" s="14">
        <v>165</v>
      </c>
      <c r="G90" s="14">
        <v>19</v>
      </c>
      <c r="H90" s="15">
        <v>51</v>
      </c>
      <c r="I90" s="16">
        <v>28</v>
      </c>
      <c r="J90" s="17">
        <v>33</v>
      </c>
      <c r="K90" s="18">
        <v>32</v>
      </c>
      <c r="L90" s="19">
        <v>20</v>
      </c>
      <c r="M90" s="20">
        <v>18</v>
      </c>
      <c r="N90" s="21">
        <v>24</v>
      </c>
      <c r="O90" s="30">
        <f t="shared" si="8"/>
        <v>31</v>
      </c>
      <c r="P90" s="30">
        <f t="shared" si="9"/>
        <v>20.666666666666668</v>
      </c>
      <c r="Q90" s="22">
        <v>3.241E-6</v>
      </c>
      <c r="R90" s="23">
        <v>3.1089999999999998E-6</v>
      </c>
      <c r="S90" s="24">
        <v>4.3939999999999998E-6</v>
      </c>
      <c r="T90" s="25">
        <v>1.835E-6</v>
      </c>
      <c r="U90" s="26">
        <v>3.0280000000000001E-6</v>
      </c>
      <c r="V90" s="27">
        <v>2.5799999999999999E-6</v>
      </c>
      <c r="W90" s="36">
        <f t="shared" si="10"/>
        <v>0.7142857142857143</v>
      </c>
      <c r="X90" s="37">
        <f t="shared" si="11"/>
        <v>0.54545454545454541</v>
      </c>
      <c r="Y90" s="37">
        <f t="shared" si="12"/>
        <v>0.75</v>
      </c>
      <c r="Z90" s="37">
        <f t="shared" si="13"/>
        <v>0.66991341991341991</v>
      </c>
      <c r="AA90" s="38">
        <f t="shared" si="14"/>
        <v>0.10925376938439163</v>
      </c>
      <c r="AB90" s="39">
        <f>VLOOKUP(A90,'plgem results'!A:C,3,FALSE)</f>
        <v>0.14017003188097801</v>
      </c>
    </row>
    <row r="91" spans="1:28" x14ac:dyDescent="0.25">
      <c r="A91" s="13" t="s">
        <v>1070</v>
      </c>
      <c r="B91" s="13" t="s">
        <v>1071</v>
      </c>
      <c r="C91" s="14">
        <v>419</v>
      </c>
      <c r="D91" s="15">
        <v>46131.5</v>
      </c>
      <c r="E91" s="13"/>
      <c r="F91" s="14">
        <v>164</v>
      </c>
      <c r="G91" s="14">
        <v>18</v>
      </c>
      <c r="H91" s="15">
        <v>54.4</v>
      </c>
      <c r="I91" s="16">
        <v>33</v>
      </c>
      <c r="J91" s="17">
        <v>31</v>
      </c>
      <c r="K91" s="18">
        <v>31</v>
      </c>
      <c r="L91" s="19">
        <v>29</v>
      </c>
      <c r="M91" s="20">
        <v>11</v>
      </c>
      <c r="N91" s="21">
        <v>19</v>
      </c>
      <c r="O91" s="30">
        <f t="shared" si="8"/>
        <v>31.666666666666668</v>
      </c>
      <c r="P91" s="30">
        <f t="shared" si="9"/>
        <v>19.666666666666668</v>
      </c>
      <c r="Q91" s="22">
        <v>4.1049999999999997E-6</v>
      </c>
      <c r="R91" s="23">
        <v>2.514E-6</v>
      </c>
      <c r="S91" s="24">
        <v>3.2260000000000001E-6</v>
      </c>
      <c r="T91" s="25">
        <v>3.4520000000000002E-6</v>
      </c>
      <c r="U91" s="26">
        <v>8.6290000000000003E-7</v>
      </c>
      <c r="V91" s="27">
        <v>1.4750000000000001E-6</v>
      </c>
      <c r="W91" s="36">
        <f t="shared" si="10"/>
        <v>0.87878787878787878</v>
      </c>
      <c r="X91" s="37">
        <f t="shared" si="11"/>
        <v>0.35483870967741937</v>
      </c>
      <c r="Y91" s="37">
        <f t="shared" si="12"/>
        <v>0.61290322580645162</v>
      </c>
      <c r="Z91" s="37">
        <f t="shared" si="13"/>
        <v>0.6155099380905833</v>
      </c>
      <c r="AA91" s="38">
        <f t="shared" si="14"/>
        <v>0.26198431091304719</v>
      </c>
      <c r="AB91" s="39">
        <f>VLOOKUP(A91,'plgem results'!A:C,3,FALSE)</f>
        <v>7.3139213602550504E-2</v>
      </c>
    </row>
    <row r="92" spans="1:28" x14ac:dyDescent="0.25">
      <c r="A92" s="13" t="s">
        <v>1249</v>
      </c>
      <c r="B92" s="13" t="s">
        <v>1250</v>
      </c>
      <c r="C92" s="14">
        <v>242</v>
      </c>
      <c r="D92" s="15">
        <v>26752.9</v>
      </c>
      <c r="E92" s="13"/>
      <c r="F92" s="14">
        <v>160</v>
      </c>
      <c r="G92" s="14">
        <v>21</v>
      </c>
      <c r="H92" s="15">
        <v>70.7</v>
      </c>
      <c r="I92" s="16">
        <v>21</v>
      </c>
      <c r="J92" s="17">
        <v>22</v>
      </c>
      <c r="K92" s="18">
        <v>23</v>
      </c>
      <c r="L92" s="19">
        <v>17</v>
      </c>
      <c r="M92" s="20">
        <v>33</v>
      </c>
      <c r="N92" s="21">
        <v>21</v>
      </c>
      <c r="O92" s="30">
        <f t="shared" si="8"/>
        <v>22</v>
      </c>
      <c r="P92" s="30">
        <f t="shared" si="9"/>
        <v>23.666666666666668</v>
      </c>
      <c r="Q92" s="22">
        <v>2.9720000000000001E-6</v>
      </c>
      <c r="R92" s="23">
        <v>2.7379999999999999E-6</v>
      </c>
      <c r="S92" s="24">
        <v>2.954E-6</v>
      </c>
      <c r="T92" s="25">
        <v>9.2910000000000003E-7</v>
      </c>
      <c r="U92" s="26">
        <v>9.3829999999999998E-6</v>
      </c>
      <c r="V92" s="27">
        <v>3.3869999999999999E-6</v>
      </c>
      <c r="W92" s="36">
        <f t="shared" si="10"/>
        <v>0.80952380952380953</v>
      </c>
      <c r="X92" s="37">
        <f t="shared" si="11"/>
        <v>1.5</v>
      </c>
      <c r="Y92" s="37">
        <f t="shared" si="12"/>
        <v>0.91304347826086951</v>
      </c>
      <c r="Z92" s="37">
        <f t="shared" si="13"/>
        <v>1.0741890959282263</v>
      </c>
      <c r="AA92" s="38">
        <f t="shared" si="14"/>
        <v>0.37237786584821825</v>
      </c>
      <c r="AB92" s="39">
        <f>VLOOKUP(A92,'plgem results'!A:C,3,FALSE)</f>
        <v>7.6412327311370806E-2</v>
      </c>
    </row>
    <row r="93" spans="1:28" x14ac:dyDescent="0.25">
      <c r="A93" s="13" t="s">
        <v>1630</v>
      </c>
      <c r="B93" s="13" t="s">
        <v>1631</v>
      </c>
      <c r="C93" s="14">
        <v>609</v>
      </c>
      <c r="D93" s="15">
        <v>67205.399999999994</v>
      </c>
      <c r="E93" s="13"/>
      <c r="F93" s="14">
        <v>158</v>
      </c>
      <c r="G93" s="14">
        <v>25</v>
      </c>
      <c r="H93" s="15">
        <v>40.6</v>
      </c>
      <c r="I93" s="16">
        <v>32</v>
      </c>
      <c r="J93" s="17">
        <v>27</v>
      </c>
      <c r="K93" s="18">
        <v>26</v>
      </c>
      <c r="L93" s="19">
        <v>20</v>
      </c>
      <c r="M93" s="20">
        <v>15</v>
      </c>
      <c r="N93" s="21">
        <v>22</v>
      </c>
      <c r="O93" s="30">
        <f t="shared" si="8"/>
        <v>28.333333333333332</v>
      </c>
      <c r="P93" s="30">
        <f t="shared" si="9"/>
        <v>19</v>
      </c>
      <c r="Q93" s="22">
        <v>2.2649999999999999E-6</v>
      </c>
      <c r="R93" s="23">
        <v>1.0100000000000001E-6</v>
      </c>
      <c r="S93" s="24">
        <v>1.821E-6</v>
      </c>
      <c r="T93" s="25">
        <v>7.8120000000000003E-7</v>
      </c>
      <c r="U93" s="26">
        <v>1.497E-6</v>
      </c>
      <c r="V93" s="27">
        <v>1.451E-6</v>
      </c>
      <c r="W93" s="36">
        <f t="shared" si="10"/>
        <v>0.625</v>
      </c>
      <c r="X93" s="37">
        <f t="shared" si="11"/>
        <v>0.55555555555555558</v>
      </c>
      <c r="Y93" s="37">
        <f t="shared" si="12"/>
        <v>0.84615384615384615</v>
      </c>
      <c r="Z93" s="37">
        <f t="shared" si="13"/>
        <v>0.67556980056980054</v>
      </c>
      <c r="AA93" s="38">
        <f t="shared" si="14"/>
        <v>0.15175579123023358</v>
      </c>
      <c r="AB93" s="39">
        <f>VLOOKUP(A93,'plgem results'!A:C,3,FALSE)</f>
        <v>0.22697555791710899</v>
      </c>
    </row>
    <row r="94" spans="1:28" x14ac:dyDescent="0.25">
      <c r="A94" s="13" t="s">
        <v>1300</v>
      </c>
      <c r="B94" s="13" t="s">
        <v>1301</v>
      </c>
      <c r="C94" s="14">
        <v>382</v>
      </c>
      <c r="D94" s="15">
        <v>42048.4</v>
      </c>
      <c r="E94" s="13"/>
      <c r="F94" s="14">
        <v>155</v>
      </c>
      <c r="G94" s="14">
        <v>18</v>
      </c>
      <c r="H94" s="15">
        <v>55.2</v>
      </c>
      <c r="I94" s="16">
        <v>28</v>
      </c>
      <c r="J94" s="17">
        <v>27</v>
      </c>
      <c r="K94" s="18">
        <v>27</v>
      </c>
      <c r="L94" s="19">
        <v>25</v>
      </c>
      <c r="M94" s="20">
        <v>7</v>
      </c>
      <c r="N94" s="21">
        <v>26</v>
      </c>
      <c r="O94" s="30">
        <f t="shared" si="8"/>
        <v>27.333333333333332</v>
      </c>
      <c r="P94" s="30">
        <f t="shared" si="9"/>
        <v>19.333333333333332</v>
      </c>
      <c r="Q94" s="22">
        <v>3.7859999999999998E-6</v>
      </c>
      <c r="R94" s="23">
        <v>1.685E-6</v>
      </c>
      <c r="S94" s="24">
        <v>1.733E-6</v>
      </c>
      <c r="T94" s="25">
        <v>1.499E-6</v>
      </c>
      <c r="U94" s="26">
        <v>1.3519999999999999E-6</v>
      </c>
      <c r="V94" s="27">
        <v>2.3609999999999999E-6</v>
      </c>
      <c r="W94" s="36">
        <f t="shared" si="10"/>
        <v>0.8928571428571429</v>
      </c>
      <c r="X94" s="37">
        <f t="shared" si="11"/>
        <v>0.25925925925925924</v>
      </c>
      <c r="Y94" s="37">
        <f t="shared" si="12"/>
        <v>0.96296296296296291</v>
      </c>
      <c r="Z94" s="37">
        <f t="shared" si="13"/>
        <v>0.705026455026455</v>
      </c>
      <c r="AA94" s="38">
        <f t="shared" si="14"/>
        <v>0.38763384929568434</v>
      </c>
      <c r="AB94" s="39">
        <f>VLOOKUP(A94,'plgem results'!A:C,3,FALSE)</f>
        <v>0.19095430393198701</v>
      </c>
    </row>
    <row r="95" spans="1:28" x14ac:dyDescent="0.25">
      <c r="A95" s="13" t="s">
        <v>768</v>
      </c>
      <c r="B95" s="13" t="s">
        <v>769</v>
      </c>
      <c r="C95" s="14">
        <v>802</v>
      </c>
      <c r="D95" s="15">
        <v>84458.6</v>
      </c>
      <c r="E95" s="13"/>
      <c r="F95" s="14">
        <v>154</v>
      </c>
      <c r="G95" s="14">
        <v>18</v>
      </c>
      <c r="H95" s="15">
        <v>28.8</v>
      </c>
      <c r="I95" s="16">
        <v>28</v>
      </c>
      <c r="J95" s="17">
        <v>28</v>
      </c>
      <c r="K95" s="18">
        <v>30</v>
      </c>
      <c r="L95" s="19">
        <v>27</v>
      </c>
      <c r="M95" s="20">
        <v>15</v>
      </c>
      <c r="N95" s="21">
        <v>24</v>
      </c>
      <c r="O95" s="30">
        <f t="shared" si="8"/>
        <v>28.666666666666668</v>
      </c>
      <c r="P95" s="30">
        <f t="shared" si="9"/>
        <v>22</v>
      </c>
      <c r="Q95" s="22">
        <v>1.88E-6</v>
      </c>
      <c r="R95" s="23">
        <v>1.215E-6</v>
      </c>
      <c r="S95" s="24">
        <v>1.4980000000000001E-6</v>
      </c>
      <c r="T95" s="25">
        <v>1.4160000000000001E-6</v>
      </c>
      <c r="U95" s="26">
        <v>1.3009999999999999E-6</v>
      </c>
      <c r="V95" s="27">
        <v>8.8029999999999996E-7</v>
      </c>
      <c r="W95" s="36">
        <f t="shared" si="10"/>
        <v>0.9642857142857143</v>
      </c>
      <c r="X95" s="37">
        <f t="shared" si="11"/>
        <v>0.5357142857142857</v>
      </c>
      <c r="Y95" s="37">
        <f t="shared" si="12"/>
        <v>0.8</v>
      </c>
      <c r="Z95" s="37">
        <f t="shared" si="13"/>
        <v>0.76666666666666661</v>
      </c>
      <c r="AA95" s="38">
        <f t="shared" si="14"/>
        <v>0.21622141586871627</v>
      </c>
      <c r="AB95" s="39">
        <f>VLOOKUP(A95,'plgem results'!A:C,3,FALSE)</f>
        <v>0.30411902231668397</v>
      </c>
    </row>
    <row r="96" spans="1:28" x14ac:dyDescent="0.25">
      <c r="A96" s="13" t="s">
        <v>1296</v>
      </c>
      <c r="B96" s="13" t="s">
        <v>1297</v>
      </c>
      <c r="C96" s="14">
        <v>442</v>
      </c>
      <c r="D96" s="15">
        <v>47972.4</v>
      </c>
      <c r="E96" s="13"/>
      <c r="F96" s="14">
        <v>154</v>
      </c>
      <c r="G96" s="14">
        <v>21</v>
      </c>
      <c r="H96" s="15">
        <v>54.8</v>
      </c>
      <c r="I96" s="16">
        <v>26</v>
      </c>
      <c r="J96" s="17">
        <v>31</v>
      </c>
      <c r="K96" s="18">
        <v>28</v>
      </c>
      <c r="L96" s="19">
        <v>25</v>
      </c>
      <c r="M96" s="20">
        <v>13</v>
      </c>
      <c r="N96" s="21">
        <v>25</v>
      </c>
      <c r="O96" s="30">
        <f t="shared" si="8"/>
        <v>28.333333333333332</v>
      </c>
      <c r="P96" s="30">
        <f t="shared" si="9"/>
        <v>21</v>
      </c>
      <c r="Q96" s="22">
        <v>2.6919999999999998E-6</v>
      </c>
      <c r="R96" s="23">
        <v>2.384E-6</v>
      </c>
      <c r="S96" s="24">
        <v>2.215E-6</v>
      </c>
      <c r="T96" s="25">
        <v>1.2309999999999999E-6</v>
      </c>
      <c r="U96" s="26">
        <v>1.037E-6</v>
      </c>
      <c r="V96" s="27">
        <v>1.888E-6</v>
      </c>
      <c r="W96" s="36">
        <f t="shared" si="10"/>
        <v>0.96153846153846156</v>
      </c>
      <c r="X96" s="37">
        <f t="shared" si="11"/>
        <v>0.41935483870967744</v>
      </c>
      <c r="Y96" s="37">
        <f t="shared" si="12"/>
        <v>0.8928571428571429</v>
      </c>
      <c r="Z96" s="37">
        <f t="shared" si="13"/>
        <v>0.75791681436842728</v>
      </c>
      <c r="AA96" s="38">
        <f t="shared" si="14"/>
        <v>0.29520745147339694</v>
      </c>
      <c r="AB96" s="39">
        <f>VLOOKUP(A96,'plgem results'!A:C,3,FALSE)</f>
        <v>7.9761955366631193E-2</v>
      </c>
    </row>
    <row r="97" spans="1:28" x14ac:dyDescent="0.25">
      <c r="A97" s="13" t="s">
        <v>1433</v>
      </c>
      <c r="B97" s="13" t="s">
        <v>1434</v>
      </c>
      <c r="C97" s="14">
        <v>256</v>
      </c>
      <c r="D97" s="15">
        <v>28293.4</v>
      </c>
      <c r="E97" s="13"/>
      <c r="F97" s="14">
        <v>154</v>
      </c>
      <c r="G97" s="14">
        <v>19</v>
      </c>
      <c r="H97" s="15">
        <v>60.2</v>
      </c>
      <c r="I97" s="16">
        <v>29</v>
      </c>
      <c r="J97" s="17">
        <v>28</v>
      </c>
      <c r="K97" s="18">
        <v>29</v>
      </c>
      <c r="L97" s="19">
        <v>30</v>
      </c>
      <c r="M97" s="20">
        <v>16</v>
      </c>
      <c r="N97" s="21">
        <v>17</v>
      </c>
      <c r="O97" s="30">
        <f t="shared" si="8"/>
        <v>28.666666666666668</v>
      </c>
      <c r="P97" s="30">
        <f t="shared" si="9"/>
        <v>21</v>
      </c>
      <c r="Q97" s="22">
        <v>4.2350000000000001E-6</v>
      </c>
      <c r="R97" s="23">
        <v>2.2010000000000002E-6</v>
      </c>
      <c r="S97" s="24">
        <v>3.7469999999999999E-6</v>
      </c>
      <c r="T97" s="25">
        <v>2.8760000000000001E-6</v>
      </c>
      <c r="U97" s="26">
        <v>3.0570000000000001E-6</v>
      </c>
      <c r="V97" s="27">
        <v>2.4279999999999999E-6</v>
      </c>
      <c r="W97" s="36">
        <f t="shared" si="10"/>
        <v>1.0344827586206897</v>
      </c>
      <c r="X97" s="37">
        <f t="shared" si="11"/>
        <v>0.5714285714285714</v>
      </c>
      <c r="Y97" s="37">
        <f t="shared" si="12"/>
        <v>0.58620689655172409</v>
      </c>
      <c r="Z97" s="37">
        <f t="shared" si="13"/>
        <v>0.73070607553366174</v>
      </c>
      <c r="AA97" s="38">
        <f t="shared" si="14"/>
        <v>0.26318207502388691</v>
      </c>
      <c r="AB97" s="39">
        <f>VLOOKUP(A97,'plgem results'!A:C,3,FALSE)</f>
        <v>0.30142826780021298</v>
      </c>
    </row>
    <row r="98" spans="1:28" x14ac:dyDescent="0.25">
      <c r="A98" s="13" t="s">
        <v>81</v>
      </c>
      <c r="B98" s="13" t="s">
        <v>82</v>
      </c>
      <c r="C98" s="14">
        <v>331</v>
      </c>
      <c r="D98" s="15">
        <v>35365</v>
      </c>
      <c r="E98" s="13"/>
      <c r="F98" s="14">
        <v>153</v>
      </c>
      <c r="G98" s="14">
        <v>18</v>
      </c>
      <c r="H98" s="15">
        <v>51.1</v>
      </c>
      <c r="I98" s="16">
        <v>25</v>
      </c>
      <c r="J98" s="17">
        <v>24</v>
      </c>
      <c r="K98" s="18">
        <v>18</v>
      </c>
      <c r="L98" s="19">
        <v>21</v>
      </c>
      <c r="M98" s="20">
        <v>31</v>
      </c>
      <c r="N98" s="21">
        <v>21</v>
      </c>
      <c r="O98" s="30">
        <f t="shared" si="8"/>
        <v>22.333333333333332</v>
      </c>
      <c r="P98" s="30">
        <f t="shared" si="9"/>
        <v>24.333333333333332</v>
      </c>
      <c r="Q98" s="22">
        <v>2.4389999999999999E-6</v>
      </c>
      <c r="R98" s="23">
        <v>1.7680000000000001E-6</v>
      </c>
      <c r="S98" s="24">
        <v>2.441E-6</v>
      </c>
      <c r="T98" s="25">
        <v>1.206E-6</v>
      </c>
      <c r="U98" s="26">
        <v>1.075E-5</v>
      </c>
      <c r="V98" s="27">
        <v>2.525E-6</v>
      </c>
      <c r="W98" s="36">
        <f t="shared" si="10"/>
        <v>0.84</v>
      </c>
      <c r="X98" s="37">
        <f t="shared" si="11"/>
        <v>1.2916666666666667</v>
      </c>
      <c r="Y98" s="37">
        <f t="shared" si="12"/>
        <v>1.1666666666666667</v>
      </c>
      <c r="Z98" s="37">
        <f t="shared" si="13"/>
        <v>1.0994444444444447</v>
      </c>
      <c r="AA98" s="38">
        <f t="shared" si="14"/>
        <v>0.23321624046110959</v>
      </c>
      <c r="AB98" s="39">
        <f>VLOOKUP(A98,'plgem results'!A:C,3,FALSE)</f>
        <v>1.7330499468650298E-2</v>
      </c>
    </row>
    <row r="99" spans="1:28" x14ac:dyDescent="0.25">
      <c r="A99" s="13" t="s">
        <v>1030</v>
      </c>
      <c r="B99" s="13" t="s">
        <v>1031</v>
      </c>
      <c r="C99" s="14">
        <v>630</v>
      </c>
      <c r="D99" s="15">
        <v>65357.9</v>
      </c>
      <c r="E99" s="13"/>
      <c r="F99" s="14">
        <v>153</v>
      </c>
      <c r="G99" s="14">
        <v>24</v>
      </c>
      <c r="H99" s="15">
        <v>43</v>
      </c>
      <c r="I99" s="16">
        <v>28</v>
      </c>
      <c r="J99" s="17">
        <v>23</v>
      </c>
      <c r="K99" s="18">
        <v>30</v>
      </c>
      <c r="L99" s="19">
        <v>19</v>
      </c>
      <c r="M99" s="20">
        <v>13</v>
      </c>
      <c r="N99" s="21">
        <v>25</v>
      </c>
      <c r="O99" s="30">
        <f t="shared" si="8"/>
        <v>27</v>
      </c>
      <c r="P99" s="30">
        <f t="shared" si="9"/>
        <v>19</v>
      </c>
      <c r="Q99" s="22">
        <v>2.289E-6</v>
      </c>
      <c r="R99" s="23">
        <v>1.3740000000000001E-6</v>
      </c>
      <c r="S99" s="24">
        <v>1.9539999999999998E-6</v>
      </c>
      <c r="T99" s="25">
        <v>1.001E-6</v>
      </c>
      <c r="U99" s="26">
        <v>1.0160000000000001E-6</v>
      </c>
      <c r="V99" s="27">
        <v>1.6920000000000001E-6</v>
      </c>
      <c r="W99" s="36">
        <f t="shared" si="10"/>
        <v>0.6785714285714286</v>
      </c>
      <c r="X99" s="37">
        <f t="shared" si="11"/>
        <v>0.56521739130434778</v>
      </c>
      <c r="Y99" s="37">
        <f t="shared" si="12"/>
        <v>0.83333333333333337</v>
      </c>
      <c r="Z99" s="37">
        <f t="shared" si="13"/>
        <v>0.69237405106970329</v>
      </c>
      <c r="AA99" s="38">
        <f t="shared" si="14"/>
        <v>0.1345898357358192</v>
      </c>
      <c r="AB99" s="39">
        <f>VLOOKUP(A99,'plgem results'!A:C,3,FALSE)</f>
        <v>0.154890541976621</v>
      </c>
    </row>
    <row r="100" spans="1:28" x14ac:dyDescent="0.25">
      <c r="A100" s="13" t="s">
        <v>1732</v>
      </c>
      <c r="B100" s="13" t="s">
        <v>1733</v>
      </c>
      <c r="C100" s="14">
        <v>316</v>
      </c>
      <c r="D100" s="15">
        <v>34914.9</v>
      </c>
      <c r="E100" s="13"/>
      <c r="F100" s="14">
        <v>152</v>
      </c>
      <c r="G100" s="14">
        <v>23</v>
      </c>
      <c r="H100" s="15">
        <v>63.3</v>
      </c>
      <c r="I100" s="16">
        <v>32</v>
      </c>
      <c r="J100" s="17">
        <v>35</v>
      </c>
      <c r="K100" s="18">
        <v>29</v>
      </c>
      <c r="L100" s="19">
        <v>16</v>
      </c>
      <c r="M100" s="20">
        <v>6</v>
      </c>
      <c r="N100" s="21">
        <v>25</v>
      </c>
      <c r="O100" s="30">
        <f t="shared" si="8"/>
        <v>32</v>
      </c>
      <c r="P100" s="30">
        <f t="shared" si="9"/>
        <v>15.666666666666666</v>
      </c>
      <c r="Q100" s="22">
        <v>3.3100000000000001E-6</v>
      </c>
      <c r="R100" s="23">
        <v>2.5229999999999998E-6</v>
      </c>
      <c r="S100" s="24">
        <v>2.7460000000000001E-6</v>
      </c>
      <c r="T100" s="25">
        <v>1.4309999999999999E-6</v>
      </c>
      <c r="U100" s="26">
        <v>5.2310000000000002E-7</v>
      </c>
      <c r="V100" s="27">
        <v>2.2230000000000001E-6</v>
      </c>
      <c r="W100" s="36">
        <f t="shared" si="10"/>
        <v>0.5</v>
      </c>
      <c r="X100" s="37">
        <f t="shared" si="11"/>
        <v>0.17142857142857143</v>
      </c>
      <c r="Y100" s="37">
        <f t="shared" si="12"/>
        <v>0.86206896551724133</v>
      </c>
      <c r="Z100" s="37">
        <f t="shared" si="13"/>
        <v>0.51116584564860423</v>
      </c>
      <c r="AA100" s="38">
        <f t="shared" si="14"/>
        <v>0.34545556236443009</v>
      </c>
      <c r="AB100" s="39">
        <f>VLOOKUP(A100,'plgem results'!A:C,3,FALSE)</f>
        <v>4.0624867162592997E-2</v>
      </c>
    </row>
    <row r="101" spans="1:28" x14ac:dyDescent="0.25">
      <c r="A101" s="13" t="s">
        <v>766</v>
      </c>
      <c r="B101" s="13" t="s">
        <v>767</v>
      </c>
      <c r="C101" s="14">
        <v>947</v>
      </c>
      <c r="D101" s="15">
        <v>106230</v>
      </c>
      <c r="E101" s="13"/>
      <c r="F101" s="14">
        <v>151</v>
      </c>
      <c r="G101" s="14">
        <v>36</v>
      </c>
      <c r="H101" s="15">
        <v>42.2</v>
      </c>
      <c r="I101" s="16">
        <v>30</v>
      </c>
      <c r="J101" s="17">
        <v>34</v>
      </c>
      <c r="K101" s="18">
        <v>26</v>
      </c>
      <c r="L101" s="19">
        <v>18</v>
      </c>
      <c r="M101" s="20">
        <v>3</v>
      </c>
      <c r="N101" s="21">
        <v>21</v>
      </c>
      <c r="O101" s="30">
        <f t="shared" si="8"/>
        <v>30</v>
      </c>
      <c r="P101" s="30">
        <f t="shared" si="9"/>
        <v>14</v>
      </c>
      <c r="Q101" s="22">
        <v>6.3200000000000005E-7</v>
      </c>
      <c r="R101" s="23">
        <v>8.1890000000000001E-7</v>
      </c>
      <c r="S101" s="24">
        <v>6.2799999999999996E-7</v>
      </c>
      <c r="T101" s="25">
        <v>2.2889999999999999E-7</v>
      </c>
      <c r="U101" s="26">
        <v>9.2329999999999994E-8</v>
      </c>
      <c r="V101" s="27">
        <v>4.4780000000000003E-7</v>
      </c>
      <c r="W101" s="36">
        <f t="shared" si="10"/>
        <v>0.6</v>
      </c>
      <c r="X101" s="37">
        <f t="shared" si="11"/>
        <v>8.8235294117647065E-2</v>
      </c>
      <c r="Y101" s="37">
        <f t="shared" si="12"/>
        <v>0.80769230769230771</v>
      </c>
      <c r="Z101" s="37">
        <f t="shared" si="13"/>
        <v>0.49864253393665159</v>
      </c>
      <c r="AA101" s="38">
        <f t="shared" si="14"/>
        <v>0.37028313564153775</v>
      </c>
      <c r="AB101" s="39">
        <f>VLOOKUP(A101,'plgem results'!A:C,3,FALSE)</f>
        <v>5.65058448459086E-2</v>
      </c>
    </row>
    <row r="102" spans="1:28" x14ac:dyDescent="0.25">
      <c r="A102" s="13" t="s">
        <v>1754</v>
      </c>
      <c r="B102" s="13" t="s">
        <v>1755</v>
      </c>
      <c r="C102" s="14">
        <v>438</v>
      </c>
      <c r="D102" s="15">
        <v>47831.5</v>
      </c>
      <c r="E102" s="13"/>
      <c r="F102" s="14">
        <v>151</v>
      </c>
      <c r="G102" s="14">
        <v>18</v>
      </c>
      <c r="H102" s="15">
        <v>56.2</v>
      </c>
      <c r="I102" s="16">
        <v>25</v>
      </c>
      <c r="J102" s="17">
        <v>27</v>
      </c>
      <c r="K102" s="18">
        <v>26</v>
      </c>
      <c r="L102" s="19">
        <v>23</v>
      </c>
      <c r="M102" s="20">
        <v>19</v>
      </c>
      <c r="N102" s="21">
        <v>21</v>
      </c>
      <c r="O102" s="30">
        <f t="shared" si="8"/>
        <v>26</v>
      </c>
      <c r="P102" s="30">
        <f t="shared" si="9"/>
        <v>21</v>
      </c>
      <c r="Q102" s="22">
        <v>2.3750000000000001E-6</v>
      </c>
      <c r="R102" s="23">
        <v>1.699E-6</v>
      </c>
      <c r="S102" s="24">
        <v>1.5090000000000001E-6</v>
      </c>
      <c r="T102" s="25">
        <v>1.26E-6</v>
      </c>
      <c r="U102" s="26">
        <v>2.0490000000000002E-6</v>
      </c>
      <c r="V102" s="27">
        <v>1.404E-6</v>
      </c>
      <c r="W102" s="36">
        <f t="shared" si="10"/>
        <v>0.92</v>
      </c>
      <c r="X102" s="37">
        <f t="shared" si="11"/>
        <v>0.70370370370370372</v>
      </c>
      <c r="Y102" s="37">
        <f t="shared" si="12"/>
        <v>0.80769230769230771</v>
      </c>
      <c r="Z102" s="37">
        <f t="shared" si="13"/>
        <v>0.81046533713200386</v>
      </c>
      <c r="AA102" s="38">
        <f t="shared" si="14"/>
        <v>0.1081748086066195</v>
      </c>
      <c r="AB102" s="39">
        <f>VLOOKUP(A102,'plgem results'!A:C,3,FALSE)</f>
        <v>0.394482465462274</v>
      </c>
    </row>
    <row r="103" spans="1:28" x14ac:dyDescent="0.25">
      <c r="A103" s="13" t="s">
        <v>1461</v>
      </c>
      <c r="B103" s="13" t="s">
        <v>1462</v>
      </c>
      <c r="C103" s="14">
        <v>349</v>
      </c>
      <c r="D103" s="15">
        <v>38024.199999999997</v>
      </c>
      <c r="E103" s="13"/>
      <c r="F103" s="14">
        <v>150</v>
      </c>
      <c r="G103" s="14">
        <v>7</v>
      </c>
      <c r="H103" s="15">
        <v>21.2</v>
      </c>
      <c r="I103" s="16">
        <v>23</v>
      </c>
      <c r="J103" s="17">
        <v>22</v>
      </c>
      <c r="K103" s="18">
        <v>18</v>
      </c>
      <c r="L103" s="19">
        <v>26</v>
      </c>
      <c r="M103" s="20">
        <v>11</v>
      </c>
      <c r="N103" s="21">
        <v>16</v>
      </c>
      <c r="O103" s="30">
        <f t="shared" si="8"/>
        <v>21</v>
      </c>
      <c r="P103" s="30">
        <f t="shared" si="9"/>
        <v>17.666666666666668</v>
      </c>
      <c r="Q103" s="22">
        <v>3.1729999999999999E-6</v>
      </c>
      <c r="R103" s="23">
        <v>5.3149999999999999E-6</v>
      </c>
      <c r="S103" s="24">
        <v>4.5950000000000001E-6</v>
      </c>
      <c r="T103" s="25">
        <v>3.5939999999999998E-6</v>
      </c>
      <c r="U103" s="26">
        <v>1.916E-6</v>
      </c>
      <c r="V103" s="27">
        <v>2.4449999999999999E-6</v>
      </c>
      <c r="W103" s="36">
        <f t="shared" si="10"/>
        <v>1.1304347826086956</v>
      </c>
      <c r="X103" s="37">
        <f t="shared" si="11"/>
        <v>0.5</v>
      </c>
      <c r="Y103" s="37">
        <f t="shared" si="12"/>
        <v>0.88888888888888884</v>
      </c>
      <c r="Z103" s="37">
        <f t="shared" si="13"/>
        <v>0.83977455716586158</v>
      </c>
      <c r="AA103" s="38">
        <f t="shared" si="14"/>
        <v>0.31807415325072813</v>
      </c>
      <c r="AB103" s="39">
        <f>VLOOKUP(A103,'plgem results'!A:C,3,FALSE)</f>
        <v>7.0984059511158298E-2</v>
      </c>
    </row>
    <row r="104" spans="1:28" x14ac:dyDescent="0.25">
      <c r="A104" s="13" t="s">
        <v>1736</v>
      </c>
      <c r="B104" s="13" t="s">
        <v>1737</v>
      </c>
      <c r="C104" s="14">
        <v>311</v>
      </c>
      <c r="D104" s="15">
        <v>32263</v>
      </c>
      <c r="E104" s="13"/>
      <c r="F104" s="14">
        <v>150</v>
      </c>
      <c r="G104" s="14">
        <v>20</v>
      </c>
      <c r="H104" s="15">
        <v>72.7</v>
      </c>
      <c r="I104" s="16">
        <v>33</v>
      </c>
      <c r="J104" s="17">
        <v>23</v>
      </c>
      <c r="K104" s="18">
        <v>23</v>
      </c>
      <c r="L104" s="19">
        <v>24</v>
      </c>
      <c r="M104" s="20">
        <v>14</v>
      </c>
      <c r="N104" s="21">
        <v>22</v>
      </c>
      <c r="O104" s="30">
        <f t="shared" si="8"/>
        <v>26.333333333333332</v>
      </c>
      <c r="P104" s="30">
        <f t="shared" si="9"/>
        <v>20</v>
      </c>
      <c r="Q104" s="22">
        <v>3.5580000000000001E-6</v>
      </c>
      <c r="R104" s="23">
        <v>3.1020000000000001E-6</v>
      </c>
      <c r="S104" s="24">
        <v>3.05E-6</v>
      </c>
      <c r="T104" s="25">
        <v>2.9979999999999999E-6</v>
      </c>
      <c r="U104" s="26">
        <v>4.6639999999999997E-6</v>
      </c>
      <c r="V104" s="27">
        <v>3.1520000000000001E-6</v>
      </c>
      <c r="W104" s="36">
        <f t="shared" si="10"/>
        <v>0.72727272727272729</v>
      </c>
      <c r="X104" s="37">
        <f t="shared" si="11"/>
        <v>0.60869565217391308</v>
      </c>
      <c r="Y104" s="37">
        <f t="shared" si="12"/>
        <v>0.95652173913043481</v>
      </c>
      <c r="Z104" s="37">
        <f t="shared" si="13"/>
        <v>0.76416337285902503</v>
      </c>
      <c r="AA104" s="38">
        <f t="shared" si="14"/>
        <v>0.17682317860139779</v>
      </c>
      <c r="AB104" s="39">
        <f>VLOOKUP(A104,'plgem results'!A:C,3,FALSE)</f>
        <v>0.48110095642932998</v>
      </c>
    </row>
    <row r="105" spans="1:28" x14ac:dyDescent="0.25">
      <c r="A105" s="13" t="s">
        <v>1098</v>
      </c>
      <c r="B105" s="13" t="s">
        <v>1099</v>
      </c>
      <c r="C105" s="14">
        <v>664</v>
      </c>
      <c r="D105" s="15">
        <v>72691.8</v>
      </c>
      <c r="E105" s="13"/>
      <c r="F105" s="14">
        <v>148</v>
      </c>
      <c r="G105" s="14">
        <v>39</v>
      </c>
      <c r="H105" s="15">
        <v>58.1</v>
      </c>
      <c r="I105" s="16">
        <v>21</v>
      </c>
      <c r="J105" s="17">
        <v>27</v>
      </c>
      <c r="K105" s="18">
        <v>20</v>
      </c>
      <c r="L105" s="19">
        <v>31</v>
      </c>
      <c r="M105" s="20">
        <v>11</v>
      </c>
      <c r="N105" s="21">
        <v>20</v>
      </c>
      <c r="O105" s="30">
        <f t="shared" si="8"/>
        <v>22.666666666666668</v>
      </c>
      <c r="P105" s="30">
        <f t="shared" si="9"/>
        <v>20.666666666666668</v>
      </c>
      <c r="Q105" s="22">
        <v>1.079E-6</v>
      </c>
      <c r="R105" s="23">
        <v>7.7950000000000001E-7</v>
      </c>
      <c r="S105" s="24">
        <v>6.3389999999999998E-7</v>
      </c>
      <c r="T105" s="25">
        <v>9.2460000000000001E-7</v>
      </c>
      <c r="U105" s="26">
        <v>7.2259999999999997E-7</v>
      </c>
      <c r="V105" s="27">
        <v>6.4819999999999999E-7</v>
      </c>
      <c r="W105" s="36">
        <f t="shared" si="10"/>
        <v>1.4761904761904763</v>
      </c>
      <c r="X105" s="37">
        <f t="shared" si="11"/>
        <v>0.40740740740740738</v>
      </c>
      <c r="Y105" s="37">
        <f t="shared" si="12"/>
        <v>1</v>
      </c>
      <c r="Z105" s="37">
        <f t="shared" si="13"/>
        <v>0.96119929453262787</v>
      </c>
      <c r="AA105" s="38">
        <f t="shared" si="14"/>
        <v>0.5354469470338894</v>
      </c>
      <c r="AB105" s="39">
        <f>VLOOKUP(A105,'plgem results'!A:C,3,FALSE)</f>
        <v>0.58852709883103105</v>
      </c>
    </row>
    <row r="106" spans="1:28" x14ac:dyDescent="0.25">
      <c r="A106" s="13" t="s">
        <v>1413</v>
      </c>
      <c r="B106" s="13" t="s">
        <v>1414</v>
      </c>
      <c r="C106" s="14">
        <v>326</v>
      </c>
      <c r="D106" s="15">
        <v>35940</v>
      </c>
      <c r="E106" s="13"/>
      <c r="F106" s="14">
        <v>144</v>
      </c>
      <c r="G106" s="14">
        <v>13</v>
      </c>
      <c r="H106" s="15">
        <v>37.700000000000003</v>
      </c>
      <c r="I106" s="16">
        <v>27.5</v>
      </c>
      <c r="J106" s="17">
        <v>31.5</v>
      </c>
      <c r="K106" s="18">
        <v>22</v>
      </c>
      <c r="L106" s="19">
        <v>17.5</v>
      </c>
      <c r="M106" s="20">
        <v>7.5</v>
      </c>
      <c r="N106" s="21">
        <v>12.5</v>
      </c>
      <c r="O106" s="30">
        <f t="shared" si="8"/>
        <v>27</v>
      </c>
      <c r="P106" s="30">
        <f t="shared" si="9"/>
        <v>12.5</v>
      </c>
      <c r="Q106" s="22">
        <v>5.1250000000000001E-6</v>
      </c>
      <c r="R106" s="23">
        <v>3.6830000000000001E-6</v>
      </c>
      <c r="S106" s="24">
        <v>5.5049999999999998E-6</v>
      </c>
      <c r="T106" s="25">
        <v>1.609E-6</v>
      </c>
      <c r="U106" s="26">
        <v>2.057E-6</v>
      </c>
      <c r="V106" s="27">
        <v>1.4169999999999999E-6</v>
      </c>
      <c r="W106" s="36">
        <f t="shared" si="10"/>
        <v>0.63636363636363635</v>
      </c>
      <c r="X106" s="37">
        <f t="shared" si="11"/>
        <v>0.23809523809523808</v>
      </c>
      <c r="Y106" s="37">
        <f t="shared" si="12"/>
        <v>0.56818181818181823</v>
      </c>
      <c r="Z106" s="37">
        <f t="shared" si="13"/>
        <v>0.48088023088023091</v>
      </c>
      <c r="AA106" s="38">
        <f t="shared" si="14"/>
        <v>0.21300376668935081</v>
      </c>
      <c r="AB106" s="39">
        <f>VLOOKUP(A106,'plgem results'!A:C,3,FALSE)</f>
        <v>8.8459086078639705E-3</v>
      </c>
    </row>
    <row r="107" spans="1:28" x14ac:dyDescent="0.25">
      <c r="A107" s="13" t="s">
        <v>305</v>
      </c>
      <c r="B107" s="13" t="s">
        <v>306</v>
      </c>
      <c r="C107" s="14">
        <v>505</v>
      </c>
      <c r="D107" s="15">
        <v>57503.8</v>
      </c>
      <c r="E107" s="13"/>
      <c r="F107" s="14">
        <v>141</v>
      </c>
      <c r="G107" s="14">
        <v>32</v>
      </c>
      <c r="H107" s="15">
        <v>53.1</v>
      </c>
      <c r="I107" s="16">
        <v>27</v>
      </c>
      <c r="J107" s="17">
        <v>30</v>
      </c>
      <c r="K107" s="18">
        <v>22</v>
      </c>
      <c r="L107" s="19">
        <v>13</v>
      </c>
      <c r="M107" s="20">
        <v>6</v>
      </c>
      <c r="N107" s="21">
        <v>20</v>
      </c>
      <c r="O107" s="30">
        <f t="shared" si="8"/>
        <v>26.333333333333332</v>
      </c>
      <c r="P107" s="30">
        <f t="shared" si="9"/>
        <v>13</v>
      </c>
      <c r="Q107" s="22">
        <v>1.5910000000000001E-6</v>
      </c>
      <c r="R107" s="23">
        <v>1.548E-6</v>
      </c>
      <c r="S107" s="24">
        <v>1.049E-6</v>
      </c>
      <c r="T107" s="25">
        <v>6.5089999999999999E-7</v>
      </c>
      <c r="U107" s="26">
        <v>4.9879999999999999E-7</v>
      </c>
      <c r="V107" s="27">
        <v>8.413E-7</v>
      </c>
      <c r="W107" s="36">
        <f t="shared" si="10"/>
        <v>0.48148148148148145</v>
      </c>
      <c r="X107" s="37">
        <f t="shared" si="11"/>
        <v>0.2</v>
      </c>
      <c r="Y107" s="37">
        <f t="shared" si="12"/>
        <v>0.90909090909090906</v>
      </c>
      <c r="Z107" s="37">
        <f t="shared" si="13"/>
        <v>0.53019079685746351</v>
      </c>
      <c r="AA107" s="38">
        <f t="shared" si="14"/>
        <v>0.35704611381744589</v>
      </c>
      <c r="AB107" s="39">
        <f>VLOOKUP(A107,'plgem results'!A:C,3,FALSE)</f>
        <v>6.4777895855472903E-2</v>
      </c>
    </row>
    <row r="108" spans="1:28" x14ac:dyDescent="0.25">
      <c r="A108" s="13" t="s">
        <v>752</v>
      </c>
      <c r="B108" s="13" t="s">
        <v>753</v>
      </c>
      <c r="C108" s="14">
        <v>168</v>
      </c>
      <c r="D108" s="15">
        <v>18149</v>
      </c>
      <c r="E108" s="13"/>
      <c r="F108" s="14">
        <v>141</v>
      </c>
      <c r="G108" s="14">
        <v>15</v>
      </c>
      <c r="H108" s="15">
        <v>94.6</v>
      </c>
      <c r="I108" s="16">
        <v>26</v>
      </c>
      <c r="J108" s="17">
        <v>23</v>
      </c>
      <c r="K108" s="18">
        <v>25</v>
      </c>
      <c r="L108" s="19">
        <v>25</v>
      </c>
      <c r="M108" s="20">
        <v>13</v>
      </c>
      <c r="N108" s="21">
        <v>20</v>
      </c>
      <c r="O108" s="30">
        <f t="shared" si="8"/>
        <v>24.666666666666668</v>
      </c>
      <c r="P108" s="30">
        <f t="shared" si="9"/>
        <v>19.333333333333332</v>
      </c>
      <c r="Q108" s="22">
        <v>6.6490000000000002E-6</v>
      </c>
      <c r="R108" s="23">
        <v>5.5860000000000004E-6</v>
      </c>
      <c r="S108" s="24">
        <v>8.7469999999999994E-6</v>
      </c>
      <c r="T108" s="25">
        <v>5.1560000000000003E-6</v>
      </c>
      <c r="U108" s="26">
        <v>8.3059999999999998E-6</v>
      </c>
      <c r="V108" s="27">
        <v>5.1159999999999998E-6</v>
      </c>
      <c r="W108" s="36">
        <f t="shared" si="10"/>
        <v>0.96153846153846156</v>
      </c>
      <c r="X108" s="37">
        <f t="shared" si="11"/>
        <v>0.56521739130434778</v>
      </c>
      <c r="Y108" s="37">
        <f t="shared" si="12"/>
        <v>0.8</v>
      </c>
      <c r="Z108" s="37">
        <f t="shared" si="13"/>
        <v>0.77558528428093643</v>
      </c>
      <c r="AA108" s="38">
        <f t="shared" si="14"/>
        <v>0.19928536432866956</v>
      </c>
      <c r="AB108" s="39">
        <f>VLOOKUP(A108,'plgem results'!A:C,3,FALSE)</f>
        <v>0.38402125398512199</v>
      </c>
    </row>
    <row r="109" spans="1:28" x14ac:dyDescent="0.25">
      <c r="A109" s="13" t="s">
        <v>1298</v>
      </c>
      <c r="B109" s="13" t="s">
        <v>1299</v>
      </c>
      <c r="C109" s="14">
        <v>265</v>
      </c>
      <c r="D109" s="15">
        <v>29382</v>
      </c>
      <c r="E109" s="13"/>
      <c r="F109" s="14">
        <v>141</v>
      </c>
      <c r="G109" s="14">
        <v>11</v>
      </c>
      <c r="H109" s="15">
        <v>35.799999999999997</v>
      </c>
      <c r="I109" s="16">
        <v>23</v>
      </c>
      <c r="J109" s="17">
        <v>25</v>
      </c>
      <c r="K109" s="18">
        <v>22</v>
      </c>
      <c r="L109" s="19">
        <v>28</v>
      </c>
      <c r="M109" s="20">
        <v>17</v>
      </c>
      <c r="N109" s="21">
        <v>22</v>
      </c>
      <c r="O109" s="30">
        <f t="shared" si="8"/>
        <v>23.333333333333332</v>
      </c>
      <c r="P109" s="30">
        <f t="shared" si="9"/>
        <v>22.333333333333332</v>
      </c>
      <c r="Q109" s="22">
        <v>4.3379999999999998E-6</v>
      </c>
      <c r="R109" s="23">
        <v>4.5050000000000001E-6</v>
      </c>
      <c r="S109" s="24">
        <v>4.7299999999999996E-6</v>
      </c>
      <c r="T109" s="25">
        <v>3.1810000000000001E-6</v>
      </c>
      <c r="U109" s="26">
        <v>3.2399999999999999E-6</v>
      </c>
      <c r="V109" s="27">
        <v>4.1219999999999997E-6</v>
      </c>
      <c r="W109" s="36">
        <f t="shared" si="10"/>
        <v>1.2173913043478262</v>
      </c>
      <c r="X109" s="37">
        <f t="shared" si="11"/>
        <v>0.68</v>
      </c>
      <c r="Y109" s="37">
        <f t="shared" si="12"/>
        <v>1</v>
      </c>
      <c r="Z109" s="37">
        <f t="shared" si="13"/>
        <v>0.96579710144927544</v>
      </c>
      <c r="AA109" s="38">
        <f t="shared" si="14"/>
        <v>0.27032338448443205</v>
      </c>
      <c r="AB109" s="39">
        <f>VLOOKUP(A109,'plgem results'!A:C,3,FALSE)</f>
        <v>0.20749840595111599</v>
      </c>
    </row>
    <row r="110" spans="1:28" x14ac:dyDescent="0.25">
      <c r="A110" s="13" t="s">
        <v>1213</v>
      </c>
      <c r="B110" s="13" t="s">
        <v>1214</v>
      </c>
      <c r="C110" s="14">
        <v>941</v>
      </c>
      <c r="D110" s="15">
        <v>106371</v>
      </c>
      <c r="E110" s="13"/>
      <c r="F110" s="14">
        <v>140</v>
      </c>
      <c r="G110" s="14">
        <v>32</v>
      </c>
      <c r="H110" s="15">
        <v>37</v>
      </c>
      <c r="I110" s="16">
        <v>29</v>
      </c>
      <c r="J110" s="17">
        <v>29</v>
      </c>
      <c r="K110" s="18">
        <v>25</v>
      </c>
      <c r="L110" s="19">
        <v>17</v>
      </c>
      <c r="M110" s="20">
        <v>8</v>
      </c>
      <c r="N110" s="21">
        <v>23</v>
      </c>
      <c r="O110" s="30">
        <f t="shared" si="8"/>
        <v>27.666666666666668</v>
      </c>
      <c r="P110" s="30">
        <f t="shared" si="9"/>
        <v>16</v>
      </c>
      <c r="Q110" s="22">
        <v>8.1900000000000001E-7</v>
      </c>
      <c r="R110" s="23">
        <v>5.3359999999999996E-7</v>
      </c>
      <c r="S110" s="24">
        <v>7.4789999999999997E-7</v>
      </c>
      <c r="T110" s="25">
        <v>2.037E-7</v>
      </c>
      <c r="U110" s="26">
        <v>4.2080000000000001E-7</v>
      </c>
      <c r="V110" s="27">
        <v>4.763E-7</v>
      </c>
      <c r="W110" s="36">
        <f t="shared" si="10"/>
        <v>0.58620689655172409</v>
      </c>
      <c r="X110" s="37">
        <f t="shared" si="11"/>
        <v>0.27586206896551724</v>
      </c>
      <c r="Y110" s="37">
        <f t="shared" si="12"/>
        <v>0.92</v>
      </c>
      <c r="Z110" s="37">
        <f t="shared" si="13"/>
        <v>0.5940229885057472</v>
      </c>
      <c r="AA110" s="38">
        <f t="shared" si="14"/>
        <v>0.32214008912183101</v>
      </c>
      <c r="AB110" s="39">
        <f>VLOOKUP(A110,'plgem results'!A:C,3,FALSE)</f>
        <v>0.12515621679064801</v>
      </c>
    </row>
    <row r="111" spans="1:28" x14ac:dyDescent="0.25">
      <c r="A111" s="13" t="s">
        <v>760</v>
      </c>
      <c r="B111" s="13" t="s">
        <v>761</v>
      </c>
      <c r="C111" s="14">
        <v>402</v>
      </c>
      <c r="D111" s="15">
        <v>41735.5</v>
      </c>
      <c r="E111" s="13"/>
      <c r="F111" s="14">
        <v>139</v>
      </c>
      <c r="G111" s="14">
        <v>20</v>
      </c>
      <c r="H111" s="15">
        <v>63.2</v>
      </c>
      <c r="I111" s="16">
        <v>25.5</v>
      </c>
      <c r="J111" s="17">
        <v>20.5</v>
      </c>
      <c r="K111" s="18">
        <v>25.5</v>
      </c>
      <c r="L111" s="19">
        <v>21.5</v>
      </c>
      <c r="M111" s="20">
        <v>13.5</v>
      </c>
      <c r="N111" s="21">
        <v>21.5</v>
      </c>
      <c r="O111" s="30">
        <f t="shared" si="8"/>
        <v>23.833333333333332</v>
      </c>
      <c r="P111" s="30">
        <f t="shared" si="9"/>
        <v>18.833333333333332</v>
      </c>
      <c r="Q111" s="22">
        <v>2.2019999999999998E-6</v>
      </c>
      <c r="R111" s="23">
        <v>1.3149999999999999E-6</v>
      </c>
      <c r="S111" s="24">
        <v>2.2970000000000002E-6</v>
      </c>
      <c r="T111" s="25">
        <v>1.5E-6</v>
      </c>
      <c r="U111" s="26">
        <v>1.1799999999999999E-6</v>
      </c>
      <c r="V111" s="27">
        <v>1.342E-6</v>
      </c>
      <c r="W111" s="36">
        <f t="shared" si="10"/>
        <v>0.84313725490196079</v>
      </c>
      <c r="X111" s="37">
        <f t="shared" si="11"/>
        <v>0.65853658536585369</v>
      </c>
      <c r="Y111" s="37">
        <f t="shared" si="12"/>
        <v>0.84313725490196079</v>
      </c>
      <c r="Z111" s="37">
        <f t="shared" si="13"/>
        <v>0.78160369838992505</v>
      </c>
      <c r="AA111" s="38">
        <f t="shared" si="14"/>
        <v>0.10657924624925687</v>
      </c>
      <c r="AB111" s="39">
        <f>VLOOKUP(A111,'plgem results'!A:C,3,FALSE)</f>
        <v>0.17502231668437801</v>
      </c>
    </row>
    <row r="112" spans="1:28" x14ac:dyDescent="0.25">
      <c r="A112" s="13" t="s">
        <v>1626</v>
      </c>
      <c r="B112" s="13" t="s">
        <v>1627</v>
      </c>
      <c r="C112" s="14">
        <v>168</v>
      </c>
      <c r="D112" s="15">
        <v>18544.099999999999</v>
      </c>
      <c r="E112" s="13"/>
      <c r="F112" s="14">
        <v>139</v>
      </c>
      <c r="G112" s="14">
        <v>8</v>
      </c>
      <c r="H112" s="15">
        <v>64.3</v>
      </c>
      <c r="I112" s="16">
        <v>23</v>
      </c>
      <c r="J112" s="17">
        <v>26</v>
      </c>
      <c r="K112" s="18">
        <v>20</v>
      </c>
      <c r="L112" s="19">
        <v>18</v>
      </c>
      <c r="M112" s="20">
        <v>18</v>
      </c>
      <c r="N112" s="21">
        <v>26</v>
      </c>
      <c r="O112" s="30">
        <f t="shared" si="8"/>
        <v>23</v>
      </c>
      <c r="P112" s="30">
        <f t="shared" si="9"/>
        <v>20.666666666666668</v>
      </c>
      <c r="Q112" s="22">
        <v>7.2699999999999999E-6</v>
      </c>
      <c r="R112" s="23">
        <v>9.6330000000000008E-6</v>
      </c>
      <c r="S112" s="24">
        <v>1.562E-5</v>
      </c>
      <c r="T112" s="25">
        <v>8.2409999999999995E-6</v>
      </c>
      <c r="U112" s="26">
        <v>5.9630000000000003E-6</v>
      </c>
      <c r="V112" s="27">
        <v>9.4860000000000003E-6</v>
      </c>
      <c r="W112" s="36">
        <f t="shared" si="10"/>
        <v>0.78260869565217395</v>
      </c>
      <c r="X112" s="37">
        <f t="shared" si="11"/>
        <v>0.69230769230769229</v>
      </c>
      <c r="Y112" s="37">
        <f t="shared" si="12"/>
        <v>1.3</v>
      </c>
      <c r="Z112" s="37">
        <f t="shared" si="13"/>
        <v>0.92497212931995543</v>
      </c>
      <c r="AA112" s="38">
        <f t="shared" si="14"/>
        <v>0.32790699236423926</v>
      </c>
      <c r="AB112" s="39">
        <f>VLOOKUP(A112,'plgem results'!A:C,3,FALSE)</f>
        <v>0.10327311370882</v>
      </c>
    </row>
    <row r="113" spans="1:28" x14ac:dyDescent="0.25">
      <c r="A113" s="13" t="s">
        <v>1850</v>
      </c>
      <c r="B113" s="13" t="s">
        <v>1851</v>
      </c>
      <c r="C113" s="14">
        <v>150</v>
      </c>
      <c r="D113" s="15">
        <v>15735.3</v>
      </c>
      <c r="E113" s="13"/>
      <c r="F113" s="14">
        <v>139</v>
      </c>
      <c r="G113" s="14">
        <v>13</v>
      </c>
      <c r="H113" s="15">
        <v>74.7</v>
      </c>
      <c r="I113" s="16">
        <v>23.5</v>
      </c>
      <c r="J113" s="17">
        <v>22.5</v>
      </c>
      <c r="K113" s="18">
        <v>27</v>
      </c>
      <c r="L113" s="19">
        <v>19</v>
      </c>
      <c r="M113" s="20">
        <v>19</v>
      </c>
      <c r="N113" s="21">
        <v>20</v>
      </c>
      <c r="O113" s="30">
        <f t="shared" si="8"/>
        <v>24.333333333333332</v>
      </c>
      <c r="P113" s="30">
        <f t="shared" si="9"/>
        <v>19.333333333333332</v>
      </c>
      <c r="Q113" s="22">
        <v>1.0849999999999999E-5</v>
      </c>
      <c r="R113" s="23">
        <v>7.6860000000000006E-6</v>
      </c>
      <c r="S113" s="24">
        <v>1.287E-5</v>
      </c>
      <c r="T113" s="25">
        <v>5.9850000000000003E-6</v>
      </c>
      <c r="U113" s="26">
        <v>1.137E-5</v>
      </c>
      <c r="V113" s="27">
        <v>7.4120000000000004E-6</v>
      </c>
      <c r="W113" s="36">
        <f t="shared" si="10"/>
        <v>0.80851063829787229</v>
      </c>
      <c r="X113" s="37">
        <f t="shared" si="11"/>
        <v>0.84444444444444444</v>
      </c>
      <c r="Y113" s="37">
        <f t="shared" si="12"/>
        <v>0.7407407407407407</v>
      </c>
      <c r="Z113" s="37">
        <f t="shared" si="13"/>
        <v>0.79789860782768585</v>
      </c>
      <c r="AA113" s="38">
        <f t="shared" si="14"/>
        <v>5.2660003166459447E-2</v>
      </c>
      <c r="AB113" s="39">
        <f>VLOOKUP(A113,'plgem results'!A:C,3,FALSE)</f>
        <v>0.163379383634431</v>
      </c>
    </row>
    <row r="114" spans="1:28" x14ac:dyDescent="0.25">
      <c r="A114" s="13" t="s">
        <v>329</v>
      </c>
      <c r="B114" s="13" t="s">
        <v>330</v>
      </c>
      <c r="C114" s="14">
        <v>848</v>
      </c>
      <c r="D114" s="15">
        <v>90354.4</v>
      </c>
      <c r="E114" s="13"/>
      <c r="F114" s="14">
        <v>138</v>
      </c>
      <c r="G114" s="14">
        <v>18</v>
      </c>
      <c r="H114" s="15">
        <v>30.1</v>
      </c>
      <c r="I114" s="16">
        <v>33</v>
      </c>
      <c r="J114" s="17">
        <v>30</v>
      </c>
      <c r="K114" s="18">
        <v>20</v>
      </c>
      <c r="L114" s="19">
        <v>20</v>
      </c>
      <c r="M114" s="20">
        <v>8</v>
      </c>
      <c r="N114" s="21">
        <v>13</v>
      </c>
      <c r="O114" s="30">
        <f t="shared" si="8"/>
        <v>27.666666666666668</v>
      </c>
      <c r="P114" s="30">
        <f t="shared" si="9"/>
        <v>13.666666666666666</v>
      </c>
      <c r="Q114" s="22">
        <v>1.189E-6</v>
      </c>
      <c r="R114" s="23">
        <v>1.0610000000000001E-6</v>
      </c>
      <c r="S114" s="24">
        <v>6.8299999999999996E-7</v>
      </c>
      <c r="T114" s="25">
        <v>4.3840000000000001E-7</v>
      </c>
      <c r="U114" s="26">
        <v>1.902E-7</v>
      </c>
      <c r="V114" s="27">
        <v>2.8490000000000002E-7</v>
      </c>
      <c r="W114" s="36">
        <f t="shared" si="10"/>
        <v>0.60606060606060608</v>
      </c>
      <c r="X114" s="37">
        <f t="shared" si="11"/>
        <v>0.26666666666666666</v>
      </c>
      <c r="Y114" s="37">
        <f t="shared" si="12"/>
        <v>0.65</v>
      </c>
      <c r="Z114" s="37">
        <f t="shared" si="13"/>
        <v>0.50757575757575768</v>
      </c>
      <c r="AA114" s="38">
        <f t="shared" si="14"/>
        <v>0.20978693988645652</v>
      </c>
      <c r="AB114" s="39">
        <f>VLOOKUP(A114,'plgem results'!A:C,3,FALSE)</f>
        <v>2.9619553666312401E-2</v>
      </c>
    </row>
    <row r="115" spans="1:28" x14ac:dyDescent="0.25">
      <c r="A115" s="13" t="s">
        <v>1177</v>
      </c>
      <c r="B115" s="13" t="s">
        <v>1178</v>
      </c>
      <c r="C115" s="14">
        <v>290</v>
      </c>
      <c r="D115" s="15">
        <v>30064.400000000001</v>
      </c>
      <c r="E115" s="13"/>
      <c r="F115" s="14">
        <v>138</v>
      </c>
      <c r="G115" s="14">
        <v>15</v>
      </c>
      <c r="H115" s="15">
        <v>50.3</v>
      </c>
      <c r="I115" s="16">
        <v>22</v>
      </c>
      <c r="J115" s="17">
        <v>24</v>
      </c>
      <c r="K115" s="18">
        <v>24</v>
      </c>
      <c r="L115" s="19">
        <v>23</v>
      </c>
      <c r="M115" s="20">
        <v>18</v>
      </c>
      <c r="N115" s="21">
        <v>21</v>
      </c>
      <c r="O115" s="30">
        <f t="shared" si="8"/>
        <v>23.333333333333332</v>
      </c>
      <c r="P115" s="30">
        <f t="shared" si="9"/>
        <v>20.666666666666668</v>
      </c>
      <c r="Q115" s="22">
        <v>5.1800000000000004E-6</v>
      </c>
      <c r="R115" s="23">
        <v>2.7669999999999999E-6</v>
      </c>
      <c r="S115" s="24">
        <v>5.2440000000000001E-6</v>
      </c>
      <c r="T115" s="25">
        <v>2.2180000000000002E-6</v>
      </c>
      <c r="U115" s="26">
        <v>2.571E-6</v>
      </c>
      <c r="V115" s="27">
        <v>4.2749999999999997E-6</v>
      </c>
      <c r="W115" s="36">
        <f t="shared" si="10"/>
        <v>1.0454545454545454</v>
      </c>
      <c r="X115" s="37">
        <f t="shared" si="11"/>
        <v>0.75</v>
      </c>
      <c r="Y115" s="37">
        <f t="shared" si="12"/>
        <v>0.875</v>
      </c>
      <c r="Z115" s="37">
        <f t="shared" si="13"/>
        <v>0.89015151515151514</v>
      </c>
      <c r="AA115" s="38">
        <f t="shared" si="14"/>
        <v>0.14830887841251406</v>
      </c>
      <c r="AB115" s="39">
        <f>VLOOKUP(A115,'plgem results'!A:C,3,FALSE)</f>
        <v>0.12228692879915</v>
      </c>
    </row>
    <row r="116" spans="1:28" x14ac:dyDescent="0.25">
      <c r="A116" s="13" t="s">
        <v>1636</v>
      </c>
      <c r="B116" s="13" t="s">
        <v>1637</v>
      </c>
      <c r="C116" s="14">
        <v>423</v>
      </c>
      <c r="D116" s="15">
        <v>46215.8</v>
      </c>
      <c r="E116" s="13"/>
      <c r="F116" s="14">
        <v>137</v>
      </c>
      <c r="G116" s="14">
        <v>14</v>
      </c>
      <c r="H116" s="15">
        <v>48.9</v>
      </c>
      <c r="I116" s="16">
        <v>22</v>
      </c>
      <c r="J116" s="17">
        <v>28</v>
      </c>
      <c r="K116" s="18">
        <v>17</v>
      </c>
      <c r="L116" s="19">
        <v>22</v>
      </c>
      <c r="M116" s="20">
        <v>10</v>
      </c>
      <c r="N116" s="21">
        <v>19</v>
      </c>
      <c r="O116" s="30">
        <f t="shared" si="8"/>
        <v>22.333333333333332</v>
      </c>
      <c r="P116" s="30">
        <f t="shared" si="9"/>
        <v>17</v>
      </c>
      <c r="Q116" s="22">
        <v>2.2740000000000002E-6</v>
      </c>
      <c r="R116" s="23">
        <v>1.5999999999999999E-6</v>
      </c>
      <c r="S116" s="24">
        <v>1.8899999999999999E-6</v>
      </c>
      <c r="T116" s="25">
        <v>1.249E-6</v>
      </c>
      <c r="U116" s="26">
        <v>1.559E-6</v>
      </c>
      <c r="V116" s="27">
        <v>1.7630000000000001E-6</v>
      </c>
      <c r="W116" s="36">
        <f t="shared" si="10"/>
        <v>1</v>
      </c>
      <c r="X116" s="37">
        <f t="shared" si="11"/>
        <v>0.35714285714285715</v>
      </c>
      <c r="Y116" s="37">
        <f t="shared" si="12"/>
        <v>1.1176470588235294</v>
      </c>
      <c r="Z116" s="37">
        <f t="shared" si="13"/>
        <v>0.82492997198879559</v>
      </c>
      <c r="AA116" s="38">
        <f t="shared" si="14"/>
        <v>0.40936389218441332</v>
      </c>
      <c r="AB116" s="39">
        <f>VLOOKUP(A116,'plgem results'!A:C,3,FALSE)</f>
        <v>0.301972369819341</v>
      </c>
    </row>
    <row r="117" spans="1:28" x14ac:dyDescent="0.25">
      <c r="A117" s="13" t="s">
        <v>1832</v>
      </c>
      <c r="B117" s="13" t="s">
        <v>1833</v>
      </c>
      <c r="C117" s="14">
        <v>550</v>
      </c>
      <c r="D117" s="15">
        <v>61120.6</v>
      </c>
      <c r="E117" s="13"/>
      <c r="F117" s="14">
        <v>135</v>
      </c>
      <c r="G117" s="14">
        <v>23</v>
      </c>
      <c r="H117" s="15">
        <v>50.2</v>
      </c>
      <c r="I117" s="16">
        <v>24</v>
      </c>
      <c r="J117" s="17">
        <v>27</v>
      </c>
      <c r="K117" s="18">
        <v>33</v>
      </c>
      <c r="L117" s="19">
        <v>22</v>
      </c>
      <c r="M117" s="20">
        <v>5</v>
      </c>
      <c r="N117" s="21">
        <v>18</v>
      </c>
      <c r="O117" s="30">
        <f t="shared" si="8"/>
        <v>28</v>
      </c>
      <c r="P117" s="30">
        <f t="shared" si="9"/>
        <v>15</v>
      </c>
      <c r="Q117" s="22">
        <v>1.395E-6</v>
      </c>
      <c r="R117" s="23">
        <v>1.1710000000000001E-6</v>
      </c>
      <c r="S117" s="24">
        <v>1.8899999999999999E-6</v>
      </c>
      <c r="T117" s="25">
        <v>6.8360000000000001E-7</v>
      </c>
      <c r="U117" s="26">
        <v>2.2100000000000001E-7</v>
      </c>
      <c r="V117" s="27">
        <v>1.1829999999999999E-6</v>
      </c>
      <c r="W117" s="36">
        <f t="shared" si="10"/>
        <v>0.91666666666666663</v>
      </c>
      <c r="X117" s="37">
        <f t="shared" si="11"/>
        <v>0.18518518518518517</v>
      </c>
      <c r="Y117" s="37">
        <f t="shared" si="12"/>
        <v>0.54545454545454541</v>
      </c>
      <c r="Z117" s="37">
        <f t="shared" si="13"/>
        <v>0.5491021324354658</v>
      </c>
      <c r="AA117" s="38">
        <f t="shared" si="14"/>
        <v>0.36575438220980105</v>
      </c>
      <c r="AB117" s="39">
        <f>VLOOKUP(A117,'plgem results'!A:C,3,FALSE)</f>
        <v>5.8350690754516502E-2</v>
      </c>
    </row>
    <row r="118" spans="1:28" x14ac:dyDescent="0.25">
      <c r="A118" s="13" t="s">
        <v>782</v>
      </c>
      <c r="B118" s="13" t="s">
        <v>783</v>
      </c>
      <c r="C118" s="14">
        <v>829</v>
      </c>
      <c r="D118" s="15">
        <v>93381.4</v>
      </c>
      <c r="E118" s="13"/>
      <c r="F118" s="14">
        <v>133</v>
      </c>
      <c r="G118" s="14">
        <v>34</v>
      </c>
      <c r="H118" s="15">
        <v>42.5</v>
      </c>
      <c r="I118" s="16">
        <v>30</v>
      </c>
      <c r="J118" s="17">
        <v>21</v>
      </c>
      <c r="K118" s="18">
        <v>23</v>
      </c>
      <c r="L118" s="19">
        <v>23</v>
      </c>
      <c r="M118" s="20">
        <v>6</v>
      </c>
      <c r="N118" s="21">
        <v>22</v>
      </c>
      <c r="O118" s="30">
        <f t="shared" si="8"/>
        <v>24.666666666666668</v>
      </c>
      <c r="P118" s="30">
        <f t="shared" si="9"/>
        <v>17</v>
      </c>
      <c r="Q118" s="22">
        <v>7.7489999999999998E-7</v>
      </c>
      <c r="R118" s="23">
        <v>4.3539999999999999E-7</v>
      </c>
      <c r="S118" s="24">
        <v>6.5180000000000005E-7</v>
      </c>
      <c r="T118" s="25">
        <v>4.2510000000000001E-7</v>
      </c>
      <c r="U118" s="26">
        <v>1.219E-7</v>
      </c>
      <c r="V118" s="27">
        <v>4.263E-7</v>
      </c>
      <c r="W118" s="36">
        <f t="shared" si="10"/>
        <v>0.76666666666666672</v>
      </c>
      <c r="X118" s="37">
        <f t="shared" si="11"/>
        <v>0.2857142857142857</v>
      </c>
      <c r="Y118" s="37">
        <f t="shared" si="12"/>
        <v>0.95652173913043481</v>
      </c>
      <c r="Z118" s="37">
        <f t="shared" si="13"/>
        <v>0.66963423050379578</v>
      </c>
      <c r="AA118" s="38">
        <f t="shared" si="14"/>
        <v>0.34577034306088339</v>
      </c>
      <c r="AB118" s="39">
        <f>VLOOKUP(A118,'plgem results'!A:C,3,FALSE)</f>
        <v>0.130950053134963</v>
      </c>
    </row>
    <row r="119" spans="1:28" x14ac:dyDescent="0.25">
      <c r="A119" s="13" t="s">
        <v>1312</v>
      </c>
      <c r="B119" s="13" t="s">
        <v>1313</v>
      </c>
      <c r="C119" s="14">
        <v>1053</v>
      </c>
      <c r="D119" s="15">
        <v>112259</v>
      </c>
      <c r="E119" s="13"/>
      <c r="F119" s="14">
        <v>133</v>
      </c>
      <c r="G119" s="14">
        <v>26</v>
      </c>
      <c r="H119" s="15">
        <v>32.1</v>
      </c>
      <c r="I119" s="16">
        <v>25</v>
      </c>
      <c r="J119" s="17">
        <v>24</v>
      </c>
      <c r="K119" s="18">
        <v>20</v>
      </c>
      <c r="L119" s="19">
        <v>25</v>
      </c>
      <c r="M119" s="20">
        <v>8</v>
      </c>
      <c r="N119" s="21">
        <v>23</v>
      </c>
      <c r="O119" s="30">
        <f t="shared" si="8"/>
        <v>23</v>
      </c>
      <c r="P119" s="30">
        <f t="shared" si="9"/>
        <v>18.666666666666668</v>
      </c>
      <c r="Q119" s="22">
        <v>5.863E-7</v>
      </c>
      <c r="R119" s="23">
        <v>4.8790000000000002E-7</v>
      </c>
      <c r="S119" s="24">
        <v>5.7489999999999999E-7</v>
      </c>
      <c r="T119" s="25">
        <v>5.7930000000000001E-7</v>
      </c>
      <c r="U119" s="26">
        <v>1.656E-7</v>
      </c>
      <c r="V119" s="27">
        <v>5.1149999999999999E-7</v>
      </c>
      <c r="W119" s="36">
        <f t="shared" si="10"/>
        <v>1</v>
      </c>
      <c r="X119" s="37">
        <f t="shared" si="11"/>
        <v>0.33333333333333331</v>
      </c>
      <c r="Y119" s="37">
        <f t="shared" si="12"/>
        <v>1.1499999999999999</v>
      </c>
      <c r="Z119" s="37">
        <f t="shared" si="13"/>
        <v>0.82777777777777783</v>
      </c>
      <c r="AA119" s="38">
        <f t="shared" si="14"/>
        <v>0.43472000354421397</v>
      </c>
      <c r="AB119" s="39">
        <f>VLOOKUP(A119,'plgem results'!A:C,3,FALSE)</f>
        <v>0.361373007438895</v>
      </c>
    </row>
    <row r="120" spans="1:28" x14ac:dyDescent="0.25">
      <c r="A120" s="13" t="s">
        <v>1876</v>
      </c>
      <c r="B120" s="13" t="s">
        <v>1877</v>
      </c>
      <c r="C120" s="14">
        <v>906</v>
      </c>
      <c r="D120" s="15">
        <v>100354</v>
      </c>
      <c r="E120" s="13"/>
      <c r="F120" s="14">
        <v>132</v>
      </c>
      <c r="G120" s="14">
        <v>31</v>
      </c>
      <c r="H120" s="15">
        <v>39.700000000000003</v>
      </c>
      <c r="I120" s="16">
        <v>27</v>
      </c>
      <c r="J120" s="17">
        <v>29</v>
      </c>
      <c r="K120" s="18">
        <v>21</v>
      </c>
      <c r="L120" s="19">
        <v>15</v>
      </c>
      <c r="M120" s="20">
        <v>9</v>
      </c>
      <c r="N120" s="21">
        <v>17</v>
      </c>
      <c r="O120" s="30">
        <f t="shared" si="8"/>
        <v>25.666666666666668</v>
      </c>
      <c r="P120" s="30">
        <f t="shared" si="9"/>
        <v>13.666666666666666</v>
      </c>
      <c r="Q120" s="22">
        <v>6.6440000000000005E-7</v>
      </c>
      <c r="R120" s="23">
        <v>4.0579999999999999E-7</v>
      </c>
      <c r="S120" s="24">
        <v>6.0470000000000001E-7</v>
      </c>
      <c r="T120" s="25">
        <v>2.2359999999999999E-7</v>
      </c>
      <c r="U120" s="26">
        <v>1.786E-7</v>
      </c>
      <c r="V120" s="27">
        <v>3.72E-7</v>
      </c>
      <c r="W120" s="36">
        <f t="shared" si="10"/>
        <v>0.55555555555555558</v>
      </c>
      <c r="X120" s="37">
        <f t="shared" si="11"/>
        <v>0.31034482758620691</v>
      </c>
      <c r="Y120" s="37">
        <f t="shared" si="12"/>
        <v>0.80952380952380953</v>
      </c>
      <c r="Z120" s="37">
        <f t="shared" si="13"/>
        <v>0.55847473088852395</v>
      </c>
      <c r="AA120" s="38">
        <f t="shared" si="14"/>
        <v>0.24960229404100803</v>
      </c>
      <c r="AB120" s="39">
        <f>VLOOKUP(A120,'plgem results'!A:C,3,FALSE)</f>
        <v>0.10573432518597201</v>
      </c>
    </row>
    <row r="121" spans="1:28" x14ac:dyDescent="0.25">
      <c r="A121" s="13" t="s">
        <v>87</v>
      </c>
      <c r="B121" s="13" t="s">
        <v>88</v>
      </c>
      <c r="C121" s="14">
        <v>470</v>
      </c>
      <c r="D121" s="15">
        <v>50052.9</v>
      </c>
      <c r="E121" s="13"/>
      <c r="F121" s="14">
        <v>130</v>
      </c>
      <c r="G121" s="14">
        <v>25</v>
      </c>
      <c r="H121" s="15">
        <v>64.7</v>
      </c>
      <c r="I121" s="16">
        <v>24</v>
      </c>
      <c r="J121" s="17">
        <v>25</v>
      </c>
      <c r="K121" s="18">
        <v>22</v>
      </c>
      <c r="L121" s="19">
        <v>20</v>
      </c>
      <c r="M121" s="20">
        <v>10</v>
      </c>
      <c r="N121" s="21">
        <v>16</v>
      </c>
      <c r="O121" s="30">
        <f t="shared" si="8"/>
        <v>23.666666666666668</v>
      </c>
      <c r="P121" s="30">
        <f t="shared" si="9"/>
        <v>15.333333333333334</v>
      </c>
      <c r="Q121" s="22">
        <v>1.6789999999999999E-6</v>
      </c>
      <c r="R121" s="23">
        <v>1.6109999999999999E-6</v>
      </c>
      <c r="S121" s="24">
        <v>1.221E-6</v>
      </c>
      <c r="T121" s="25">
        <v>1.4839999999999999E-6</v>
      </c>
      <c r="U121" s="26">
        <v>7.5290000000000003E-7</v>
      </c>
      <c r="V121" s="27">
        <v>9.7360000000000009E-7</v>
      </c>
      <c r="W121" s="36">
        <f t="shared" si="10"/>
        <v>0.83333333333333337</v>
      </c>
      <c r="X121" s="37">
        <f t="shared" si="11"/>
        <v>0.4</v>
      </c>
      <c r="Y121" s="37">
        <f t="shared" si="12"/>
        <v>0.72727272727272729</v>
      </c>
      <c r="Z121" s="37">
        <f t="shared" si="13"/>
        <v>0.65353535353535352</v>
      </c>
      <c r="AA121" s="38">
        <f t="shared" si="14"/>
        <v>0.22588126230103364</v>
      </c>
      <c r="AB121" s="39">
        <f>VLOOKUP(A121,'plgem results'!A:C,3,FALSE)</f>
        <v>0.21434218916046799</v>
      </c>
    </row>
    <row r="122" spans="1:28" x14ac:dyDescent="0.25">
      <c r="A122" s="13" t="s">
        <v>59</v>
      </c>
      <c r="B122" s="13" t="s">
        <v>60</v>
      </c>
      <c r="C122" s="14">
        <v>360</v>
      </c>
      <c r="D122" s="15">
        <v>38495.699999999997</v>
      </c>
      <c r="E122" s="13"/>
      <c r="F122" s="14">
        <v>128</v>
      </c>
      <c r="G122" s="14">
        <v>14</v>
      </c>
      <c r="H122" s="15">
        <v>51.4</v>
      </c>
      <c r="I122" s="16">
        <v>26</v>
      </c>
      <c r="J122" s="17">
        <v>24</v>
      </c>
      <c r="K122" s="18">
        <v>17</v>
      </c>
      <c r="L122" s="19">
        <v>23</v>
      </c>
      <c r="M122" s="20">
        <v>7</v>
      </c>
      <c r="N122" s="21">
        <v>21</v>
      </c>
      <c r="O122" s="30">
        <f t="shared" si="8"/>
        <v>22.333333333333332</v>
      </c>
      <c r="P122" s="30">
        <f t="shared" si="9"/>
        <v>17</v>
      </c>
      <c r="Q122" s="22">
        <v>3.5489999999999998E-6</v>
      </c>
      <c r="R122" s="23">
        <v>1.567E-6</v>
      </c>
      <c r="S122" s="24">
        <v>1.4750000000000001E-6</v>
      </c>
      <c r="T122" s="25">
        <v>2.6589999999999999E-6</v>
      </c>
      <c r="U122" s="26">
        <v>1.119E-6</v>
      </c>
      <c r="V122" s="27">
        <v>2.2460000000000002E-6</v>
      </c>
      <c r="W122" s="36">
        <f t="shared" si="10"/>
        <v>0.88461538461538458</v>
      </c>
      <c r="X122" s="37">
        <f t="shared" si="11"/>
        <v>0.29166666666666669</v>
      </c>
      <c r="Y122" s="37">
        <f t="shared" si="12"/>
        <v>1.2352941176470589</v>
      </c>
      <c r="Z122" s="37">
        <f t="shared" si="13"/>
        <v>0.80385872297636995</v>
      </c>
      <c r="AA122" s="38">
        <f t="shared" si="14"/>
        <v>0.47696899308052176</v>
      </c>
      <c r="AB122" s="39">
        <f>VLOOKUP(A122,'plgem results'!A:C,3,FALSE)</f>
        <v>0.53212752391073304</v>
      </c>
    </row>
    <row r="123" spans="1:28" x14ac:dyDescent="0.25">
      <c r="A123" s="13" t="s">
        <v>393</v>
      </c>
      <c r="B123" s="13" t="s">
        <v>394</v>
      </c>
      <c r="C123" s="14">
        <v>208</v>
      </c>
      <c r="D123" s="15">
        <v>22917.599999999999</v>
      </c>
      <c r="E123" s="13"/>
      <c r="F123" s="14">
        <v>128</v>
      </c>
      <c r="G123" s="14">
        <v>19</v>
      </c>
      <c r="H123" s="15">
        <v>75.5</v>
      </c>
      <c r="I123" s="16">
        <v>16</v>
      </c>
      <c r="J123" s="17">
        <v>24</v>
      </c>
      <c r="K123" s="18">
        <v>20</v>
      </c>
      <c r="L123" s="19">
        <v>19</v>
      </c>
      <c r="M123" s="20">
        <v>21</v>
      </c>
      <c r="N123" s="21">
        <v>21</v>
      </c>
      <c r="O123" s="30">
        <f t="shared" si="8"/>
        <v>20</v>
      </c>
      <c r="P123" s="30">
        <f t="shared" si="9"/>
        <v>20.333333333333332</v>
      </c>
      <c r="Q123" s="22">
        <v>3.6650000000000001E-6</v>
      </c>
      <c r="R123" s="23">
        <v>5.3730000000000001E-6</v>
      </c>
      <c r="S123" s="24">
        <v>3.039E-6</v>
      </c>
      <c r="T123" s="25">
        <v>2.2450000000000001E-6</v>
      </c>
      <c r="U123" s="26">
        <v>8.4519999999999997E-6</v>
      </c>
      <c r="V123" s="27">
        <v>3.523E-6</v>
      </c>
      <c r="W123" s="36">
        <f t="shared" si="10"/>
        <v>1.1875</v>
      </c>
      <c r="X123" s="37">
        <f t="shared" si="11"/>
        <v>0.875</v>
      </c>
      <c r="Y123" s="37">
        <f t="shared" si="12"/>
        <v>1.05</v>
      </c>
      <c r="Z123" s="37">
        <f t="shared" si="13"/>
        <v>1.0374999999999999</v>
      </c>
      <c r="AA123" s="38">
        <f t="shared" si="14"/>
        <v>0.15662455107677192</v>
      </c>
      <c r="AB123" s="39">
        <f>VLOOKUP(A123,'plgem results'!A:C,3,FALSE)</f>
        <v>0.33885228480340102</v>
      </c>
    </row>
    <row r="124" spans="1:28" x14ac:dyDescent="0.25">
      <c r="A124" s="13" t="s">
        <v>1147</v>
      </c>
      <c r="B124" s="13" t="s">
        <v>1148</v>
      </c>
      <c r="C124" s="14">
        <v>650</v>
      </c>
      <c r="D124" s="15">
        <v>71887.899999999994</v>
      </c>
      <c r="E124" s="13"/>
      <c r="F124" s="14">
        <v>128</v>
      </c>
      <c r="G124" s="14">
        <v>27</v>
      </c>
      <c r="H124" s="15">
        <v>45.4</v>
      </c>
      <c r="I124" s="16">
        <v>24</v>
      </c>
      <c r="J124" s="17">
        <v>24</v>
      </c>
      <c r="K124" s="18">
        <v>23</v>
      </c>
      <c r="L124" s="19">
        <v>16</v>
      </c>
      <c r="M124" s="20">
        <v>7</v>
      </c>
      <c r="N124" s="21">
        <v>21</v>
      </c>
      <c r="O124" s="30">
        <f t="shared" si="8"/>
        <v>23.666666666666668</v>
      </c>
      <c r="P124" s="30">
        <f t="shared" si="9"/>
        <v>14.666666666666666</v>
      </c>
      <c r="Q124" s="22">
        <v>1.2950000000000001E-6</v>
      </c>
      <c r="R124" s="23">
        <v>1.032E-6</v>
      </c>
      <c r="S124" s="24">
        <v>9.1689999999999996E-7</v>
      </c>
      <c r="T124" s="25">
        <v>3.9449999999999999E-7</v>
      </c>
      <c r="U124" s="26">
        <v>4.1390000000000002E-7</v>
      </c>
      <c r="V124" s="27">
        <v>9.625000000000001E-7</v>
      </c>
      <c r="W124" s="36">
        <f t="shared" si="10"/>
        <v>0.66666666666666663</v>
      </c>
      <c r="X124" s="37">
        <f t="shared" si="11"/>
        <v>0.29166666666666669</v>
      </c>
      <c r="Y124" s="37">
        <f t="shared" si="12"/>
        <v>0.91304347826086951</v>
      </c>
      <c r="Z124" s="37">
        <f t="shared" si="13"/>
        <v>0.62379227053140085</v>
      </c>
      <c r="AA124" s="38">
        <f t="shared" si="14"/>
        <v>0.31289925835597171</v>
      </c>
      <c r="AB124" s="39">
        <f>VLOOKUP(A124,'plgem results'!A:C,3,FALSE)</f>
        <v>0.109959617428268</v>
      </c>
    </row>
    <row r="125" spans="1:28" x14ac:dyDescent="0.25">
      <c r="A125" s="13" t="s">
        <v>1818</v>
      </c>
      <c r="B125" s="13" t="s">
        <v>1819</v>
      </c>
      <c r="C125" s="14">
        <v>491</v>
      </c>
      <c r="D125" s="15">
        <v>55608.7</v>
      </c>
      <c r="E125" s="13"/>
      <c r="F125" s="14">
        <v>128</v>
      </c>
      <c r="G125" s="14">
        <v>29</v>
      </c>
      <c r="H125" s="15">
        <v>67.8</v>
      </c>
      <c r="I125" s="16">
        <v>22</v>
      </c>
      <c r="J125" s="17">
        <v>14</v>
      </c>
      <c r="K125" s="18">
        <v>15</v>
      </c>
      <c r="L125" s="19">
        <v>24</v>
      </c>
      <c r="M125" s="20">
        <v>13</v>
      </c>
      <c r="N125" s="21">
        <v>33</v>
      </c>
      <c r="O125" s="30">
        <f t="shared" si="8"/>
        <v>17</v>
      </c>
      <c r="P125" s="30">
        <f t="shared" si="9"/>
        <v>23.333333333333332</v>
      </c>
      <c r="Q125" s="22">
        <v>1.0210000000000001E-6</v>
      </c>
      <c r="R125" s="23">
        <v>3.481E-7</v>
      </c>
      <c r="S125" s="24">
        <v>9.203E-7</v>
      </c>
      <c r="T125" s="25">
        <v>8.9879999999999997E-7</v>
      </c>
      <c r="U125" s="26">
        <v>8.9680000000000004E-7</v>
      </c>
      <c r="V125" s="27">
        <v>2.1459999999999999E-6</v>
      </c>
      <c r="W125" s="36">
        <f t="shared" si="10"/>
        <v>1.0909090909090908</v>
      </c>
      <c r="X125" s="37">
        <f t="shared" si="11"/>
        <v>0.9285714285714286</v>
      </c>
      <c r="Y125" s="37">
        <f t="shared" si="12"/>
        <v>2.2000000000000002</v>
      </c>
      <c r="Z125" s="37">
        <f t="shared" si="13"/>
        <v>1.4064935064935067</v>
      </c>
      <c r="AA125" s="38">
        <f t="shared" si="14"/>
        <v>0.69197384024328712</v>
      </c>
      <c r="AB125" s="39">
        <f>VLOOKUP(A125,'plgem results'!A:C,3,FALSE)</f>
        <v>0.116025504782147</v>
      </c>
    </row>
    <row r="126" spans="1:28" x14ac:dyDescent="0.25">
      <c r="A126" s="13" t="s">
        <v>1237</v>
      </c>
      <c r="B126" s="13" t="s">
        <v>1238</v>
      </c>
      <c r="C126" s="14">
        <v>429</v>
      </c>
      <c r="D126" s="15">
        <v>48314.9</v>
      </c>
      <c r="E126" s="13"/>
      <c r="F126" s="14">
        <v>125</v>
      </c>
      <c r="G126" s="14">
        <v>17</v>
      </c>
      <c r="H126" s="15">
        <v>40.799999999999997</v>
      </c>
      <c r="I126" s="16">
        <v>25</v>
      </c>
      <c r="J126" s="17">
        <v>22</v>
      </c>
      <c r="K126" s="18">
        <v>21</v>
      </c>
      <c r="L126" s="19">
        <v>16</v>
      </c>
      <c r="M126" s="20">
        <v>15</v>
      </c>
      <c r="N126" s="21">
        <v>18</v>
      </c>
      <c r="O126" s="30">
        <f t="shared" si="8"/>
        <v>22.666666666666668</v>
      </c>
      <c r="P126" s="30">
        <f t="shared" si="9"/>
        <v>16.333333333333332</v>
      </c>
      <c r="Q126" s="22">
        <v>2.0899999999999999E-6</v>
      </c>
      <c r="R126" s="23">
        <v>1.44E-6</v>
      </c>
      <c r="S126" s="24">
        <v>1.6980000000000001E-6</v>
      </c>
      <c r="T126" s="25">
        <v>8.8690000000000003E-7</v>
      </c>
      <c r="U126" s="26">
        <v>1.0809999999999999E-6</v>
      </c>
      <c r="V126" s="27">
        <v>1.5519999999999999E-6</v>
      </c>
      <c r="W126" s="36">
        <f t="shared" si="10"/>
        <v>0.64</v>
      </c>
      <c r="X126" s="37">
        <f t="shared" si="11"/>
        <v>0.68181818181818177</v>
      </c>
      <c r="Y126" s="37">
        <f t="shared" si="12"/>
        <v>0.8571428571428571</v>
      </c>
      <c r="Z126" s="37">
        <f t="shared" si="13"/>
        <v>0.72632034632034637</v>
      </c>
      <c r="AA126" s="38">
        <f t="shared" si="14"/>
        <v>0.11520888457959355</v>
      </c>
      <c r="AB126" s="39">
        <f>VLOOKUP(A126,'plgem results'!A:C,3,FALSE)</f>
        <v>0.167566418703507</v>
      </c>
    </row>
    <row r="127" spans="1:28" x14ac:dyDescent="0.25">
      <c r="A127" s="13" t="s">
        <v>1644</v>
      </c>
      <c r="B127" s="13" t="s">
        <v>1645</v>
      </c>
      <c r="C127" s="14">
        <v>942</v>
      </c>
      <c r="D127" s="15">
        <v>105451</v>
      </c>
      <c r="E127" s="13"/>
      <c r="F127" s="14">
        <v>125</v>
      </c>
      <c r="G127" s="14">
        <v>29</v>
      </c>
      <c r="H127" s="15">
        <v>36.5</v>
      </c>
      <c r="I127" s="16">
        <v>25</v>
      </c>
      <c r="J127" s="17">
        <v>25</v>
      </c>
      <c r="K127" s="18">
        <v>22</v>
      </c>
      <c r="L127" s="19">
        <v>15</v>
      </c>
      <c r="M127" s="20">
        <v>9</v>
      </c>
      <c r="N127" s="21">
        <v>12</v>
      </c>
      <c r="O127" s="30">
        <f t="shared" si="8"/>
        <v>24</v>
      </c>
      <c r="P127" s="30">
        <f t="shared" si="9"/>
        <v>12</v>
      </c>
      <c r="Q127" s="22">
        <v>6.1709999999999999E-7</v>
      </c>
      <c r="R127" s="23">
        <v>6.5980000000000002E-7</v>
      </c>
      <c r="S127" s="24">
        <v>6.3440000000000002E-7</v>
      </c>
      <c r="T127" s="25">
        <v>2.488E-7</v>
      </c>
      <c r="U127" s="26">
        <v>3.3220000000000002E-7</v>
      </c>
      <c r="V127" s="27">
        <v>3.0149999999999999E-7</v>
      </c>
      <c r="W127" s="36">
        <f t="shared" si="10"/>
        <v>0.6</v>
      </c>
      <c r="X127" s="37">
        <f t="shared" si="11"/>
        <v>0.36</v>
      </c>
      <c r="Y127" s="37">
        <f t="shared" si="12"/>
        <v>0.54545454545454541</v>
      </c>
      <c r="Z127" s="37">
        <f t="shared" si="13"/>
        <v>0.50181818181818183</v>
      </c>
      <c r="AA127" s="38">
        <f t="shared" si="14"/>
        <v>0.12580977376004501</v>
      </c>
      <c r="AB127" s="39">
        <f>VLOOKUP(A127,'plgem results'!A:C,3,FALSE)</f>
        <v>9.5821466524973406E-2</v>
      </c>
    </row>
    <row r="128" spans="1:28" x14ac:dyDescent="0.25">
      <c r="A128" s="13" t="s">
        <v>556</v>
      </c>
      <c r="B128" s="13" t="s">
        <v>557</v>
      </c>
      <c r="C128" s="14">
        <v>502</v>
      </c>
      <c r="D128" s="15">
        <v>54614.8</v>
      </c>
      <c r="E128" s="13"/>
      <c r="F128" s="14">
        <v>124</v>
      </c>
      <c r="G128" s="14">
        <v>29</v>
      </c>
      <c r="H128" s="15">
        <v>55.4</v>
      </c>
      <c r="I128" s="16">
        <v>23</v>
      </c>
      <c r="J128" s="17">
        <v>23</v>
      </c>
      <c r="K128" s="18">
        <v>27</v>
      </c>
      <c r="L128" s="19">
        <v>13</v>
      </c>
      <c r="M128" s="20">
        <v>9</v>
      </c>
      <c r="N128" s="21">
        <v>20</v>
      </c>
      <c r="O128" s="30">
        <f t="shared" si="8"/>
        <v>24.333333333333332</v>
      </c>
      <c r="P128" s="30">
        <f t="shared" si="9"/>
        <v>14</v>
      </c>
      <c r="Q128" s="22">
        <v>1.353E-6</v>
      </c>
      <c r="R128" s="23">
        <v>1.8059999999999999E-6</v>
      </c>
      <c r="S128" s="24">
        <v>1.7069999999999999E-6</v>
      </c>
      <c r="T128" s="25">
        <v>4.8149999999999996E-7</v>
      </c>
      <c r="U128" s="26">
        <v>4.3860000000000002E-7</v>
      </c>
      <c r="V128" s="27">
        <v>7.1699999999999997E-7</v>
      </c>
      <c r="W128" s="36">
        <f t="shared" si="10"/>
        <v>0.56521739130434778</v>
      </c>
      <c r="X128" s="37">
        <f t="shared" si="11"/>
        <v>0.39130434782608697</v>
      </c>
      <c r="Y128" s="37">
        <f t="shared" si="12"/>
        <v>0.7407407407407407</v>
      </c>
      <c r="Z128" s="37">
        <f t="shared" si="13"/>
        <v>0.56575415995705847</v>
      </c>
      <c r="AA128" s="38">
        <f t="shared" si="14"/>
        <v>0.17471881485329763</v>
      </c>
      <c r="AB128" s="39">
        <f>VLOOKUP(A128,'plgem results'!A:C,3,FALSE)</f>
        <v>2.2575982996811898E-2</v>
      </c>
    </row>
    <row r="129" spans="1:28" x14ac:dyDescent="0.25">
      <c r="A129" s="13" t="s">
        <v>868</v>
      </c>
      <c r="B129" s="13" t="s">
        <v>869</v>
      </c>
      <c r="C129" s="14">
        <v>435</v>
      </c>
      <c r="D129" s="15">
        <v>48979.9</v>
      </c>
      <c r="E129" s="13"/>
      <c r="F129" s="14">
        <v>124</v>
      </c>
      <c r="G129" s="14">
        <v>24</v>
      </c>
      <c r="H129" s="15">
        <v>49.4</v>
      </c>
      <c r="I129" s="16">
        <v>26</v>
      </c>
      <c r="J129" s="17">
        <v>24</v>
      </c>
      <c r="K129" s="18">
        <v>23</v>
      </c>
      <c r="L129" s="19">
        <v>15</v>
      </c>
      <c r="M129" s="20">
        <v>7</v>
      </c>
      <c r="N129" s="21">
        <v>17</v>
      </c>
      <c r="O129" s="30">
        <f t="shared" si="8"/>
        <v>24.333333333333332</v>
      </c>
      <c r="P129" s="30">
        <f t="shared" si="9"/>
        <v>13</v>
      </c>
      <c r="Q129" s="22">
        <v>2.5119999999999998E-6</v>
      </c>
      <c r="R129" s="23">
        <v>1.1009999999999999E-6</v>
      </c>
      <c r="S129" s="24">
        <v>1.6619999999999999E-6</v>
      </c>
      <c r="T129" s="25">
        <v>5.7650000000000001E-7</v>
      </c>
      <c r="U129" s="26">
        <v>7.2040000000000002E-7</v>
      </c>
      <c r="V129" s="27">
        <v>1.161E-6</v>
      </c>
      <c r="W129" s="36">
        <f t="shared" si="10"/>
        <v>0.57692307692307687</v>
      </c>
      <c r="X129" s="37">
        <f t="shared" si="11"/>
        <v>0.29166666666666669</v>
      </c>
      <c r="Y129" s="37">
        <f t="shared" si="12"/>
        <v>0.73913043478260865</v>
      </c>
      <c r="Z129" s="37">
        <f t="shared" si="13"/>
        <v>0.53590672612411738</v>
      </c>
      <c r="AA129" s="38">
        <f t="shared" si="14"/>
        <v>0.22653412925821312</v>
      </c>
      <c r="AB129" s="39">
        <f>VLOOKUP(A129,'plgem results'!A:C,3,FALSE)</f>
        <v>5.1137088204038297E-2</v>
      </c>
    </row>
    <row r="130" spans="1:28" x14ac:dyDescent="0.25">
      <c r="A130" s="13" t="s">
        <v>1398</v>
      </c>
      <c r="B130" s="13" t="s">
        <v>1399</v>
      </c>
      <c r="C130" s="14">
        <v>903</v>
      </c>
      <c r="D130" s="15">
        <v>99036.2</v>
      </c>
      <c r="E130" s="13"/>
      <c r="F130" s="14">
        <v>124</v>
      </c>
      <c r="G130" s="14">
        <v>38</v>
      </c>
      <c r="H130" s="15">
        <v>41.5</v>
      </c>
      <c r="I130" s="16">
        <v>17</v>
      </c>
      <c r="J130" s="17">
        <v>19</v>
      </c>
      <c r="K130" s="18">
        <v>17</v>
      </c>
      <c r="L130" s="19">
        <v>16</v>
      </c>
      <c r="M130" s="20">
        <v>12</v>
      </c>
      <c r="N130" s="21">
        <v>15</v>
      </c>
      <c r="O130" s="30">
        <f t="shared" si="8"/>
        <v>17.666666666666668</v>
      </c>
      <c r="P130" s="30">
        <f t="shared" si="9"/>
        <v>14.333333333333334</v>
      </c>
      <c r="Q130" s="22">
        <v>2.713E-7</v>
      </c>
      <c r="R130" s="23">
        <v>1.9530000000000001E-7</v>
      </c>
      <c r="S130" s="24">
        <v>2.2390000000000001E-7</v>
      </c>
      <c r="T130" s="25">
        <v>1.068E-7</v>
      </c>
      <c r="U130" s="26">
        <v>4.4280000000000002E-7</v>
      </c>
      <c r="V130" s="27">
        <v>2.1659999999999999E-7</v>
      </c>
      <c r="W130" s="36">
        <f t="shared" si="10"/>
        <v>0.94117647058823528</v>
      </c>
      <c r="X130" s="37">
        <f t="shared" si="11"/>
        <v>0.63157894736842102</v>
      </c>
      <c r="Y130" s="37">
        <f t="shared" si="12"/>
        <v>0.88235294117647056</v>
      </c>
      <c r="Z130" s="37">
        <f t="shared" si="13"/>
        <v>0.81836945304437558</v>
      </c>
      <c r="AA130" s="38">
        <f t="shared" si="14"/>
        <v>0.16441737031446324</v>
      </c>
      <c r="AB130" s="39">
        <f>VLOOKUP(A130,'plgem results'!A:C,3,FALSE)</f>
        <v>0.61839744952178499</v>
      </c>
    </row>
    <row r="131" spans="1:28" x14ac:dyDescent="0.25">
      <c r="A131" s="13" t="s">
        <v>1515</v>
      </c>
      <c r="B131" s="13" t="s">
        <v>1516</v>
      </c>
      <c r="C131" s="14">
        <v>517</v>
      </c>
      <c r="D131" s="15">
        <v>57794.2</v>
      </c>
      <c r="E131" s="13"/>
      <c r="F131" s="14">
        <v>121</v>
      </c>
      <c r="G131" s="14">
        <v>26</v>
      </c>
      <c r="H131" s="15">
        <v>50.5</v>
      </c>
      <c r="I131" s="16">
        <v>30</v>
      </c>
      <c r="J131" s="17">
        <v>22</v>
      </c>
      <c r="K131" s="18">
        <v>19</v>
      </c>
      <c r="L131" s="19">
        <v>16</v>
      </c>
      <c r="M131" s="20">
        <v>8</v>
      </c>
      <c r="N131" s="21">
        <v>13</v>
      </c>
      <c r="O131" s="30">
        <f t="shared" si="8"/>
        <v>23.666666666666668</v>
      </c>
      <c r="P131" s="30">
        <f t="shared" si="9"/>
        <v>12.333333333333334</v>
      </c>
      <c r="Q131" s="22">
        <v>1.5600000000000001E-6</v>
      </c>
      <c r="R131" s="23">
        <v>7.5740000000000005E-7</v>
      </c>
      <c r="S131" s="24">
        <v>8.244E-7</v>
      </c>
      <c r="T131" s="25">
        <v>3.8459999999999999E-7</v>
      </c>
      <c r="U131" s="26">
        <v>8.1859999999999998E-7</v>
      </c>
      <c r="V131" s="27">
        <v>6.9650000000000002E-7</v>
      </c>
      <c r="W131" s="36">
        <f t="shared" si="10"/>
        <v>0.53333333333333333</v>
      </c>
      <c r="X131" s="37">
        <f t="shared" si="11"/>
        <v>0.36363636363636365</v>
      </c>
      <c r="Y131" s="37">
        <f t="shared" si="12"/>
        <v>0.68421052631578949</v>
      </c>
      <c r="Z131" s="37">
        <f t="shared" si="13"/>
        <v>0.52706007442849545</v>
      </c>
      <c r="AA131" s="38">
        <f t="shared" si="14"/>
        <v>0.16037912512970373</v>
      </c>
      <c r="AB131" s="39">
        <f>VLOOKUP(A131,'plgem results'!A:C,3,FALSE)</f>
        <v>0.15168544102019099</v>
      </c>
    </row>
    <row r="132" spans="1:28" x14ac:dyDescent="0.25">
      <c r="A132" s="13" t="s">
        <v>1787</v>
      </c>
      <c r="B132" s="13" t="s">
        <v>1788</v>
      </c>
      <c r="C132" s="14">
        <v>206</v>
      </c>
      <c r="D132" s="15">
        <v>21917.7</v>
      </c>
      <c r="E132" s="13"/>
      <c r="F132" s="14">
        <v>120</v>
      </c>
      <c r="G132" s="14">
        <v>16</v>
      </c>
      <c r="H132" s="15">
        <v>85</v>
      </c>
      <c r="I132" s="16">
        <v>33</v>
      </c>
      <c r="J132" s="17">
        <v>20</v>
      </c>
      <c r="K132" s="18">
        <v>21</v>
      </c>
      <c r="L132" s="19">
        <v>14</v>
      </c>
      <c r="M132" s="20">
        <v>14</v>
      </c>
      <c r="N132" s="21">
        <v>16</v>
      </c>
      <c r="O132" s="30">
        <f t="shared" si="8"/>
        <v>24.666666666666668</v>
      </c>
      <c r="P132" s="30">
        <f t="shared" si="9"/>
        <v>14.666666666666666</v>
      </c>
      <c r="Q132" s="22">
        <v>5.8730000000000004E-6</v>
      </c>
      <c r="R132" s="23">
        <v>3.174E-6</v>
      </c>
      <c r="S132" s="24">
        <v>2.6469999999999998E-6</v>
      </c>
      <c r="T132" s="25">
        <v>2.1509999999999998E-6</v>
      </c>
      <c r="U132" s="26">
        <v>2.8820000000000001E-6</v>
      </c>
      <c r="V132" s="27">
        <v>2.5239999999999999E-6</v>
      </c>
      <c r="W132" s="36">
        <f t="shared" si="10"/>
        <v>0.42424242424242425</v>
      </c>
      <c r="X132" s="37">
        <f t="shared" si="11"/>
        <v>0.7</v>
      </c>
      <c r="Y132" s="37">
        <f t="shared" si="12"/>
        <v>0.76190476190476186</v>
      </c>
      <c r="Z132" s="37">
        <f t="shared" si="13"/>
        <v>0.62871572871572867</v>
      </c>
      <c r="AA132" s="38">
        <f t="shared" si="14"/>
        <v>0.17976387030851262</v>
      </c>
      <c r="AB132" s="39">
        <f>VLOOKUP(A132,'plgem results'!A:C,3,FALSE)</f>
        <v>9.8605738575982996E-2</v>
      </c>
    </row>
    <row r="133" spans="1:28" x14ac:dyDescent="0.25">
      <c r="A133" s="13" t="s">
        <v>526</v>
      </c>
      <c r="B133" s="13" t="s">
        <v>527</v>
      </c>
      <c r="C133" s="14">
        <v>182</v>
      </c>
      <c r="D133" s="15">
        <v>19959.599999999999</v>
      </c>
      <c r="E133" s="13"/>
      <c r="F133" s="14">
        <v>119</v>
      </c>
      <c r="G133" s="14">
        <v>7</v>
      </c>
      <c r="H133" s="15">
        <v>56.6</v>
      </c>
      <c r="I133" s="16">
        <v>17</v>
      </c>
      <c r="J133" s="17">
        <v>29</v>
      </c>
      <c r="K133" s="18">
        <v>24</v>
      </c>
      <c r="L133" s="19">
        <v>21</v>
      </c>
      <c r="M133" s="20">
        <v>7</v>
      </c>
      <c r="N133" s="21">
        <v>17</v>
      </c>
      <c r="O133" s="30">
        <f t="shared" si="8"/>
        <v>23.333333333333332</v>
      </c>
      <c r="P133" s="30">
        <f t="shared" si="9"/>
        <v>15</v>
      </c>
      <c r="Q133" s="22">
        <v>2.9390000000000002E-6</v>
      </c>
      <c r="R133" s="23">
        <v>2.88E-6</v>
      </c>
      <c r="S133" s="24">
        <v>3.5130000000000001E-6</v>
      </c>
      <c r="T133" s="25">
        <v>3.0139999999999999E-6</v>
      </c>
      <c r="U133" s="26">
        <v>2.8710000000000001E-6</v>
      </c>
      <c r="V133" s="27">
        <v>2.796E-6</v>
      </c>
      <c r="W133" s="36">
        <f t="shared" si="10"/>
        <v>1.2352941176470589</v>
      </c>
      <c r="X133" s="37">
        <f t="shared" si="11"/>
        <v>0.2413793103448276</v>
      </c>
      <c r="Y133" s="37">
        <f t="shared" si="12"/>
        <v>0.70833333333333337</v>
      </c>
      <c r="Z133" s="37">
        <f t="shared" si="13"/>
        <v>0.72833558710840662</v>
      </c>
      <c r="AA133" s="38">
        <f t="shared" si="14"/>
        <v>0.497259216767995</v>
      </c>
      <c r="AB133" s="39">
        <f>VLOOKUP(A133,'plgem results'!A:C,3,FALSE)</f>
        <v>0.55248884165781098</v>
      </c>
    </row>
    <row r="134" spans="1:28" x14ac:dyDescent="0.25">
      <c r="A134" s="13" t="s">
        <v>57</v>
      </c>
      <c r="B134" s="13" t="s">
        <v>58</v>
      </c>
      <c r="C134" s="14">
        <v>122</v>
      </c>
      <c r="D134" s="15">
        <v>12204.4</v>
      </c>
      <c r="E134" s="13"/>
      <c r="F134" s="14">
        <v>114</v>
      </c>
      <c r="G134" s="14">
        <v>11</v>
      </c>
      <c r="H134" s="15">
        <v>42.6</v>
      </c>
      <c r="I134" s="16">
        <v>16</v>
      </c>
      <c r="J134" s="17">
        <v>21</v>
      </c>
      <c r="K134" s="18">
        <v>17</v>
      </c>
      <c r="L134" s="19">
        <v>19</v>
      </c>
      <c r="M134" s="20">
        <v>13</v>
      </c>
      <c r="N134" s="21">
        <v>15</v>
      </c>
      <c r="O134" s="30">
        <f t="shared" si="8"/>
        <v>18</v>
      </c>
      <c r="P134" s="30">
        <f t="shared" si="9"/>
        <v>15.666666666666666</v>
      </c>
      <c r="Q134" s="22">
        <v>8.2940000000000006E-6</v>
      </c>
      <c r="R134" s="23">
        <v>2.4559999999999999E-5</v>
      </c>
      <c r="S134" s="24">
        <v>9.4029999999999996E-6</v>
      </c>
      <c r="T134" s="25">
        <v>4.391E-6</v>
      </c>
      <c r="U134" s="26">
        <v>5.6450000000000002E-6</v>
      </c>
      <c r="V134" s="27">
        <v>5.4979999999999997E-6</v>
      </c>
      <c r="W134" s="36">
        <f t="shared" si="10"/>
        <v>1.1875</v>
      </c>
      <c r="X134" s="37">
        <f t="shared" si="11"/>
        <v>0.61904761904761907</v>
      </c>
      <c r="Y134" s="37">
        <f t="shared" si="12"/>
        <v>0.88235294117647056</v>
      </c>
      <c r="Z134" s="37">
        <f t="shared" si="13"/>
        <v>0.89630018674136325</v>
      </c>
      <c r="AA134" s="38">
        <f t="shared" si="14"/>
        <v>0.28448272635916444</v>
      </c>
      <c r="AB134" s="39">
        <f>VLOOKUP(A134,'plgem results'!A:C,3,FALSE)</f>
        <v>3.7151965993623801E-3</v>
      </c>
    </row>
    <row r="135" spans="1:28" x14ac:dyDescent="0.25">
      <c r="A135" s="13" t="s">
        <v>1509</v>
      </c>
      <c r="B135" s="13" t="s">
        <v>1510</v>
      </c>
      <c r="C135" s="14">
        <v>488</v>
      </c>
      <c r="D135" s="15">
        <v>51751.7</v>
      </c>
      <c r="E135" s="13"/>
      <c r="F135" s="14">
        <v>114</v>
      </c>
      <c r="G135" s="14">
        <v>22</v>
      </c>
      <c r="H135" s="15">
        <v>50.4</v>
      </c>
      <c r="I135" s="16">
        <v>22</v>
      </c>
      <c r="J135" s="17">
        <v>16</v>
      </c>
      <c r="K135" s="18">
        <v>22</v>
      </c>
      <c r="L135" s="19">
        <v>14</v>
      </c>
      <c r="M135" s="20">
        <v>10</v>
      </c>
      <c r="N135" s="21">
        <v>15</v>
      </c>
      <c r="O135" s="30">
        <f t="shared" si="8"/>
        <v>20</v>
      </c>
      <c r="P135" s="30">
        <f t="shared" si="9"/>
        <v>13</v>
      </c>
      <c r="Q135" s="22">
        <v>9.4659999999999997E-7</v>
      </c>
      <c r="R135" s="23">
        <v>4.2080000000000001E-7</v>
      </c>
      <c r="S135" s="24">
        <v>1.3629999999999999E-6</v>
      </c>
      <c r="T135" s="25">
        <v>4.313E-7</v>
      </c>
      <c r="U135" s="26">
        <v>7.0279999999999997E-7</v>
      </c>
      <c r="V135" s="27">
        <v>4.2940000000000002E-7</v>
      </c>
      <c r="W135" s="36">
        <f t="shared" si="10"/>
        <v>0.63636363636363635</v>
      </c>
      <c r="X135" s="37">
        <f t="shared" si="11"/>
        <v>0.625</v>
      </c>
      <c r="Y135" s="37">
        <f t="shared" si="12"/>
        <v>0.68181818181818177</v>
      </c>
      <c r="Z135" s="37">
        <f t="shared" si="13"/>
        <v>0.6477272727272726</v>
      </c>
      <c r="AA135" s="38">
        <f t="shared" si="14"/>
        <v>3.0065355807552138E-2</v>
      </c>
      <c r="AB135" s="39">
        <f>VLOOKUP(A135,'plgem results'!A:C,3,FALSE)</f>
        <v>0.138635494155154</v>
      </c>
    </row>
    <row r="136" spans="1:28" x14ac:dyDescent="0.25">
      <c r="A136" s="13" t="s">
        <v>692</v>
      </c>
      <c r="B136" s="13" t="s">
        <v>693</v>
      </c>
      <c r="C136" s="14">
        <v>857</v>
      </c>
      <c r="D136" s="15">
        <v>96812.2</v>
      </c>
      <c r="E136" s="13"/>
      <c r="F136" s="14">
        <v>111</v>
      </c>
      <c r="G136" s="14">
        <v>31</v>
      </c>
      <c r="H136" s="15">
        <v>34.700000000000003</v>
      </c>
      <c r="I136" s="16">
        <v>19</v>
      </c>
      <c r="J136" s="17">
        <v>22</v>
      </c>
      <c r="K136" s="18">
        <v>25</v>
      </c>
      <c r="L136" s="19">
        <v>12</v>
      </c>
      <c r="M136" s="20">
        <v>6</v>
      </c>
      <c r="N136" s="21">
        <v>14</v>
      </c>
      <c r="O136" s="30">
        <f t="shared" si="8"/>
        <v>22</v>
      </c>
      <c r="P136" s="30">
        <f t="shared" si="9"/>
        <v>10.666666666666666</v>
      </c>
      <c r="Q136" s="22">
        <v>5.4460000000000005E-7</v>
      </c>
      <c r="R136" s="23">
        <v>4.8179999999999999E-7</v>
      </c>
      <c r="S136" s="24">
        <v>9.3080000000000005E-7</v>
      </c>
      <c r="T136" s="25">
        <v>2.0709999999999999E-7</v>
      </c>
      <c r="U136" s="26">
        <v>1.5270000000000001E-7</v>
      </c>
      <c r="V136" s="27">
        <v>3.361E-7</v>
      </c>
      <c r="W136" s="36">
        <f t="shared" si="10"/>
        <v>0.63157894736842102</v>
      </c>
      <c r="X136" s="37">
        <f t="shared" si="11"/>
        <v>0.27272727272727271</v>
      </c>
      <c r="Y136" s="37">
        <f t="shared" si="12"/>
        <v>0.56000000000000005</v>
      </c>
      <c r="Z136" s="37">
        <f t="shared" si="13"/>
        <v>0.48810207336523126</v>
      </c>
      <c r="AA136" s="38">
        <f t="shared" si="14"/>
        <v>0.18992265528096713</v>
      </c>
      <c r="AB136" s="39">
        <f>VLOOKUP(A136,'plgem results'!A:C,3,FALSE)</f>
        <v>5.4252922422954299E-2</v>
      </c>
    </row>
    <row r="137" spans="1:28" x14ac:dyDescent="0.25">
      <c r="A137" s="13" t="s">
        <v>1235</v>
      </c>
      <c r="B137" s="13" t="s">
        <v>1236</v>
      </c>
      <c r="C137" s="14">
        <v>952</v>
      </c>
      <c r="D137" s="15">
        <v>108871</v>
      </c>
      <c r="E137" s="13"/>
      <c r="F137" s="14">
        <v>111</v>
      </c>
      <c r="G137" s="14">
        <v>39</v>
      </c>
      <c r="H137" s="15">
        <v>50.1</v>
      </c>
      <c r="I137" s="16">
        <v>23</v>
      </c>
      <c r="J137" s="17">
        <v>24</v>
      </c>
      <c r="K137" s="18">
        <v>24</v>
      </c>
      <c r="L137" s="19">
        <v>11</v>
      </c>
      <c r="M137" s="20">
        <v>1</v>
      </c>
      <c r="N137" s="21">
        <v>14</v>
      </c>
      <c r="O137" s="30">
        <f t="shared" si="8"/>
        <v>23.666666666666668</v>
      </c>
      <c r="P137" s="30">
        <f t="shared" si="9"/>
        <v>8.6666666666666661</v>
      </c>
      <c r="Q137" s="22">
        <v>6.5830000000000001E-7</v>
      </c>
      <c r="R137" s="23">
        <v>4.1539999999999997E-7</v>
      </c>
      <c r="S137" s="24">
        <v>6.9869999999999998E-7</v>
      </c>
      <c r="T137" s="25">
        <v>1.4880000000000001E-7</v>
      </c>
      <c r="U137" s="26">
        <v>2.6989999999999999E-8</v>
      </c>
      <c r="V137" s="27">
        <v>3.241E-7</v>
      </c>
      <c r="W137" s="36">
        <f t="shared" si="10"/>
        <v>0.47826086956521741</v>
      </c>
      <c r="X137" s="37">
        <f t="shared" si="11"/>
        <v>4.1666666666666664E-2</v>
      </c>
      <c r="Y137" s="37">
        <f t="shared" si="12"/>
        <v>0.58333333333333337</v>
      </c>
      <c r="Z137" s="37">
        <f t="shared" si="13"/>
        <v>0.36775362318840576</v>
      </c>
      <c r="AA137" s="38">
        <f t="shared" si="14"/>
        <v>0.28724481382747985</v>
      </c>
      <c r="AB137" s="39">
        <f>VLOOKUP(A137,'plgem results'!A:C,3,FALSE)</f>
        <v>3.7781083953241201E-2</v>
      </c>
    </row>
    <row r="138" spans="1:28" x14ac:dyDescent="0.25">
      <c r="A138" s="13" t="s">
        <v>1336</v>
      </c>
      <c r="B138" s="13" t="s">
        <v>1337</v>
      </c>
      <c r="C138" s="14">
        <v>334</v>
      </c>
      <c r="D138" s="15">
        <v>37286.9</v>
      </c>
      <c r="E138" s="13"/>
      <c r="F138" s="14">
        <v>110</v>
      </c>
      <c r="G138" s="14">
        <v>19</v>
      </c>
      <c r="H138" s="15">
        <v>63.2</v>
      </c>
      <c r="I138" s="16">
        <v>20</v>
      </c>
      <c r="J138" s="17">
        <v>19</v>
      </c>
      <c r="K138" s="18">
        <v>23</v>
      </c>
      <c r="L138" s="19">
        <v>20</v>
      </c>
      <c r="M138" s="20">
        <v>9</v>
      </c>
      <c r="N138" s="21">
        <v>15</v>
      </c>
      <c r="O138" s="30">
        <f t="shared" si="8"/>
        <v>20.666666666666668</v>
      </c>
      <c r="P138" s="30">
        <f t="shared" si="9"/>
        <v>14.666666666666666</v>
      </c>
      <c r="Q138" s="22">
        <v>2.4880000000000001E-6</v>
      </c>
      <c r="R138" s="23">
        <v>1.7549999999999999E-6</v>
      </c>
      <c r="S138" s="24">
        <v>2.103E-6</v>
      </c>
      <c r="T138" s="25">
        <v>1.8989999999999999E-6</v>
      </c>
      <c r="U138" s="26">
        <v>2.086E-6</v>
      </c>
      <c r="V138" s="27">
        <v>1.88E-6</v>
      </c>
      <c r="W138" s="36">
        <f t="shared" si="10"/>
        <v>1</v>
      </c>
      <c r="X138" s="37">
        <f t="shared" si="11"/>
        <v>0.47368421052631576</v>
      </c>
      <c r="Y138" s="37">
        <f t="shared" si="12"/>
        <v>0.65217391304347827</v>
      </c>
      <c r="Z138" s="37">
        <f t="shared" si="13"/>
        <v>0.70861937452326462</v>
      </c>
      <c r="AA138" s="38">
        <f t="shared" si="14"/>
        <v>0.2676595695161606</v>
      </c>
      <c r="AB138" s="39">
        <f>VLOOKUP(A138,'plgem results'!A:C,3,FALSE)</f>
        <v>0.55639532412327297</v>
      </c>
    </row>
    <row r="139" spans="1:28" x14ac:dyDescent="0.25">
      <c r="A139" s="13" t="s">
        <v>1028</v>
      </c>
      <c r="B139" s="13" t="s">
        <v>1029</v>
      </c>
      <c r="C139" s="14">
        <v>343</v>
      </c>
      <c r="D139" s="15">
        <v>38377.1</v>
      </c>
      <c r="E139" s="13"/>
      <c r="F139" s="14">
        <v>108</v>
      </c>
      <c r="G139" s="14">
        <v>16</v>
      </c>
      <c r="H139" s="15">
        <v>50.7</v>
      </c>
      <c r="I139" s="16">
        <v>20</v>
      </c>
      <c r="J139" s="17">
        <v>22</v>
      </c>
      <c r="K139" s="18">
        <v>19</v>
      </c>
      <c r="L139" s="19">
        <v>16</v>
      </c>
      <c r="M139" s="20">
        <v>8</v>
      </c>
      <c r="N139" s="21">
        <v>10</v>
      </c>
      <c r="O139" s="30">
        <f t="shared" si="8"/>
        <v>20.333333333333332</v>
      </c>
      <c r="P139" s="30">
        <f t="shared" si="9"/>
        <v>11.333333333333334</v>
      </c>
      <c r="Q139" s="22">
        <v>2.469E-6</v>
      </c>
      <c r="R139" s="23">
        <v>1.7379999999999999E-6</v>
      </c>
      <c r="S139" s="24">
        <v>1.72E-6</v>
      </c>
      <c r="T139" s="25">
        <v>1.3939999999999999E-6</v>
      </c>
      <c r="U139" s="26">
        <v>7.0340000000000001E-7</v>
      </c>
      <c r="V139" s="27">
        <v>9.4819999999999998E-7</v>
      </c>
      <c r="W139" s="36">
        <f t="shared" si="10"/>
        <v>0.8</v>
      </c>
      <c r="X139" s="37">
        <f t="shared" si="11"/>
        <v>0.36363636363636365</v>
      </c>
      <c r="Y139" s="37">
        <f t="shared" si="12"/>
        <v>0.52631578947368418</v>
      </c>
      <c r="Z139" s="37">
        <f t="shared" si="13"/>
        <v>0.56331738437001588</v>
      </c>
      <c r="AA139" s="38">
        <f t="shared" si="14"/>
        <v>0.22052243492166138</v>
      </c>
      <c r="AB139" s="39">
        <f>VLOOKUP(A139,'plgem results'!A:C,3,FALSE)</f>
        <v>6.4671625929861906E-2</v>
      </c>
    </row>
    <row r="140" spans="1:28" x14ac:dyDescent="0.25">
      <c r="A140" s="13" t="s">
        <v>1668</v>
      </c>
      <c r="B140" s="13" t="s">
        <v>1669</v>
      </c>
      <c r="C140" s="14">
        <v>555</v>
      </c>
      <c r="D140" s="15">
        <v>62226</v>
      </c>
      <c r="E140" s="13"/>
      <c r="F140" s="14">
        <v>108</v>
      </c>
      <c r="G140" s="14">
        <v>25</v>
      </c>
      <c r="H140" s="15">
        <v>47.2</v>
      </c>
      <c r="I140" s="16">
        <v>19</v>
      </c>
      <c r="J140" s="17">
        <v>20</v>
      </c>
      <c r="K140" s="18">
        <v>24</v>
      </c>
      <c r="L140" s="19">
        <v>15</v>
      </c>
      <c r="M140" s="20">
        <v>7</v>
      </c>
      <c r="N140" s="21">
        <v>17</v>
      </c>
      <c r="O140" s="30">
        <f t="shared" si="8"/>
        <v>21</v>
      </c>
      <c r="P140" s="30">
        <f t="shared" si="9"/>
        <v>13</v>
      </c>
      <c r="Q140" s="22">
        <v>1.1739999999999999E-6</v>
      </c>
      <c r="R140" s="23">
        <v>6.8940000000000002E-7</v>
      </c>
      <c r="S140" s="24">
        <v>1.144E-6</v>
      </c>
      <c r="T140" s="25">
        <v>3.9229999999999999E-7</v>
      </c>
      <c r="U140" s="26">
        <v>2.7309999999999998E-7</v>
      </c>
      <c r="V140" s="27">
        <v>6.0060000000000002E-7</v>
      </c>
      <c r="W140" s="36">
        <f t="shared" si="10"/>
        <v>0.78947368421052633</v>
      </c>
      <c r="X140" s="37">
        <f t="shared" si="11"/>
        <v>0.35</v>
      </c>
      <c r="Y140" s="37">
        <f t="shared" si="12"/>
        <v>0.70833333333333337</v>
      </c>
      <c r="Z140" s="37">
        <f t="shared" si="13"/>
        <v>0.61593567251461989</v>
      </c>
      <c r="AA140" s="38">
        <f t="shared" si="14"/>
        <v>0.23385310682556892</v>
      </c>
      <c r="AB140" s="39">
        <f>VLOOKUP(A140,'plgem results'!A:C,3,FALSE)</f>
        <v>5.8920297555791701E-2</v>
      </c>
    </row>
    <row r="141" spans="1:28" x14ac:dyDescent="0.25">
      <c r="A141" s="13" t="s">
        <v>712</v>
      </c>
      <c r="B141" s="13" t="s">
        <v>713</v>
      </c>
      <c r="C141" s="14">
        <v>467</v>
      </c>
      <c r="D141" s="15">
        <v>50793.9</v>
      </c>
      <c r="E141" s="13"/>
      <c r="F141" s="14">
        <v>107</v>
      </c>
      <c r="G141" s="14">
        <v>18</v>
      </c>
      <c r="H141" s="15">
        <v>53.3</v>
      </c>
      <c r="I141" s="16">
        <v>18</v>
      </c>
      <c r="J141" s="17">
        <v>19</v>
      </c>
      <c r="K141" s="18">
        <v>21</v>
      </c>
      <c r="L141" s="19">
        <v>16</v>
      </c>
      <c r="M141" s="20">
        <v>10</v>
      </c>
      <c r="N141" s="21">
        <v>20</v>
      </c>
      <c r="O141" s="30">
        <f t="shared" si="8"/>
        <v>19.333333333333332</v>
      </c>
      <c r="P141" s="30">
        <f t="shared" si="9"/>
        <v>15.333333333333334</v>
      </c>
      <c r="Q141" s="22">
        <v>1.9300000000000002E-6</v>
      </c>
      <c r="R141" s="23">
        <v>1.454E-6</v>
      </c>
      <c r="S141" s="24">
        <v>1.1799999999999999E-6</v>
      </c>
      <c r="T141" s="25">
        <v>8.1920000000000003E-7</v>
      </c>
      <c r="U141" s="26">
        <v>2.5349999999999999E-6</v>
      </c>
      <c r="V141" s="27">
        <v>1.33E-6</v>
      </c>
      <c r="W141" s="36">
        <f t="shared" si="10"/>
        <v>0.88888888888888884</v>
      </c>
      <c r="X141" s="37">
        <f t="shared" si="11"/>
        <v>0.52631578947368418</v>
      </c>
      <c r="Y141" s="37">
        <f t="shared" si="12"/>
        <v>0.95238095238095233</v>
      </c>
      <c r="Z141" s="37">
        <f t="shared" si="13"/>
        <v>0.78919521024784167</v>
      </c>
      <c r="AA141" s="38">
        <f t="shared" si="14"/>
        <v>0.22986300905438833</v>
      </c>
      <c r="AB141" s="39">
        <f>VLOOKUP(A141,'plgem results'!A:C,3,FALSE)</f>
        <v>0.68298405951115804</v>
      </c>
    </row>
    <row r="142" spans="1:28" x14ac:dyDescent="0.25">
      <c r="A142" s="13" t="s">
        <v>746</v>
      </c>
      <c r="B142" s="13" t="s">
        <v>747</v>
      </c>
      <c r="C142" s="14">
        <v>117</v>
      </c>
      <c r="D142" s="15">
        <v>13287.3</v>
      </c>
      <c r="E142" s="13"/>
      <c r="F142" s="14">
        <v>107</v>
      </c>
      <c r="G142" s="14">
        <v>11</v>
      </c>
      <c r="H142" s="15">
        <v>73.5</v>
      </c>
      <c r="I142" s="16">
        <v>23</v>
      </c>
      <c r="J142" s="17">
        <v>18</v>
      </c>
      <c r="K142" s="18">
        <v>15</v>
      </c>
      <c r="L142" s="19">
        <v>17</v>
      </c>
      <c r="M142" s="20">
        <v>14</v>
      </c>
      <c r="N142" s="21">
        <v>14</v>
      </c>
      <c r="O142" s="30">
        <f t="shared" si="8"/>
        <v>18.666666666666668</v>
      </c>
      <c r="P142" s="30">
        <f t="shared" si="9"/>
        <v>15</v>
      </c>
      <c r="Q142" s="22">
        <v>1.11E-5</v>
      </c>
      <c r="R142" s="23">
        <v>7.8210000000000002E-6</v>
      </c>
      <c r="S142" s="24">
        <v>1.0499999999999999E-5</v>
      </c>
      <c r="T142" s="25">
        <v>4.6029999999999998E-6</v>
      </c>
      <c r="U142" s="26">
        <v>6.0959999999999997E-6</v>
      </c>
      <c r="V142" s="27">
        <v>5.8420000000000001E-6</v>
      </c>
      <c r="W142" s="36">
        <f t="shared" si="10"/>
        <v>0.73913043478260865</v>
      </c>
      <c r="X142" s="37">
        <f t="shared" si="11"/>
        <v>0.77777777777777779</v>
      </c>
      <c r="Y142" s="37">
        <f t="shared" si="12"/>
        <v>0.93333333333333335</v>
      </c>
      <c r="Z142" s="37">
        <f t="shared" si="13"/>
        <v>0.81674718196457319</v>
      </c>
      <c r="AA142" s="38">
        <f t="shared" si="14"/>
        <v>0.10279908705032881</v>
      </c>
      <c r="AB142" s="39">
        <f>VLOOKUP(A142,'plgem results'!A:C,3,FALSE)</f>
        <v>2.5802337938363399E-2</v>
      </c>
    </row>
    <row r="143" spans="1:28" x14ac:dyDescent="0.25">
      <c r="A143" s="13" t="s">
        <v>1517</v>
      </c>
      <c r="B143" s="13" t="s">
        <v>1518</v>
      </c>
      <c r="C143" s="14">
        <v>668</v>
      </c>
      <c r="D143" s="15">
        <v>75879.899999999994</v>
      </c>
      <c r="E143" s="13"/>
      <c r="F143" s="14">
        <v>106</v>
      </c>
      <c r="G143" s="14">
        <v>28</v>
      </c>
      <c r="H143" s="15">
        <v>45.5</v>
      </c>
      <c r="I143" s="16">
        <v>28</v>
      </c>
      <c r="J143" s="17">
        <v>20</v>
      </c>
      <c r="K143" s="18">
        <v>18</v>
      </c>
      <c r="L143" s="19">
        <v>15</v>
      </c>
      <c r="M143" s="20">
        <v>4</v>
      </c>
      <c r="N143" s="21">
        <v>17</v>
      </c>
      <c r="O143" s="30">
        <f t="shared" si="8"/>
        <v>22</v>
      </c>
      <c r="P143" s="30">
        <f t="shared" si="9"/>
        <v>12</v>
      </c>
      <c r="Q143" s="22">
        <v>1.2240000000000001E-6</v>
      </c>
      <c r="R143" s="23">
        <v>7.737E-7</v>
      </c>
      <c r="S143" s="24">
        <v>5.7800000000000001E-7</v>
      </c>
      <c r="T143" s="25">
        <v>3.8720000000000003E-7</v>
      </c>
      <c r="U143" s="26">
        <v>2.3859999999999998E-7</v>
      </c>
      <c r="V143" s="27">
        <v>4.2329999999999999E-7</v>
      </c>
      <c r="W143" s="36">
        <f t="shared" si="10"/>
        <v>0.5357142857142857</v>
      </c>
      <c r="X143" s="37">
        <f t="shared" si="11"/>
        <v>0.2</v>
      </c>
      <c r="Y143" s="37">
        <f t="shared" si="12"/>
        <v>0.94444444444444442</v>
      </c>
      <c r="Z143" s="37">
        <f t="shared" si="13"/>
        <v>0.56005291005291002</v>
      </c>
      <c r="AA143" s="38">
        <f t="shared" si="14"/>
        <v>0.37281853386342234</v>
      </c>
      <c r="AB143" s="39">
        <f>VLOOKUP(A143,'plgem results'!A:C,3,FALSE)</f>
        <v>6.0017003188097801E-2</v>
      </c>
    </row>
    <row r="144" spans="1:28" x14ac:dyDescent="0.25">
      <c r="A144" s="13" t="s">
        <v>530</v>
      </c>
      <c r="B144" s="13" t="s">
        <v>531</v>
      </c>
      <c r="C144" s="14">
        <v>447</v>
      </c>
      <c r="D144" s="15">
        <v>49415.199999999997</v>
      </c>
      <c r="E144" s="13"/>
      <c r="F144" s="14">
        <v>105</v>
      </c>
      <c r="G144" s="14">
        <v>23</v>
      </c>
      <c r="H144" s="15">
        <v>52.1</v>
      </c>
      <c r="I144" s="16">
        <v>21</v>
      </c>
      <c r="J144" s="17">
        <v>20</v>
      </c>
      <c r="K144" s="18">
        <v>17</v>
      </c>
      <c r="L144" s="19">
        <v>12</v>
      </c>
      <c r="M144" s="20">
        <v>12</v>
      </c>
      <c r="N144" s="21">
        <v>15</v>
      </c>
      <c r="O144" s="30">
        <f t="shared" si="8"/>
        <v>19.333333333333332</v>
      </c>
      <c r="P144" s="30">
        <f t="shared" si="9"/>
        <v>13</v>
      </c>
      <c r="Q144" s="22">
        <v>1.4899999999999999E-6</v>
      </c>
      <c r="R144" s="23">
        <v>7.8670000000000002E-7</v>
      </c>
      <c r="S144" s="24">
        <v>9.5850000000000001E-7</v>
      </c>
      <c r="T144" s="25">
        <v>4.2459999999999998E-7</v>
      </c>
      <c r="U144" s="26">
        <v>1.1769999999999999E-6</v>
      </c>
      <c r="V144" s="27">
        <v>7.2399999999999997E-7</v>
      </c>
      <c r="W144" s="36">
        <f t="shared" si="10"/>
        <v>0.5714285714285714</v>
      </c>
      <c r="X144" s="37">
        <f t="shared" si="11"/>
        <v>0.6</v>
      </c>
      <c r="Y144" s="37">
        <f t="shared" si="12"/>
        <v>0.88235294117647056</v>
      </c>
      <c r="Z144" s="37">
        <f t="shared" si="13"/>
        <v>0.6845938375350139</v>
      </c>
      <c r="AA144" s="38">
        <f t="shared" si="14"/>
        <v>0.1718591834539473</v>
      </c>
      <c r="AB144" s="39">
        <f>VLOOKUP(A144,'plgem results'!A:C,3,FALSE)</f>
        <v>0.24865887353878899</v>
      </c>
    </row>
    <row r="145" spans="1:28" x14ac:dyDescent="0.25">
      <c r="A145" s="13" t="s">
        <v>1133</v>
      </c>
      <c r="B145" s="13" t="s">
        <v>1134</v>
      </c>
      <c r="C145" s="14">
        <v>475</v>
      </c>
      <c r="D145" s="15">
        <v>53551.7</v>
      </c>
      <c r="E145" s="13"/>
      <c r="F145" s="14">
        <v>103</v>
      </c>
      <c r="G145" s="14">
        <v>22</v>
      </c>
      <c r="H145" s="15">
        <v>49.1</v>
      </c>
      <c r="I145" s="16">
        <v>18</v>
      </c>
      <c r="J145" s="17">
        <v>23</v>
      </c>
      <c r="K145" s="18">
        <v>20</v>
      </c>
      <c r="L145" s="19">
        <v>16</v>
      </c>
      <c r="M145" s="20">
        <v>6</v>
      </c>
      <c r="N145" s="21">
        <v>15</v>
      </c>
      <c r="O145" s="30">
        <f t="shared" si="8"/>
        <v>20.333333333333332</v>
      </c>
      <c r="P145" s="30">
        <f t="shared" si="9"/>
        <v>12.333333333333334</v>
      </c>
      <c r="Q145" s="22">
        <v>1.116E-6</v>
      </c>
      <c r="R145" s="23">
        <v>9.3669999999999996E-7</v>
      </c>
      <c r="S145" s="24">
        <v>9.3180000000000002E-7</v>
      </c>
      <c r="T145" s="25">
        <v>5.567E-7</v>
      </c>
      <c r="U145" s="26">
        <v>2.1570000000000001E-7</v>
      </c>
      <c r="V145" s="27">
        <v>6.8749999999999998E-7</v>
      </c>
      <c r="W145" s="36">
        <f t="shared" si="10"/>
        <v>0.88888888888888884</v>
      </c>
      <c r="X145" s="37">
        <f t="shared" si="11"/>
        <v>0.2608695652173913</v>
      </c>
      <c r="Y145" s="37">
        <f t="shared" si="12"/>
        <v>0.75</v>
      </c>
      <c r="Z145" s="37">
        <f t="shared" si="13"/>
        <v>0.63325281803542677</v>
      </c>
      <c r="AA145" s="38">
        <f t="shared" si="14"/>
        <v>0.3298855803133916</v>
      </c>
      <c r="AB145" s="39">
        <f>VLOOKUP(A145,'plgem results'!A:C,3,FALSE)</f>
        <v>8.4816153028692901E-2</v>
      </c>
    </row>
    <row r="146" spans="1:28" x14ac:dyDescent="0.25">
      <c r="A146" s="13" t="s">
        <v>35</v>
      </c>
      <c r="B146" s="13" t="s">
        <v>36</v>
      </c>
      <c r="C146" s="14">
        <v>482</v>
      </c>
      <c r="D146" s="15">
        <v>52560.3</v>
      </c>
      <c r="E146" s="13"/>
      <c r="F146" s="14">
        <v>102</v>
      </c>
      <c r="G146" s="14">
        <v>18</v>
      </c>
      <c r="H146" s="15">
        <v>36.1</v>
      </c>
      <c r="I146" s="16">
        <v>17</v>
      </c>
      <c r="J146" s="17">
        <v>19</v>
      </c>
      <c r="K146" s="18">
        <v>20</v>
      </c>
      <c r="L146" s="19">
        <v>15</v>
      </c>
      <c r="M146" s="20">
        <v>7</v>
      </c>
      <c r="N146" s="21">
        <v>14</v>
      </c>
      <c r="O146" s="30">
        <f t="shared" si="8"/>
        <v>18.666666666666668</v>
      </c>
      <c r="P146" s="30">
        <f t="shared" si="9"/>
        <v>12</v>
      </c>
      <c r="Q146" s="22">
        <v>1.0950000000000001E-6</v>
      </c>
      <c r="R146" s="23">
        <v>1.0049999999999999E-6</v>
      </c>
      <c r="S146" s="24">
        <v>1.6670000000000001E-6</v>
      </c>
      <c r="T146" s="25">
        <v>8.7309999999999995E-7</v>
      </c>
      <c r="U146" s="26">
        <v>6.2239999999999996E-7</v>
      </c>
      <c r="V146" s="27">
        <v>1.0240000000000001E-6</v>
      </c>
      <c r="W146" s="36">
        <f t="shared" si="10"/>
        <v>0.88235294117647056</v>
      </c>
      <c r="X146" s="37">
        <f t="shared" si="11"/>
        <v>0.36842105263157893</v>
      </c>
      <c r="Y146" s="37">
        <f t="shared" si="12"/>
        <v>0.7</v>
      </c>
      <c r="Z146" s="37">
        <f t="shared" si="13"/>
        <v>0.65025799793601646</v>
      </c>
      <c r="AA146" s="38">
        <f t="shared" si="14"/>
        <v>0.26055171577410446</v>
      </c>
      <c r="AB146" s="39">
        <f>VLOOKUP(A146,'plgem results'!A:C,3,FALSE)</f>
        <v>0.18249096705632301</v>
      </c>
    </row>
    <row r="147" spans="1:28" x14ac:dyDescent="0.25">
      <c r="A147" s="13" t="s">
        <v>433</v>
      </c>
      <c r="B147" s="13" t="s">
        <v>434</v>
      </c>
      <c r="C147" s="14">
        <v>388</v>
      </c>
      <c r="D147" s="15">
        <v>43490.3</v>
      </c>
      <c r="E147" s="13"/>
      <c r="F147" s="14">
        <v>102</v>
      </c>
      <c r="G147" s="14">
        <v>21</v>
      </c>
      <c r="H147" s="15">
        <v>55.2</v>
      </c>
      <c r="I147" s="16">
        <v>26</v>
      </c>
      <c r="J147" s="17">
        <v>17</v>
      </c>
      <c r="K147" s="18">
        <v>19</v>
      </c>
      <c r="L147" s="19">
        <v>7</v>
      </c>
      <c r="M147" s="20">
        <v>11</v>
      </c>
      <c r="N147" s="21">
        <v>15</v>
      </c>
      <c r="O147" s="30">
        <f t="shared" si="8"/>
        <v>20.666666666666668</v>
      </c>
      <c r="P147" s="30">
        <f t="shared" si="9"/>
        <v>11</v>
      </c>
      <c r="Q147" s="22">
        <v>2.2390000000000001E-6</v>
      </c>
      <c r="R147" s="23">
        <v>1.2359999999999999E-6</v>
      </c>
      <c r="S147" s="24">
        <v>1.06E-6</v>
      </c>
      <c r="T147" s="25">
        <v>3.5769999999999998E-7</v>
      </c>
      <c r="U147" s="26">
        <v>1.4899999999999999E-6</v>
      </c>
      <c r="V147" s="27">
        <v>1.1739999999999999E-6</v>
      </c>
      <c r="W147" s="36">
        <f t="shared" si="10"/>
        <v>0.26923076923076922</v>
      </c>
      <c r="X147" s="37">
        <f t="shared" si="11"/>
        <v>0.6470588235294118</v>
      </c>
      <c r="Y147" s="37">
        <f t="shared" si="12"/>
        <v>0.78947368421052633</v>
      </c>
      <c r="Z147" s="37">
        <f t="shared" si="13"/>
        <v>0.56858775899023584</v>
      </c>
      <c r="AA147" s="38">
        <f t="shared" si="14"/>
        <v>0.26885210362593831</v>
      </c>
      <c r="AB147" s="39">
        <f>VLOOKUP(A147,'plgem results'!A:C,3,FALSE)</f>
        <v>0.170359192348565</v>
      </c>
    </row>
    <row r="148" spans="1:28" x14ac:dyDescent="0.25">
      <c r="A148" s="13" t="s">
        <v>1247</v>
      </c>
      <c r="B148" s="13" t="s">
        <v>1248</v>
      </c>
      <c r="C148" s="14">
        <v>454</v>
      </c>
      <c r="D148" s="15">
        <v>50083.3</v>
      </c>
      <c r="E148" s="13"/>
      <c r="F148" s="14">
        <v>100</v>
      </c>
      <c r="G148" s="14">
        <v>15</v>
      </c>
      <c r="H148" s="15">
        <v>37.200000000000003</v>
      </c>
      <c r="I148" s="16">
        <v>19</v>
      </c>
      <c r="J148" s="17">
        <v>18</v>
      </c>
      <c r="K148" s="18">
        <v>18</v>
      </c>
      <c r="L148" s="19">
        <v>15</v>
      </c>
      <c r="M148" s="20">
        <v>4</v>
      </c>
      <c r="N148" s="21">
        <v>12</v>
      </c>
      <c r="O148" s="30">
        <f t="shared" ref="O148:O211" si="15">AVERAGE(I148:K148)</f>
        <v>18.333333333333332</v>
      </c>
      <c r="P148" s="30">
        <f t="shared" ref="P148:P211" si="16">AVERAGE(L148:N148)</f>
        <v>10.333333333333334</v>
      </c>
      <c r="Q148" s="22">
        <v>1.0419999999999999E-6</v>
      </c>
      <c r="R148" s="23">
        <v>7.0630000000000002E-7</v>
      </c>
      <c r="S148" s="24">
        <v>9.0660000000000003E-7</v>
      </c>
      <c r="T148" s="25">
        <v>7.3129999999999999E-7</v>
      </c>
      <c r="U148" s="26">
        <v>1.719E-7</v>
      </c>
      <c r="V148" s="27">
        <v>6.7739999999999996E-7</v>
      </c>
      <c r="W148" s="36">
        <f t="shared" ref="W148:W211" si="17">IFERROR(L148/I148,"")</f>
        <v>0.78947368421052633</v>
      </c>
      <c r="X148" s="37">
        <f t="shared" ref="X148:X211" si="18">IFERROR(M148/J148,"")</f>
        <v>0.22222222222222221</v>
      </c>
      <c r="Y148" s="37">
        <f t="shared" ref="Y148:Y211" si="19">IFERROR(N148/K148,"")</f>
        <v>0.66666666666666663</v>
      </c>
      <c r="Z148" s="37">
        <f t="shared" ref="Z148:Z211" si="20">IFERROR(AVERAGE(W148:Y148),"")</f>
        <v>0.55945419103313831</v>
      </c>
      <c r="AA148" s="38">
        <f t="shared" ref="AA148:AA211" si="21">IFERROR(STDEV(W148:Y148),"")</f>
        <v>0.29843666242700423</v>
      </c>
      <c r="AB148" s="39">
        <f>VLOOKUP(A148,'plgem results'!A:C,3,FALSE)</f>
        <v>0.154801275239107</v>
      </c>
    </row>
    <row r="149" spans="1:28" x14ac:dyDescent="0.25">
      <c r="A149" s="13" t="s">
        <v>1396</v>
      </c>
      <c r="B149" s="13" t="s">
        <v>1397</v>
      </c>
      <c r="C149" s="14">
        <v>644</v>
      </c>
      <c r="D149" s="15">
        <v>74214.3</v>
      </c>
      <c r="E149" s="13"/>
      <c r="F149" s="14">
        <v>99</v>
      </c>
      <c r="G149" s="14">
        <v>28</v>
      </c>
      <c r="H149" s="15">
        <v>39.6</v>
      </c>
      <c r="I149" s="16">
        <v>19</v>
      </c>
      <c r="J149" s="17">
        <v>22</v>
      </c>
      <c r="K149" s="18">
        <v>15</v>
      </c>
      <c r="L149" s="19">
        <v>16</v>
      </c>
      <c r="M149" s="20">
        <v>3</v>
      </c>
      <c r="N149" s="21">
        <v>14</v>
      </c>
      <c r="O149" s="30">
        <f t="shared" si="15"/>
        <v>18.666666666666668</v>
      </c>
      <c r="P149" s="30">
        <f t="shared" si="16"/>
        <v>11</v>
      </c>
      <c r="Q149" s="22">
        <v>7.8759999999999999E-7</v>
      </c>
      <c r="R149" s="23">
        <v>7.9039999999999998E-7</v>
      </c>
      <c r="S149" s="24">
        <v>5.1539999999999997E-7</v>
      </c>
      <c r="T149" s="25">
        <v>2.4349999999999998E-7</v>
      </c>
      <c r="U149" s="26">
        <v>4.6469999999999999E-8</v>
      </c>
      <c r="V149" s="27">
        <v>4.0909999999999998E-7</v>
      </c>
      <c r="W149" s="36">
        <f t="shared" si="17"/>
        <v>0.84210526315789469</v>
      </c>
      <c r="X149" s="37">
        <f t="shared" si="18"/>
        <v>0.13636363636363635</v>
      </c>
      <c r="Y149" s="37">
        <f t="shared" si="19"/>
        <v>0.93333333333333335</v>
      </c>
      <c r="Z149" s="37">
        <f t="shared" si="20"/>
        <v>0.63726741095162154</v>
      </c>
      <c r="AA149" s="38">
        <f t="shared" si="21"/>
        <v>0.43618698254802601</v>
      </c>
      <c r="AB149" s="39">
        <f>VLOOKUP(A149,'plgem results'!A:C,3,FALSE)</f>
        <v>4.4731137088203997E-2</v>
      </c>
    </row>
    <row r="150" spans="1:28" x14ac:dyDescent="0.25">
      <c r="A150" s="13" t="s">
        <v>1718</v>
      </c>
      <c r="B150" s="13" t="s">
        <v>1719</v>
      </c>
      <c r="C150" s="14">
        <v>539</v>
      </c>
      <c r="D150" s="15">
        <v>59051.3</v>
      </c>
      <c r="E150" s="13"/>
      <c r="F150" s="14">
        <v>99</v>
      </c>
      <c r="G150" s="14">
        <v>16</v>
      </c>
      <c r="H150" s="15">
        <v>42.7</v>
      </c>
      <c r="I150" s="16">
        <v>17</v>
      </c>
      <c r="J150" s="17">
        <v>22</v>
      </c>
      <c r="K150" s="18">
        <v>18</v>
      </c>
      <c r="L150" s="19">
        <v>19</v>
      </c>
      <c r="M150" s="20">
        <v>7</v>
      </c>
      <c r="N150" s="21">
        <v>14</v>
      </c>
      <c r="O150" s="30">
        <f t="shared" si="15"/>
        <v>19</v>
      </c>
      <c r="P150" s="30">
        <f t="shared" si="16"/>
        <v>13.333333333333334</v>
      </c>
      <c r="Q150" s="22">
        <v>8.7400000000000002E-7</v>
      </c>
      <c r="R150" s="23">
        <v>8.1920000000000003E-7</v>
      </c>
      <c r="S150" s="24">
        <v>1.4899999999999999E-6</v>
      </c>
      <c r="T150" s="25">
        <v>1.2810000000000001E-6</v>
      </c>
      <c r="U150" s="26">
        <v>4.5750000000000001E-7</v>
      </c>
      <c r="V150" s="27">
        <v>5.8830000000000005E-7</v>
      </c>
      <c r="W150" s="36">
        <f t="shared" si="17"/>
        <v>1.1176470588235294</v>
      </c>
      <c r="X150" s="37">
        <f t="shared" si="18"/>
        <v>0.31818181818181818</v>
      </c>
      <c r="Y150" s="37">
        <f t="shared" si="19"/>
        <v>0.77777777777777779</v>
      </c>
      <c r="Z150" s="37">
        <f t="shared" si="20"/>
        <v>0.73786888492770852</v>
      </c>
      <c r="AA150" s="38">
        <f t="shared" si="21"/>
        <v>0.40122401167548044</v>
      </c>
      <c r="AB150" s="39">
        <f>VLOOKUP(A150,'plgem results'!A:C,3,FALSE)</f>
        <v>0.26357492029755603</v>
      </c>
    </row>
    <row r="151" spans="1:28" x14ac:dyDescent="0.25">
      <c r="A151" s="13" t="s">
        <v>1898</v>
      </c>
      <c r="B151" s="13" t="s">
        <v>1899</v>
      </c>
      <c r="C151" s="14">
        <v>680</v>
      </c>
      <c r="D151" s="15">
        <v>77067.199999999997</v>
      </c>
      <c r="E151" s="13"/>
      <c r="F151" s="14">
        <v>99</v>
      </c>
      <c r="G151" s="14">
        <v>28</v>
      </c>
      <c r="H151" s="15">
        <v>48.4</v>
      </c>
      <c r="I151" s="16">
        <v>23.99</v>
      </c>
      <c r="J151" s="17">
        <v>16.989999999999998</v>
      </c>
      <c r="K151" s="18">
        <v>20.99</v>
      </c>
      <c r="L151" s="19">
        <v>10.99</v>
      </c>
      <c r="M151" s="20">
        <v>5</v>
      </c>
      <c r="N151" s="21">
        <v>13.99</v>
      </c>
      <c r="O151" s="30">
        <f t="shared" si="15"/>
        <v>20.656666666666666</v>
      </c>
      <c r="P151" s="30">
        <f t="shared" si="16"/>
        <v>9.9933333333333341</v>
      </c>
      <c r="Q151" s="22">
        <v>1.7579999999999999E-6</v>
      </c>
      <c r="R151" s="23">
        <v>3.9680000000000001E-7</v>
      </c>
      <c r="S151" s="24">
        <v>6.877E-7</v>
      </c>
      <c r="T151" s="25">
        <v>3.256E-7</v>
      </c>
      <c r="U151" s="26">
        <v>1.9929999999999999E-7</v>
      </c>
      <c r="V151" s="27">
        <v>6.2269999999999998E-7</v>
      </c>
      <c r="W151" s="36">
        <f t="shared" si="17"/>
        <v>0.45810754481033766</v>
      </c>
      <c r="X151" s="37">
        <f t="shared" si="18"/>
        <v>0.29429075927015896</v>
      </c>
      <c r="Y151" s="37">
        <f t="shared" si="19"/>
        <v>0.66650786088613634</v>
      </c>
      <c r="Z151" s="37">
        <f t="shared" si="20"/>
        <v>0.47296872165554432</v>
      </c>
      <c r="AA151" s="38">
        <f t="shared" si="21"/>
        <v>0.18655303164721845</v>
      </c>
      <c r="AB151" s="39">
        <f>VLOOKUP(A151,'plgem results'!A:C,3,FALSE)</f>
        <v>5.4826780021253997E-2</v>
      </c>
    </row>
    <row r="152" spans="1:28" x14ac:dyDescent="0.25">
      <c r="A152" s="13" t="s">
        <v>1277</v>
      </c>
      <c r="B152" s="13" t="s">
        <v>96</v>
      </c>
      <c r="C152" s="14">
        <v>431</v>
      </c>
      <c r="D152" s="15">
        <v>46601.8</v>
      </c>
      <c r="E152" s="13"/>
      <c r="F152" s="14">
        <v>98</v>
      </c>
      <c r="G152" s="14">
        <v>22</v>
      </c>
      <c r="H152" s="15">
        <v>53.6</v>
      </c>
      <c r="I152" s="16">
        <v>21</v>
      </c>
      <c r="J152" s="17">
        <v>19</v>
      </c>
      <c r="K152" s="18">
        <v>19</v>
      </c>
      <c r="L152" s="19">
        <v>14</v>
      </c>
      <c r="M152" s="20">
        <v>2</v>
      </c>
      <c r="N152" s="21">
        <v>13</v>
      </c>
      <c r="O152" s="30">
        <f t="shared" si="15"/>
        <v>19.666666666666668</v>
      </c>
      <c r="P152" s="30">
        <f t="shared" si="16"/>
        <v>9.6666666666666661</v>
      </c>
      <c r="Q152" s="22">
        <v>2.1050000000000002E-6</v>
      </c>
      <c r="R152" s="23">
        <v>7.4519999999999998E-7</v>
      </c>
      <c r="S152" s="24">
        <v>1.212E-6</v>
      </c>
      <c r="T152" s="25">
        <v>6.3310000000000002E-7</v>
      </c>
      <c r="U152" s="26">
        <v>2.0450000000000001E-7</v>
      </c>
      <c r="V152" s="27">
        <v>6.4669999999999999E-7</v>
      </c>
      <c r="W152" s="36">
        <f t="shared" si="17"/>
        <v>0.66666666666666663</v>
      </c>
      <c r="X152" s="37">
        <f t="shared" si="18"/>
        <v>0.10526315789473684</v>
      </c>
      <c r="Y152" s="37">
        <f t="shared" si="19"/>
        <v>0.68421052631578949</v>
      </c>
      <c r="Z152" s="37">
        <f t="shared" si="20"/>
        <v>0.48538011695906436</v>
      </c>
      <c r="AA152" s="38">
        <f t="shared" si="21"/>
        <v>0.32930779474388505</v>
      </c>
      <c r="AB152" s="39">
        <f>VLOOKUP(A152,'plgem results'!A:C,3,FALSE)</f>
        <v>3.2297555791710897E-2</v>
      </c>
    </row>
    <row r="153" spans="1:28" x14ac:dyDescent="0.25">
      <c r="A153" s="13" t="s">
        <v>131</v>
      </c>
      <c r="B153" s="13" t="s">
        <v>132</v>
      </c>
      <c r="C153" s="14">
        <v>427</v>
      </c>
      <c r="D153" s="15">
        <v>47624.6</v>
      </c>
      <c r="E153" s="13"/>
      <c r="F153" s="14">
        <v>97</v>
      </c>
      <c r="G153" s="14">
        <v>21</v>
      </c>
      <c r="H153" s="15">
        <v>49.4</v>
      </c>
      <c r="I153" s="16">
        <v>17</v>
      </c>
      <c r="J153" s="17">
        <v>17</v>
      </c>
      <c r="K153" s="18">
        <v>20</v>
      </c>
      <c r="L153" s="19">
        <v>14</v>
      </c>
      <c r="M153" s="20">
        <v>4</v>
      </c>
      <c r="N153" s="21">
        <v>18</v>
      </c>
      <c r="O153" s="30">
        <f t="shared" si="15"/>
        <v>18</v>
      </c>
      <c r="P153" s="30">
        <f t="shared" si="16"/>
        <v>12</v>
      </c>
      <c r="Q153" s="22">
        <v>1.0419999999999999E-6</v>
      </c>
      <c r="R153" s="23">
        <v>1.0189999999999999E-6</v>
      </c>
      <c r="S153" s="24">
        <v>1.243E-6</v>
      </c>
      <c r="T153" s="25">
        <v>5.8169999999999997E-7</v>
      </c>
      <c r="U153" s="26">
        <v>6.976E-7</v>
      </c>
      <c r="V153" s="27">
        <v>8.0709999999999997E-7</v>
      </c>
      <c r="W153" s="36">
        <f t="shared" si="17"/>
        <v>0.82352941176470584</v>
      </c>
      <c r="X153" s="37">
        <f t="shared" si="18"/>
        <v>0.23529411764705882</v>
      </c>
      <c r="Y153" s="37">
        <f t="shared" si="19"/>
        <v>0.9</v>
      </c>
      <c r="Z153" s="37">
        <f t="shared" si="20"/>
        <v>0.65294117647058825</v>
      </c>
      <c r="AA153" s="38">
        <f t="shared" si="21"/>
        <v>0.36370831310848717</v>
      </c>
      <c r="AB153" s="39">
        <f>VLOOKUP(A153,'plgem results'!A:C,3,FALSE)</f>
        <v>0.166197662061637</v>
      </c>
    </row>
    <row r="154" spans="1:28" x14ac:dyDescent="0.25">
      <c r="A154" s="13" t="s">
        <v>417</v>
      </c>
      <c r="B154" s="13" t="s">
        <v>418</v>
      </c>
      <c r="C154" s="14">
        <v>334</v>
      </c>
      <c r="D154" s="15">
        <v>37313.5</v>
      </c>
      <c r="E154" s="13"/>
      <c r="F154" s="14">
        <v>97</v>
      </c>
      <c r="G154" s="14">
        <v>13</v>
      </c>
      <c r="H154" s="15">
        <v>54.8</v>
      </c>
      <c r="I154" s="16">
        <v>19</v>
      </c>
      <c r="J154" s="17">
        <v>21</v>
      </c>
      <c r="K154" s="18">
        <v>19</v>
      </c>
      <c r="L154" s="19">
        <v>14</v>
      </c>
      <c r="M154" s="20">
        <v>7</v>
      </c>
      <c r="N154" s="21">
        <v>15</v>
      </c>
      <c r="O154" s="30">
        <f t="shared" si="15"/>
        <v>19.666666666666668</v>
      </c>
      <c r="P154" s="30">
        <f t="shared" si="16"/>
        <v>12</v>
      </c>
      <c r="Q154" s="22">
        <v>2.0059999999999999E-6</v>
      </c>
      <c r="R154" s="23">
        <v>1.703E-6</v>
      </c>
      <c r="S154" s="24">
        <v>2.0250000000000001E-6</v>
      </c>
      <c r="T154" s="25">
        <v>1.265E-6</v>
      </c>
      <c r="U154" s="26">
        <v>6.5140000000000002E-7</v>
      </c>
      <c r="V154" s="27">
        <v>1.322E-6</v>
      </c>
      <c r="W154" s="36">
        <f t="shared" si="17"/>
        <v>0.73684210526315785</v>
      </c>
      <c r="X154" s="37">
        <f t="shared" si="18"/>
        <v>0.33333333333333331</v>
      </c>
      <c r="Y154" s="37">
        <f t="shared" si="19"/>
        <v>0.78947368421052633</v>
      </c>
      <c r="Z154" s="37">
        <f t="shared" si="20"/>
        <v>0.61988304093567248</v>
      </c>
      <c r="AA154" s="38">
        <f t="shared" si="21"/>
        <v>0.24955074027312132</v>
      </c>
      <c r="AB154" s="39">
        <f>VLOOKUP(A154,'plgem results'!A:C,3,FALSE)</f>
        <v>8.8569606801275194E-2</v>
      </c>
    </row>
    <row r="155" spans="1:28" x14ac:dyDescent="0.25">
      <c r="A155" s="13" t="s">
        <v>1119</v>
      </c>
      <c r="B155" s="13" t="s">
        <v>1120</v>
      </c>
      <c r="C155" s="14">
        <v>104</v>
      </c>
      <c r="D155" s="15">
        <v>11078.5</v>
      </c>
      <c r="E155" s="13"/>
      <c r="F155" s="14">
        <v>97</v>
      </c>
      <c r="G155" s="14">
        <v>13</v>
      </c>
      <c r="H155" s="15">
        <v>75</v>
      </c>
      <c r="I155" s="16">
        <v>13</v>
      </c>
      <c r="J155" s="17">
        <v>18</v>
      </c>
      <c r="K155" s="18">
        <v>15</v>
      </c>
      <c r="L155" s="19">
        <v>17</v>
      </c>
      <c r="M155" s="20">
        <v>13</v>
      </c>
      <c r="N155" s="21">
        <v>13</v>
      </c>
      <c r="O155" s="30">
        <f t="shared" si="15"/>
        <v>15.333333333333334</v>
      </c>
      <c r="P155" s="30">
        <f t="shared" si="16"/>
        <v>14.333333333333334</v>
      </c>
      <c r="Q155" s="22">
        <v>2.1059999999999998E-6</v>
      </c>
      <c r="R155" s="23">
        <v>3.0249999999999998E-6</v>
      </c>
      <c r="S155" s="24">
        <v>2.8849999999999999E-6</v>
      </c>
      <c r="T155" s="25">
        <v>3.9700000000000001E-6</v>
      </c>
      <c r="U155" s="26">
        <v>3.473E-6</v>
      </c>
      <c r="V155" s="27">
        <v>2.4389999999999999E-6</v>
      </c>
      <c r="W155" s="36">
        <f t="shared" si="17"/>
        <v>1.3076923076923077</v>
      </c>
      <c r="X155" s="37">
        <f t="shared" si="18"/>
        <v>0.72222222222222221</v>
      </c>
      <c r="Y155" s="37">
        <f t="shared" si="19"/>
        <v>0.8666666666666667</v>
      </c>
      <c r="Z155" s="37">
        <f t="shared" si="20"/>
        <v>0.96552706552706546</v>
      </c>
      <c r="AA155" s="38">
        <f t="shared" si="21"/>
        <v>0.30499809686654661</v>
      </c>
      <c r="AB155" s="39">
        <f>VLOOKUP(A155,'plgem results'!A:C,3,FALSE)</f>
        <v>0.29560467587672701</v>
      </c>
    </row>
    <row r="156" spans="1:28" x14ac:dyDescent="0.25">
      <c r="A156" s="13" t="s">
        <v>1791</v>
      </c>
      <c r="B156" s="13" t="s">
        <v>1792</v>
      </c>
      <c r="C156" s="14">
        <v>248</v>
      </c>
      <c r="D156" s="15">
        <v>27655.3</v>
      </c>
      <c r="E156" s="13"/>
      <c r="F156" s="14">
        <v>95</v>
      </c>
      <c r="G156" s="14">
        <v>20</v>
      </c>
      <c r="H156" s="15">
        <v>62.5</v>
      </c>
      <c r="I156" s="16">
        <v>19</v>
      </c>
      <c r="J156" s="17">
        <v>17</v>
      </c>
      <c r="K156" s="18">
        <v>18</v>
      </c>
      <c r="L156" s="19">
        <v>16</v>
      </c>
      <c r="M156" s="20">
        <v>3</v>
      </c>
      <c r="N156" s="21">
        <v>14</v>
      </c>
      <c r="O156" s="30">
        <f t="shared" si="15"/>
        <v>18</v>
      </c>
      <c r="P156" s="30">
        <f t="shared" si="16"/>
        <v>11</v>
      </c>
      <c r="Q156" s="22">
        <v>2.2819999999999999E-6</v>
      </c>
      <c r="R156" s="23">
        <v>2.9229999999999998E-6</v>
      </c>
      <c r="S156" s="24">
        <v>1.9429999999999999E-6</v>
      </c>
      <c r="T156" s="25">
        <v>2.0980000000000001E-6</v>
      </c>
      <c r="U156" s="26">
        <v>6.0070000000000003E-7</v>
      </c>
      <c r="V156" s="27">
        <v>1.9829999999999999E-6</v>
      </c>
      <c r="W156" s="36">
        <f t="shared" si="17"/>
        <v>0.84210526315789469</v>
      </c>
      <c r="X156" s="37">
        <f t="shared" si="18"/>
        <v>0.17647058823529413</v>
      </c>
      <c r="Y156" s="37">
        <f t="shared" si="19"/>
        <v>0.77777777777777779</v>
      </c>
      <c r="Z156" s="37">
        <f t="shared" si="20"/>
        <v>0.59878454305698892</v>
      </c>
      <c r="AA156" s="38">
        <f t="shared" si="21"/>
        <v>0.36714617480192757</v>
      </c>
      <c r="AB156" s="39">
        <f>VLOOKUP(A156,'plgem results'!A:C,3,FALSE)</f>
        <v>0.13541339001062699</v>
      </c>
    </row>
    <row r="157" spans="1:28" x14ac:dyDescent="0.25">
      <c r="A157" s="13" t="s">
        <v>1828</v>
      </c>
      <c r="B157" s="13" t="s">
        <v>1829</v>
      </c>
      <c r="C157" s="14">
        <v>425</v>
      </c>
      <c r="D157" s="15">
        <v>46231.7</v>
      </c>
      <c r="E157" s="13"/>
      <c r="F157" s="14">
        <v>94</v>
      </c>
      <c r="G157" s="14">
        <v>18</v>
      </c>
      <c r="H157" s="15">
        <v>47.8</v>
      </c>
      <c r="I157" s="16">
        <v>18</v>
      </c>
      <c r="J157" s="17">
        <v>16</v>
      </c>
      <c r="K157" s="18">
        <v>18</v>
      </c>
      <c r="L157" s="19">
        <v>15</v>
      </c>
      <c r="M157" s="20">
        <v>5</v>
      </c>
      <c r="N157" s="21">
        <v>13</v>
      </c>
      <c r="O157" s="30">
        <f t="shared" si="15"/>
        <v>17.333333333333332</v>
      </c>
      <c r="P157" s="30">
        <f t="shared" si="16"/>
        <v>11</v>
      </c>
      <c r="Q157" s="22">
        <v>5.7879999999999997E-7</v>
      </c>
      <c r="R157" s="23">
        <v>5.6769999999999998E-7</v>
      </c>
      <c r="S157" s="24">
        <v>5.6300000000000005E-7</v>
      </c>
      <c r="T157" s="25">
        <v>1.7529999999999999E-7</v>
      </c>
      <c r="U157" s="26">
        <v>2.3230000000000001E-7</v>
      </c>
      <c r="V157" s="27">
        <v>3.115E-7</v>
      </c>
      <c r="W157" s="36">
        <f t="shared" si="17"/>
        <v>0.83333333333333337</v>
      </c>
      <c r="X157" s="37">
        <f t="shared" si="18"/>
        <v>0.3125</v>
      </c>
      <c r="Y157" s="37">
        <f t="shared" si="19"/>
        <v>0.72222222222222221</v>
      </c>
      <c r="Z157" s="37">
        <f t="shared" si="20"/>
        <v>0.62268518518518523</v>
      </c>
      <c r="AA157" s="38">
        <f t="shared" si="21"/>
        <v>0.27431288082108357</v>
      </c>
      <c r="AB157" s="39">
        <f>VLOOKUP(A157,'plgem results'!A:C,3,FALSE)</f>
        <v>8.3528161530286901E-2</v>
      </c>
    </row>
    <row r="158" spans="1:28" x14ac:dyDescent="0.25">
      <c r="A158" s="13" t="s">
        <v>1872</v>
      </c>
      <c r="B158" s="13" t="s">
        <v>1873</v>
      </c>
      <c r="C158" s="14">
        <v>808</v>
      </c>
      <c r="D158" s="15">
        <v>90993.7</v>
      </c>
      <c r="E158" s="13"/>
      <c r="F158" s="14">
        <v>93</v>
      </c>
      <c r="G158" s="14">
        <v>21</v>
      </c>
      <c r="H158" s="15">
        <v>34.299999999999997</v>
      </c>
      <c r="I158" s="16">
        <v>18</v>
      </c>
      <c r="J158" s="17">
        <v>23</v>
      </c>
      <c r="K158" s="18">
        <v>14</v>
      </c>
      <c r="L158" s="19">
        <v>16</v>
      </c>
      <c r="M158" s="14">
        <v>0</v>
      </c>
      <c r="N158" s="21">
        <v>13</v>
      </c>
      <c r="O158" s="30">
        <f t="shared" si="15"/>
        <v>18.333333333333332</v>
      </c>
      <c r="P158" s="30">
        <f t="shared" si="16"/>
        <v>9.6666666666666661</v>
      </c>
      <c r="Q158" s="22">
        <v>9.1340000000000001E-7</v>
      </c>
      <c r="R158" s="23">
        <v>6.7690000000000003E-7</v>
      </c>
      <c r="S158" s="24">
        <v>4.8380000000000003E-7</v>
      </c>
      <c r="T158" s="25">
        <v>5.2900000000000004E-7</v>
      </c>
      <c r="U158" s="14">
        <v>0</v>
      </c>
      <c r="V158" s="27">
        <v>3.5330000000000002E-7</v>
      </c>
      <c r="W158" s="36">
        <f t="shared" si="17"/>
        <v>0.88888888888888884</v>
      </c>
      <c r="X158" s="37">
        <f t="shared" si="18"/>
        <v>0</v>
      </c>
      <c r="Y158" s="37">
        <f t="shared" si="19"/>
        <v>0.9285714285714286</v>
      </c>
      <c r="Z158" s="37">
        <f t="shared" si="20"/>
        <v>0.60582010582010581</v>
      </c>
      <c r="AA158" s="38">
        <f t="shared" si="21"/>
        <v>0.52503064334458349</v>
      </c>
      <c r="AB158" s="39">
        <f>VLOOKUP(A158,'plgem results'!A:C,3,FALSE)</f>
        <v>7.5477151965993597E-2</v>
      </c>
    </row>
    <row r="159" spans="1:28" x14ac:dyDescent="0.25">
      <c r="A159" s="13" t="s">
        <v>75</v>
      </c>
      <c r="B159" s="13" t="s">
        <v>76</v>
      </c>
      <c r="C159" s="14">
        <v>610</v>
      </c>
      <c r="D159" s="15">
        <v>66904.3</v>
      </c>
      <c r="E159" s="13"/>
      <c r="F159" s="14">
        <v>92</v>
      </c>
      <c r="G159" s="14">
        <v>22</v>
      </c>
      <c r="H159" s="15">
        <v>41.1</v>
      </c>
      <c r="I159" s="16">
        <v>15</v>
      </c>
      <c r="J159" s="17">
        <v>17</v>
      </c>
      <c r="K159" s="18">
        <v>16</v>
      </c>
      <c r="L159" s="19">
        <v>15</v>
      </c>
      <c r="M159" s="20">
        <v>7</v>
      </c>
      <c r="N159" s="21">
        <v>15</v>
      </c>
      <c r="O159" s="30">
        <f t="shared" si="15"/>
        <v>16</v>
      </c>
      <c r="P159" s="30">
        <f t="shared" si="16"/>
        <v>12.333333333333334</v>
      </c>
      <c r="Q159" s="22">
        <v>6.4799999999999998E-7</v>
      </c>
      <c r="R159" s="23">
        <v>5.3799999999999997E-7</v>
      </c>
      <c r="S159" s="24">
        <v>6.0109999999999995E-7</v>
      </c>
      <c r="T159" s="25">
        <v>5.1640000000000004E-7</v>
      </c>
      <c r="U159" s="26">
        <v>3.8319999999999999E-7</v>
      </c>
      <c r="V159" s="27">
        <v>5.3219999999999996E-7</v>
      </c>
      <c r="W159" s="36">
        <f t="shared" si="17"/>
        <v>1</v>
      </c>
      <c r="X159" s="37">
        <f t="shared" si="18"/>
        <v>0.41176470588235292</v>
      </c>
      <c r="Y159" s="37">
        <f t="shared" si="19"/>
        <v>0.9375</v>
      </c>
      <c r="Z159" s="37">
        <f t="shared" si="20"/>
        <v>0.78308823529411764</v>
      </c>
      <c r="AA159" s="38">
        <f t="shared" si="21"/>
        <v>0.32309044418104838</v>
      </c>
      <c r="AB159" s="39">
        <f>VLOOKUP(A159,'plgem results'!A:C,3,FALSE)</f>
        <v>0.41154091392136</v>
      </c>
    </row>
    <row r="160" spans="1:28" x14ac:dyDescent="0.25">
      <c r="A160" s="13" t="s">
        <v>159</v>
      </c>
      <c r="B160" s="13" t="s">
        <v>160</v>
      </c>
      <c r="C160" s="14">
        <v>69</v>
      </c>
      <c r="D160" s="15">
        <v>7561.8</v>
      </c>
      <c r="E160" s="13"/>
      <c r="F160" s="14">
        <v>92</v>
      </c>
      <c r="G160" s="14">
        <v>7</v>
      </c>
      <c r="H160" s="15">
        <v>53.6</v>
      </c>
      <c r="I160" s="16">
        <v>12</v>
      </c>
      <c r="J160" s="17">
        <v>19</v>
      </c>
      <c r="K160" s="18">
        <v>13</v>
      </c>
      <c r="L160" s="19">
        <v>17</v>
      </c>
      <c r="M160" s="20">
        <v>11</v>
      </c>
      <c r="N160" s="21">
        <v>18</v>
      </c>
      <c r="O160" s="30">
        <f t="shared" si="15"/>
        <v>14.666666666666666</v>
      </c>
      <c r="P160" s="30">
        <f t="shared" si="16"/>
        <v>15.333333333333334</v>
      </c>
      <c r="Q160" s="22">
        <v>1.537E-5</v>
      </c>
      <c r="R160" s="23">
        <v>2.2330000000000001E-5</v>
      </c>
      <c r="S160" s="24">
        <v>1.314E-5</v>
      </c>
      <c r="T160" s="25">
        <v>1.7989999999999999E-5</v>
      </c>
      <c r="U160" s="26">
        <v>1.046E-5</v>
      </c>
      <c r="V160" s="27">
        <v>1.083E-5</v>
      </c>
      <c r="W160" s="36">
        <f t="shared" si="17"/>
        <v>1.4166666666666667</v>
      </c>
      <c r="X160" s="37">
        <f t="shared" si="18"/>
        <v>0.57894736842105265</v>
      </c>
      <c r="Y160" s="37">
        <f t="shared" si="19"/>
        <v>1.3846153846153846</v>
      </c>
      <c r="Z160" s="37">
        <f t="shared" si="20"/>
        <v>1.1267431399010348</v>
      </c>
      <c r="AA160" s="38">
        <f t="shared" si="21"/>
        <v>0.47467565411425294</v>
      </c>
      <c r="AB160" s="39">
        <f>VLOOKUP(A160,'plgem results'!A:C,3,FALSE)</f>
        <v>0.11838894792773599</v>
      </c>
    </row>
    <row r="161" spans="1:28" x14ac:dyDescent="0.25">
      <c r="A161" s="13" t="s">
        <v>1063</v>
      </c>
      <c r="B161" s="13" t="s">
        <v>567</v>
      </c>
      <c r="C161" s="14">
        <v>397</v>
      </c>
      <c r="D161" s="15">
        <v>45241.3</v>
      </c>
      <c r="E161" s="13"/>
      <c r="F161" s="14">
        <v>91</v>
      </c>
      <c r="G161" s="14">
        <v>20</v>
      </c>
      <c r="H161" s="15">
        <v>50.4</v>
      </c>
      <c r="I161" s="16">
        <v>14</v>
      </c>
      <c r="J161" s="17">
        <v>17</v>
      </c>
      <c r="K161" s="18">
        <v>12</v>
      </c>
      <c r="L161" s="19">
        <v>17</v>
      </c>
      <c r="M161" s="20">
        <v>5</v>
      </c>
      <c r="N161" s="21">
        <v>12</v>
      </c>
      <c r="O161" s="30">
        <f t="shared" si="15"/>
        <v>14.333333333333334</v>
      </c>
      <c r="P161" s="30">
        <f t="shared" si="16"/>
        <v>11.333333333333334</v>
      </c>
      <c r="Q161" s="22">
        <v>5.7459999999999997E-7</v>
      </c>
      <c r="R161" s="23">
        <v>6.384E-7</v>
      </c>
      <c r="S161" s="24">
        <v>5.4899999999999995E-7</v>
      </c>
      <c r="T161" s="25">
        <v>6.3939999999999997E-7</v>
      </c>
      <c r="U161" s="26">
        <v>2.3480000000000001E-7</v>
      </c>
      <c r="V161" s="27">
        <v>5.3600000000000004E-7</v>
      </c>
      <c r="W161" s="36">
        <f t="shared" si="17"/>
        <v>1.2142857142857142</v>
      </c>
      <c r="X161" s="37">
        <f t="shared" si="18"/>
        <v>0.29411764705882354</v>
      </c>
      <c r="Y161" s="37">
        <f t="shared" si="19"/>
        <v>1</v>
      </c>
      <c r="Z161" s="37">
        <f t="shared" si="20"/>
        <v>0.83613445378151263</v>
      </c>
      <c r="AA161" s="38">
        <f t="shared" si="21"/>
        <v>0.48147300642313307</v>
      </c>
      <c r="AB161" s="39">
        <f>VLOOKUP(A161,'plgem results'!A:C,3,FALSE)</f>
        <v>0.41193623804463297</v>
      </c>
    </row>
    <row r="162" spans="1:28" x14ac:dyDescent="0.25">
      <c r="A162" s="13" t="s">
        <v>1886</v>
      </c>
      <c r="B162" s="13" t="s">
        <v>1887</v>
      </c>
      <c r="C162" s="14">
        <v>724</v>
      </c>
      <c r="D162" s="15">
        <v>80983.5</v>
      </c>
      <c r="E162" s="13"/>
      <c r="F162" s="14">
        <v>91</v>
      </c>
      <c r="G162" s="14">
        <v>21</v>
      </c>
      <c r="H162" s="15">
        <v>29.8</v>
      </c>
      <c r="I162" s="16">
        <v>17</v>
      </c>
      <c r="J162" s="17">
        <v>17</v>
      </c>
      <c r="K162" s="18">
        <v>17</v>
      </c>
      <c r="L162" s="19">
        <v>14</v>
      </c>
      <c r="M162" s="20">
        <v>3</v>
      </c>
      <c r="N162" s="21">
        <v>16</v>
      </c>
      <c r="O162" s="30">
        <f t="shared" si="15"/>
        <v>17</v>
      </c>
      <c r="P162" s="30">
        <f t="shared" si="16"/>
        <v>11</v>
      </c>
      <c r="Q162" s="22">
        <v>5.7749999999999998E-7</v>
      </c>
      <c r="R162" s="23">
        <v>5.4280000000000002E-7</v>
      </c>
      <c r="S162" s="24">
        <v>6.158E-7</v>
      </c>
      <c r="T162" s="25">
        <v>3.2609999999999999E-7</v>
      </c>
      <c r="U162" s="26">
        <v>1.473E-7</v>
      </c>
      <c r="V162" s="27">
        <v>5.4990000000000002E-7</v>
      </c>
      <c r="W162" s="36">
        <f t="shared" si="17"/>
        <v>0.82352941176470584</v>
      </c>
      <c r="X162" s="37">
        <f t="shared" si="18"/>
        <v>0.17647058823529413</v>
      </c>
      <c r="Y162" s="37">
        <f t="shared" si="19"/>
        <v>0.94117647058823528</v>
      </c>
      <c r="Z162" s="37">
        <f t="shared" si="20"/>
        <v>0.6470588235294118</v>
      </c>
      <c r="AA162" s="38">
        <f t="shared" si="21"/>
        <v>0.41176470588235298</v>
      </c>
      <c r="AB162" s="39">
        <f>VLOOKUP(A162,'plgem results'!A:C,3,FALSE)</f>
        <v>0.17581721572794901</v>
      </c>
    </row>
    <row r="163" spans="1:28" x14ac:dyDescent="0.25">
      <c r="A163" s="13" t="s">
        <v>235</v>
      </c>
      <c r="B163" s="13" t="s">
        <v>236</v>
      </c>
      <c r="C163" s="14">
        <v>443</v>
      </c>
      <c r="D163" s="15">
        <v>46808.9</v>
      </c>
      <c r="E163" s="13"/>
      <c r="F163" s="14">
        <v>90</v>
      </c>
      <c r="G163" s="14">
        <v>11</v>
      </c>
      <c r="H163" s="15">
        <v>27.5</v>
      </c>
      <c r="I163" s="16">
        <v>13</v>
      </c>
      <c r="J163" s="17">
        <v>15</v>
      </c>
      <c r="K163" s="18">
        <v>14</v>
      </c>
      <c r="L163" s="19">
        <v>15</v>
      </c>
      <c r="M163" s="20">
        <v>8</v>
      </c>
      <c r="N163" s="21">
        <v>11</v>
      </c>
      <c r="O163" s="30">
        <f t="shared" si="15"/>
        <v>14</v>
      </c>
      <c r="P163" s="30">
        <f t="shared" si="16"/>
        <v>11.333333333333334</v>
      </c>
      <c r="Q163" s="22">
        <v>1.0890000000000001E-6</v>
      </c>
      <c r="R163" s="23">
        <v>8.2510000000000005E-7</v>
      </c>
      <c r="S163" s="24">
        <v>1.7010000000000001E-6</v>
      </c>
      <c r="T163" s="25">
        <v>8.878E-7</v>
      </c>
      <c r="U163" s="26">
        <v>5.7459999999999997E-7</v>
      </c>
      <c r="V163" s="27">
        <v>5.0159999999999999E-7</v>
      </c>
      <c r="W163" s="36">
        <f t="shared" si="17"/>
        <v>1.1538461538461537</v>
      </c>
      <c r="X163" s="37">
        <f t="shared" si="18"/>
        <v>0.53333333333333333</v>
      </c>
      <c r="Y163" s="37">
        <f t="shared" si="19"/>
        <v>0.7857142857142857</v>
      </c>
      <c r="Z163" s="37">
        <f t="shared" si="20"/>
        <v>0.82429792429792414</v>
      </c>
      <c r="AA163" s="38">
        <f t="shared" si="21"/>
        <v>0.31205057759914318</v>
      </c>
      <c r="AB163" s="39">
        <f>VLOOKUP(A163,'plgem results'!A:C,3,FALSE)</f>
        <v>0.103859723698193</v>
      </c>
    </row>
    <row r="164" spans="1:28" x14ac:dyDescent="0.25">
      <c r="A164" s="13" t="s">
        <v>1770</v>
      </c>
      <c r="B164" s="13" t="s">
        <v>1771</v>
      </c>
      <c r="C164" s="14">
        <v>403</v>
      </c>
      <c r="D164" s="15">
        <v>43463</v>
      </c>
      <c r="E164" s="13"/>
      <c r="F164" s="14">
        <v>90</v>
      </c>
      <c r="G164" s="14">
        <v>15</v>
      </c>
      <c r="H164" s="15">
        <v>44.2</v>
      </c>
      <c r="I164" s="16">
        <v>15</v>
      </c>
      <c r="J164" s="17">
        <v>19</v>
      </c>
      <c r="K164" s="18">
        <v>21</v>
      </c>
      <c r="L164" s="19">
        <v>14</v>
      </c>
      <c r="M164" s="20">
        <v>6</v>
      </c>
      <c r="N164" s="21">
        <v>14</v>
      </c>
      <c r="O164" s="30">
        <f t="shared" si="15"/>
        <v>18.333333333333332</v>
      </c>
      <c r="P164" s="30">
        <f t="shared" si="16"/>
        <v>11.333333333333334</v>
      </c>
      <c r="Q164" s="22">
        <v>1.3260000000000001E-6</v>
      </c>
      <c r="R164" s="23">
        <v>1.1009999999999999E-6</v>
      </c>
      <c r="S164" s="24">
        <v>1.677E-6</v>
      </c>
      <c r="T164" s="25">
        <v>4.8260000000000005E-7</v>
      </c>
      <c r="U164" s="26">
        <v>4.3459999999999999E-7</v>
      </c>
      <c r="V164" s="27">
        <v>1.077E-6</v>
      </c>
      <c r="W164" s="36">
        <f t="shared" si="17"/>
        <v>0.93333333333333335</v>
      </c>
      <c r="X164" s="37">
        <f t="shared" si="18"/>
        <v>0.31578947368421051</v>
      </c>
      <c r="Y164" s="37">
        <f t="shared" si="19"/>
        <v>0.66666666666666663</v>
      </c>
      <c r="Z164" s="37">
        <f t="shared" si="20"/>
        <v>0.63859649122807005</v>
      </c>
      <c r="AA164" s="38">
        <f t="shared" si="21"/>
        <v>0.30972738934335331</v>
      </c>
      <c r="AB164" s="39">
        <f>VLOOKUP(A164,'plgem results'!A:C,3,FALSE)</f>
        <v>6.8833156216790606E-2</v>
      </c>
    </row>
    <row r="165" spans="1:28" x14ac:dyDescent="0.25">
      <c r="A165" s="13" t="s">
        <v>1008</v>
      </c>
      <c r="B165" s="13" t="s">
        <v>1009</v>
      </c>
      <c r="C165" s="14">
        <v>322</v>
      </c>
      <c r="D165" s="15">
        <v>34281</v>
      </c>
      <c r="E165" s="13"/>
      <c r="F165" s="14">
        <v>89</v>
      </c>
      <c r="G165" s="14">
        <v>13</v>
      </c>
      <c r="H165" s="15">
        <v>60.6</v>
      </c>
      <c r="I165" s="16">
        <v>16</v>
      </c>
      <c r="J165" s="17">
        <v>12</v>
      </c>
      <c r="K165" s="18">
        <v>15</v>
      </c>
      <c r="L165" s="19">
        <v>17</v>
      </c>
      <c r="M165" s="20">
        <v>11</v>
      </c>
      <c r="N165" s="21">
        <v>12</v>
      </c>
      <c r="O165" s="30">
        <f t="shared" si="15"/>
        <v>14.333333333333334</v>
      </c>
      <c r="P165" s="30">
        <f t="shared" si="16"/>
        <v>13.333333333333334</v>
      </c>
      <c r="Q165" s="22">
        <v>2.4080000000000001E-6</v>
      </c>
      <c r="R165" s="23">
        <v>2.3209999999999999E-6</v>
      </c>
      <c r="S165" s="24">
        <v>1.595E-6</v>
      </c>
      <c r="T165" s="25">
        <v>1.6920000000000001E-6</v>
      </c>
      <c r="U165" s="26">
        <v>1.3549999999999999E-6</v>
      </c>
      <c r="V165" s="27">
        <v>1.3829999999999999E-6</v>
      </c>
      <c r="W165" s="36">
        <f t="shared" si="17"/>
        <v>1.0625</v>
      </c>
      <c r="X165" s="37">
        <f t="shared" si="18"/>
        <v>0.91666666666666663</v>
      </c>
      <c r="Y165" s="37">
        <f t="shared" si="19"/>
        <v>0.8</v>
      </c>
      <c r="Z165" s="37">
        <f t="shared" si="20"/>
        <v>0.92638888888888893</v>
      </c>
      <c r="AA165" s="38">
        <f t="shared" si="21"/>
        <v>0.13151978445733409</v>
      </c>
      <c r="AB165" s="39">
        <f>VLOOKUP(A165,'plgem results'!A:C,3,FALSE)</f>
        <v>0.178006376195537</v>
      </c>
    </row>
    <row r="166" spans="1:28" x14ac:dyDescent="0.25">
      <c r="A166" s="13" t="s">
        <v>1445</v>
      </c>
      <c r="B166" s="13" t="s">
        <v>1446</v>
      </c>
      <c r="C166" s="14">
        <v>592</v>
      </c>
      <c r="D166" s="15">
        <v>65908.5</v>
      </c>
      <c r="E166" s="13"/>
      <c r="F166" s="14">
        <v>89</v>
      </c>
      <c r="G166" s="14">
        <v>23</v>
      </c>
      <c r="H166" s="15">
        <v>53.4</v>
      </c>
      <c r="I166" s="16">
        <v>21</v>
      </c>
      <c r="J166" s="17">
        <v>20</v>
      </c>
      <c r="K166" s="18">
        <v>16</v>
      </c>
      <c r="L166" s="19">
        <v>7</v>
      </c>
      <c r="M166" s="20">
        <v>5</v>
      </c>
      <c r="N166" s="21">
        <v>11</v>
      </c>
      <c r="O166" s="30">
        <f t="shared" si="15"/>
        <v>19</v>
      </c>
      <c r="P166" s="30">
        <f t="shared" si="16"/>
        <v>7.666666666666667</v>
      </c>
      <c r="Q166" s="22">
        <v>1.1769999999999999E-6</v>
      </c>
      <c r="R166" s="23">
        <v>7.6300000000000004E-7</v>
      </c>
      <c r="S166" s="24">
        <v>9.2800000000000005E-7</v>
      </c>
      <c r="T166" s="25">
        <v>3.6769999999999999E-7</v>
      </c>
      <c r="U166" s="26">
        <v>2.9340000000000002E-7</v>
      </c>
      <c r="V166" s="27">
        <v>2.5489999999999999E-7</v>
      </c>
      <c r="W166" s="36">
        <f t="shared" si="17"/>
        <v>0.33333333333333331</v>
      </c>
      <c r="X166" s="37">
        <f t="shared" si="18"/>
        <v>0.25</v>
      </c>
      <c r="Y166" s="37">
        <f t="shared" si="19"/>
        <v>0.6875</v>
      </c>
      <c r="Z166" s="37">
        <f t="shared" si="20"/>
        <v>0.4236111111111111</v>
      </c>
      <c r="AA166" s="38">
        <f t="shared" si="21"/>
        <v>0.23230178727330189</v>
      </c>
      <c r="AB166" s="39">
        <f>VLOOKUP(A166,'plgem results'!A:C,3,FALSE)</f>
        <v>3.2051009564293298E-2</v>
      </c>
    </row>
    <row r="167" spans="1:28" x14ac:dyDescent="0.25">
      <c r="A167" s="13" t="s">
        <v>1141</v>
      </c>
      <c r="B167" s="13" t="s">
        <v>1142</v>
      </c>
      <c r="C167" s="14">
        <v>399</v>
      </c>
      <c r="D167" s="15">
        <v>43930.2</v>
      </c>
      <c r="E167" s="13"/>
      <c r="F167" s="14">
        <v>88</v>
      </c>
      <c r="G167" s="14">
        <v>15</v>
      </c>
      <c r="H167" s="15">
        <v>35.799999999999997</v>
      </c>
      <c r="I167" s="16">
        <v>14</v>
      </c>
      <c r="J167" s="17">
        <v>15</v>
      </c>
      <c r="K167" s="18">
        <v>7</v>
      </c>
      <c r="L167" s="19">
        <v>19</v>
      </c>
      <c r="M167" s="20">
        <v>7</v>
      </c>
      <c r="N167" s="21">
        <v>10</v>
      </c>
      <c r="O167" s="30">
        <f t="shared" si="15"/>
        <v>12</v>
      </c>
      <c r="P167" s="30">
        <f t="shared" si="16"/>
        <v>12</v>
      </c>
      <c r="Q167" s="22">
        <v>7.0589999999999999E-7</v>
      </c>
      <c r="R167" s="23">
        <v>8.3190000000000003E-7</v>
      </c>
      <c r="S167" s="24">
        <v>4.7380000000000002E-7</v>
      </c>
      <c r="T167" s="25">
        <v>1.158E-6</v>
      </c>
      <c r="U167" s="26">
        <v>8.8550000000000003E-7</v>
      </c>
      <c r="V167" s="27">
        <v>1.0899999999999999E-6</v>
      </c>
      <c r="W167" s="36">
        <f t="shared" si="17"/>
        <v>1.3571428571428572</v>
      </c>
      <c r="X167" s="37">
        <f t="shared" si="18"/>
        <v>0.46666666666666667</v>
      </c>
      <c r="Y167" s="37">
        <f t="shared" si="19"/>
        <v>1.4285714285714286</v>
      </c>
      <c r="Z167" s="37">
        <f t="shared" si="20"/>
        <v>1.0841269841269841</v>
      </c>
      <c r="AA167" s="38">
        <f t="shared" si="21"/>
        <v>0.53592764710614516</v>
      </c>
      <c r="AB167" s="39">
        <f>VLOOKUP(A167,'plgem results'!A:C,3,FALSE)</f>
        <v>0.17605100956429301</v>
      </c>
    </row>
    <row r="168" spans="1:28" x14ac:dyDescent="0.25">
      <c r="A168" s="13" t="s">
        <v>1364</v>
      </c>
      <c r="B168" s="13" t="s">
        <v>1365</v>
      </c>
      <c r="C168" s="14">
        <v>252</v>
      </c>
      <c r="D168" s="15">
        <v>27006.6</v>
      </c>
      <c r="E168" s="13"/>
      <c r="F168" s="14">
        <v>88</v>
      </c>
      <c r="G168" s="14">
        <v>11</v>
      </c>
      <c r="H168" s="15">
        <v>55.2</v>
      </c>
      <c r="I168" s="16">
        <v>16</v>
      </c>
      <c r="J168" s="17">
        <v>12</v>
      </c>
      <c r="K168" s="18">
        <v>11</v>
      </c>
      <c r="L168" s="19">
        <v>12</v>
      </c>
      <c r="M168" s="20">
        <v>7</v>
      </c>
      <c r="N168" s="21">
        <v>12</v>
      </c>
      <c r="O168" s="30">
        <f t="shared" si="15"/>
        <v>13</v>
      </c>
      <c r="P168" s="30">
        <f t="shared" si="16"/>
        <v>10.333333333333334</v>
      </c>
      <c r="Q168" s="22">
        <v>2.5579999999999999E-6</v>
      </c>
      <c r="R168" s="23">
        <v>1.725E-6</v>
      </c>
      <c r="S168" s="24">
        <v>2.2019999999999998E-6</v>
      </c>
      <c r="T168" s="25">
        <v>1.212E-6</v>
      </c>
      <c r="U168" s="26">
        <v>1.3239999999999999E-6</v>
      </c>
      <c r="V168" s="27">
        <v>2.0490000000000002E-6</v>
      </c>
      <c r="W168" s="36">
        <f t="shared" si="17"/>
        <v>0.75</v>
      </c>
      <c r="X168" s="37">
        <f t="shared" si="18"/>
        <v>0.58333333333333337</v>
      </c>
      <c r="Y168" s="37">
        <f t="shared" si="19"/>
        <v>1.0909090909090908</v>
      </c>
      <c r="Z168" s="37">
        <f t="shared" si="20"/>
        <v>0.80808080808080807</v>
      </c>
      <c r="AA168" s="38">
        <f t="shared" si="21"/>
        <v>0.25872441442612382</v>
      </c>
      <c r="AB168" s="39">
        <f>VLOOKUP(A168,'plgem results'!A:C,3,FALSE)</f>
        <v>0.18142826780021301</v>
      </c>
    </row>
    <row r="169" spans="1:28" x14ac:dyDescent="0.25">
      <c r="A169" s="13" t="s">
        <v>1640</v>
      </c>
      <c r="B169" s="13" t="s">
        <v>1641</v>
      </c>
      <c r="C169" s="14">
        <v>916</v>
      </c>
      <c r="D169" s="15">
        <v>102433</v>
      </c>
      <c r="E169" s="13"/>
      <c r="F169" s="14">
        <v>88</v>
      </c>
      <c r="G169" s="14">
        <v>26</v>
      </c>
      <c r="H169" s="15">
        <v>36.9</v>
      </c>
      <c r="I169" s="16">
        <v>13</v>
      </c>
      <c r="J169" s="17">
        <v>15</v>
      </c>
      <c r="K169" s="18">
        <v>16</v>
      </c>
      <c r="L169" s="19">
        <v>14</v>
      </c>
      <c r="M169" s="20">
        <v>6</v>
      </c>
      <c r="N169" s="21">
        <v>11</v>
      </c>
      <c r="O169" s="30">
        <f t="shared" si="15"/>
        <v>14.666666666666666</v>
      </c>
      <c r="P169" s="30">
        <f t="shared" si="16"/>
        <v>10.333333333333334</v>
      </c>
      <c r="Q169" s="22">
        <v>2.9799999999999999E-7</v>
      </c>
      <c r="R169" s="23">
        <v>4.2380000000000002E-7</v>
      </c>
      <c r="S169" s="24">
        <v>3.1819999999999998E-7</v>
      </c>
      <c r="T169" s="25">
        <v>1.519E-7</v>
      </c>
      <c r="U169" s="26">
        <v>1.7009999999999999E-7</v>
      </c>
      <c r="V169" s="27">
        <v>2.9939999999999999E-7</v>
      </c>
      <c r="W169" s="36">
        <f t="shared" si="17"/>
        <v>1.0769230769230769</v>
      </c>
      <c r="X169" s="37">
        <f t="shared" si="18"/>
        <v>0.4</v>
      </c>
      <c r="Y169" s="37">
        <f t="shared" si="19"/>
        <v>0.6875</v>
      </c>
      <c r="Z169" s="37">
        <f t="shared" si="20"/>
        <v>0.72147435897435896</v>
      </c>
      <c r="AA169" s="38">
        <f t="shared" si="21"/>
        <v>0.33973799584170783</v>
      </c>
      <c r="AB169" s="39">
        <f>VLOOKUP(A169,'plgem results'!A:C,3,FALSE)</f>
        <v>0.21946014877789599</v>
      </c>
    </row>
    <row r="170" spans="1:28" x14ac:dyDescent="0.25">
      <c r="A170" s="13" t="s">
        <v>1018</v>
      </c>
      <c r="B170" s="13" t="s">
        <v>1019</v>
      </c>
      <c r="C170" s="14">
        <v>345</v>
      </c>
      <c r="D170" s="15">
        <v>39065.1</v>
      </c>
      <c r="E170" s="13"/>
      <c r="F170" s="14">
        <v>87</v>
      </c>
      <c r="G170" s="14">
        <v>15</v>
      </c>
      <c r="H170" s="15">
        <v>42.6</v>
      </c>
      <c r="I170" s="16">
        <v>17</v>
      </c>
      <c r="J170" s="17">
        <v>16</v>
      </c>
      <c r="K170" s="18">
        <v>16</v>
      </c>
      <c r="L170" s="19">
        <v>12</v>
      </c>
      <c r="M170" s="20">
        <v>5</v>
      </c>
      <c r="N170" s="21">
        <v>10</v>
      </c>
      <c r="O170" s="30">
        <f t="shared" si="15"/>
        <v>16.333333333333332</v>
      </c>
      <c r="P170" s="30">
        <f t="shared" si="16"/>
        <v>9</v>
      </c>
      <c r="Q170" s="22">
        <v>9.9949999999999992E-7</v>
      </c>
      <c r="R170" s="23">
        <v>7.9360000000000001E-7</v>
      </c>
      <c r="S170" s="24">
        <v>9.5660000000000008E-7</v>
      </c>
      <c r="T170" s="25">
        <v>7.5160000000000003E-7</v>
      </c>
      <c r="U170" s="26">
        <v>4.094E-7</v>
      </c>
      <c r="V170" s="27">
        <v>8.5580000000000003E-7</v>
      </c>
      <c r="W170" s="36">
        <f t="shared" si="17"/>
        <v>0.70588235294117652</v>
      </c>
      <c r="X170" s="37">
        <f t="shared" si="18"/>
        <v>0.3125</v>
      </c>
      <c r="Y170" s="37">
        <f t="shared" si="19"/>
        <v>0.625</v>
      </c>
      <c r="Z170" s="37">
        <f t="shared" si="20"/>
        <v>0.54779411764705888</v>
      </c>
      <c r="AA170" s="38">
        <f t="shared" si="21"/>
        <v>0.20774498815568612</v>
      </c>
      <c r="AB170" s="39">
        <f>VLOOKUP(A170,'plgem results'!A:C,3,FALSE)</f>
        <v>0.27870775770457001</v>
      </c>
    </row>
    <row r="171" spans="1:28" x14ac:dyDescent="0.25">
      <c r="A171" s="13" t="s">
        <v>1411</v>
      </c>
      <c r="B171" s="13" t="s">
        <v>1412</v>
      </c>
      <c r="C171" s="14">
        <v>758</v>
      </c>
      <c r="D171" s="15">
        <v>84787.1</v>
      </c>
      <c r="E171" s="13"/>
      <c r="F171" s="14">
        <v>87</v>
      </c>
      <c r="G171" s="14">
        <v>25</v>
      </c>
      <c r="H171" s="15">
        <v>33.200000000000003</v>
      </c>
      <c r="I171" s="16">
        <v>13.04</v>
      </c>
      <c r="J171" s="17">
        <v>10.02</v>
      </c>
      <c r="K171" s="18">
        <v>15.02</v>
      </c>
      <c r="L171" s="19">
        <v>8.02</v>
      </c>
      <c r="M171" s="20">
        <v>7.02</v>
      </c>
      <c r="N171" s="21">
        <v>12.04</v>
      </c>
      <c r="O171" s="30">
        <f t="shared" si="15"/>
        <v>12.693333333333333</v>
      </c>
      <c r="P171" s="30">
        <f t="shared" si="16"/>
        <v>9.0266666666666655</v>
      </c>
      <c r="Q171" s="22">
        <v>3.4840000000000002E-7</v>
      </c>
      <c r="R171" s="23">
        <v>1.875E-7</v>
      </c>
      <c r="S171" s="24">
        <v>3.5830000000000003E-7</v>
      </c>
      <c r="T171" s="25">
        <v>2.8200000000000001E-7</v>
      </c>
      <c r="U171" s="26">
        <v>3.721E-7</v>
      </c>
      <c r="V171" s="27">
        <v>3.1539999999999998E-7</v>
      </c>
      <c r="W171" s="36">
        <f t="shared" si="17"/>
        <v>0.61503067484662577</v>
      </c>
      <c r="X171" s="37">
        <f t="shared" si="18"/>
        <v>0.70059880239520955</v>
      </c>
      <c r="Y171" s="37">
        <f t="shared" si="19"/>
        <v>0.80159786950732348</v>
      </c>
      <c r="Z171" s="37">
        <f t="shared" si="20"/>
        <v>0.70574244891638627</v>
      </c>
      <c r="AA171" s="38">
        <f t="shared" si="21"/>
        <v>9.3389894290237127E-2</v>
      </c>
      <c r="AB171" s="39">
        <f>VLOOKUP(A171,'plgem results'!A:C,3,FALSE)</f>
        <v>0.63962592986184896</v>
      </c>
    </row>
    <row r="172" spans="1:28" x14ac:dyDescent="0.25">
      <c r="A172" s="13" t="s">
        <v>1822</v>
      </c>
      <c r="B172" s="13" t="s">
        <v>1823</v>
      </c>
      <c r="C172" s="14">
        <v>515</v>
      </c>
      <c r="D172" s="15">
        <v>58440.1</v>
      </c>
      <c r="E172" s="13"/>
      <c r="F172" s="14">
        <v>87</v>
      </c>
      <c r="G172" s="14">
        <v>16</v>
      </c>
      <c r="H172" s="15">
        <v>34.799999999999997</v>
      </c>
      <c r="I172" s="16">
        <v>15</v>
      </c>
      <c r="J172" s="17">
        <v>17</v>
      </c>
      <c r="K172" s="18">
        <v>14</v>
      </c>
      <c r="L172" s="19">
        <v>14</v>
      </c>
      <c r="M172" s="20">
        <v>6</v>
      </c>
      <c r="N172" s="21">
        <v>12</v>
      </c>
      <c r="O172" s="30">
        <f t="shared" si="15"/>
        <v>15.333333333333334</v>
      </c>
      <c r="P172" s="30">
        <f t="shared" si="16"/>
        <v>10.666666666666666</v>
      </c>
      <c r="Q172" s="22">
        <v>5.2379999999999997E-7</v>
      </c>
      <c r="R172" s="23">
        <v>7.5880000000000004E-7</v>
      </c>
      <c r="S172" s="24">
        <v>5.0610000000000001E-7</v>
      </c>
      <c r="T172" s="25">
        <v>3.072E-7</v>
      </c>
      <c r="U172" s="26">
        <v>2.104E-7</v>
      </c>
      <c r="V172" s="27">
        <v>3.9070000000000002E-7</v>
      </c>
      <c r="W172" s="36">
        <f t="shared" si="17"/>
        <v>0.93333333333333335</v>
      </c>
      <c r="X172" s="37">
        <f t="shared" si="18"/>
        <v>0.35294117647058826</v>
      </c>
      <c r="Y172" s="37">
        <f t="shared" si="19"/>
        <v>0.8571428571428571</v>
      </c>
      <c r="Z172" s="37">
        <f t="shared" si="20"/>
        <v>0.71447245564892625</v>
      </c>
      <c r="AA172" s="38">
        <f t="shared" si="21"/>
        <v>0.31540433816575331</v>
      </c>
      <c r="AB172" s="39">
        <f>VLOOKUP(A172,'plgem results'!A:C,3,FALSE)</f>
        <v>0.125725823591923</v>
      </c>
    </row>
    <row r="173" spans="1:28" x14ac:dyDescent="0.25">
      <c r="A173" s="13" t="s">
        <v>1280</v>
      </c>
      <c r="B173" s="13" t="s">
        <v>1281</v>
      </c>
      <c r="C173" s="14">
        <v>407</v>
      </c>
      <c r="D173" s="15">
        <v>45353.2</v>
      </c>
      <c r="E173" s="13"/>
      <c r="F173" s="14">
        <v>86</v>
      </c>
      <c r="G173" s="14">
        <v>8</v>
      </c>
      <c r="H173" s="15">
        <v>25.8</v>
      </c>
      <c r="I173" s="16">
        <v>10</v>
      </c>
      <c r="J173" s="17">
        <v>8</v>
      </c>
      <c r="K173" s="18">
        <v>20</v>
      </c>
      <c r="L173" s="19">
        <v>11</v>
      </c>
      <c r="M173" s="20">
        <v>8</v>
      </c>
      <c r="N173" s="21">
        <v>11</v>
      </c>
      <c r="O173" s="30">
        <f t="shared" si="15"/>
        <v>12.666666666666666</v>
      </c>
      <c r="P173" s="30">
        <f t="shared" si="16"/>
        <v>10</v>
      </c>
      <c r="Q173" s="22">
        <v>1.7460000000000001E-6</v>
      </c>
      <c r="R173" s="23">
        <v>1.5680000000000001E-6</v>
      </c>
      <c r="S173" s="24">
        <v>3.9439999999999998E-6</v>
      </c>
      <c r="T173" s="25">
        <v>1.5039999999999999E-6</v>
      </c>
      <c r="U173" s="26">
        <v>2.3879999999999998E-6</v>
      </c>
      <c r="V173" s="27">
        <v>1.2729999999999999E-6</v>
      </c>
      <c r="W173" s="36">
        <f t="shared" si="17"/>
        <v>1.1000000000000001</v>
      </c>
      <c r="X173" s="37">
        <f t="shared" si="18"/>
        <v>1</v>
      </c>
      <c r="Y173" s="37">
        <f t="shared" si="19"/>
        <v>0.55000000000000004</v>
      </c>
      <c r="Z173" s="37">
        <f t="shared" si="20"/>
        <v>0.88333333333333341</v>
      </c>
      <c r="AA173" s="38">
        <f t="shared" si="21"/>
        <v>0.29297326385411554</v>
      </c>
      <c r="AB173" s="39">
        <f>VLOOKUP(A173,'plgem results'!A:C,3,FALSE)</f>
        <v>0.17884378320935199</v>
      </c>
    </row>
    <row r="174" spans="1:28" x14ac:dyDescent="0.25">
      <c r="A174" s="13" t="s">
        <v>1862</v>
      </c>
      <c r="B174" s="13" t="s">
        <v>1863</v>
      </c>
      <c r="C174" s="14">
        <v>396</v>
      </c>
      <c r="D174" s="15">
        <v>43203</v>
      </c>
      <c r="E174" s="13"/>
      <c r="F174" s="14">
        <v>86</v>
      </c>
      <c r="G174" s="14">
        <v>20</v>
      </c>
      <c r="H174" s="15">
        <v>47.7</v>
      </c>
      <c r="I174" s="16">
        <v>19</v>
      </c>
      <c r="J174" s="17">
        <v>13</v>
      </c>
      <c r="K174" s="18">
        <v>13</v>
      </c>
      <c r="L174" s="19">
        <v>11</v>
      </c>
      <c r="M174" s="20">
        <v>5</v>
      </c>
      <c r="N174" s="21">
        <v>12</v>
      </c>
      <c r="O174" s="30">
        <f t="shared" si="15"/>
        <v>15</v>
      </c>
      <c r="P174" s="30">
        <f t="shared" si="16"/>
        <v>9.3333333333333339</v>
      </c>
      <c r="Q174" s="22">
        <v>1.2610000000000001E-6</v>
      </c>
      <c r="R174" s="23">
        <v>1.6559999999999999E-6</v>
      </c>
      <c r="S174" s="24">
        <v>1.181E-6</v>
      </c>
      <c r="T174" s="25">
        <v>5.9230000000000003E-7</v>
      </c>
      <c r="U174" s="26">
        <v>3.9280000000000002E-7</v>
      </c>
      <c r="V174" s="27">
        <v>8.582E-7</v>
      </c>
      <c r="W174" s="36">
        <f t="shared" si="17"/>
        <v>0.57894736842105265</v>
      </c>
      <c r="X174" s="37">
        <f t="shared" si="18"/>
        <v>0.38461538461538464</v>
      </c>
      <c r="Y174" s="37">
        <f t="shared" si="19"/>
        <v>0.92307692307692313</v>
      </c>
      <c r="Z174" s="37">
        <f t="shared" si="20"/>
        <v>0.62887989203778683</v>
      </c>
      <c r="AA174" s="38">
        <f t="shared" si="21"/>
        <v>0.27268140711578337</v>
      </c>
      <c r="AB174" s="39">
        <f>VLOOKUP(A174,'plgem results'!A:C,3,FALSE)</f>
        <v>5.5617428267800202E-2</v>
      </c>
    </row>
    <row r="175" spans="1:28" x14ac:dyDescent="0.25">
      <c r="A175" s="13" t="s">
        <v>1225</v>
      </c>
      <c r="B175" s="13" t="s">
        <v>1226</v>
      </c>
      <c r="C175" s="14">
        <v>185</v>
      </c>
      <c r="D175" s="15">
        <v>20597.099999999999</v>
      </c>
      <c r="E175" s="13"/>
      <c r="F175" s="14">
        <v>85</v>
      </c>
      <c r="G175" s="14">
        <v>15</v>
      </c>
      <c r="H175" s="15">
        <v>57.8</v>
      </c>
      <c r="I175" s="16">
        <v>14.5</v>
      </c>
      <c r="J175" s="17">
        <v>17.5</v>
      </c>
      <c r="K175" s="18">
        <v>17.5</v>
      </c>
      <c r="L175" s="19">
        <v>9</v>
      </c>
      <c r="M175" s="20">
        <v>9</v>
      </c>
      <c r="N175" s="21">
        <v>11</v>
      </c>
      <c r="O175" s="30">
        <f t="shared" si="15"/>
        <v>16.5</v>
      </c>
      <c r="P175" s="30">
        <f t="shared" si="16"/>
        <v>9.6666666666666661</v>
      </c>
      <c r="Q175" s="22">
        <v>3.9750000000000001E-6</v>
      </c>
      <c r="R175" s="23">
        <v>2.6800000000000002E-6</v>
      </c>
      <c r="S175" s="24">
        <v>2.2539999999999999E-6</v>
      </c>
      <c r="T175" s="25">
        <v>1.006E-6</v>
      </c>
      <c r="U175" s="26">
        <v>1.6840000000000001E-6</v>
      </c>
      <c r="V175" s="27">
        <v>1.581E-6</v>
      </c>
      <c r="W175" s="36">
        <f t="shared" si="17"/>
        <v>0.62068965517241381</v>
      </c>
      <c r="X175" s="37">
        <f t="shared" si="18"/>
        <v>0.51428571428571423</v>
      </c>
      <c r="Y175" s="37">
        <f t="shared" si="19"/>
        <v>0.62857142857142856</v>
      </c>
      <c r="Z175" s="37">
        <f t="shared" si="20"/>
        <v>0.58784893267651883</v>
      </c>
      <c r="AA175" s="38">
        <f t="shared" si="21"/>
        <v>6.3829389100854367E-2</v>
      </c>
      <c r="AB175" s="39">
        <f>VLOOKUP(A175,'plgem results'!A:C,3,FALSE)</f>
        <v>3.7126461211477203E-2</v>
      </c>
    </row>
    <row r="176" spans="1:28" x14ac:dyDescent="0.25">
      <c r="A176" s="13" t="s">
        <v>1714</v>
      </c>
      <c r="B176" s="13" t="s">
        <v>1715</v>
      </c>
      <c r="C176" s="14">
        <v>442</v>
      </c>
      <c r="D176" s="15">
        <v>48880.2</v>
      </c>
      <c r="E176" s="13"/>
      <c r="F176" s="14">
        <v>85</v>
      </c>
      <c r="G176" s="14">
        <v>22</v>
      </c>
      <c r="H176" s="15">
        <v>49.5</v>
      </c>
      <c r="I176" s="16">
        <v>17</v>
      </c>
      <c r="J176" s="17">
        <v>14</v>
      </c>
      <c r="K176" s="18">
        <v>13</v>
      </c>
      <c r="L176" s="19">
        <v>12</v>
      </c>
      <c r="M176" s="20">
        <v>4</v>
      </c>
      <c r="N176" s="21">
        <v>10</v>
      </c>
      <c r="O176" s="30">
        <f t="shared" si="15"/>
        <v>14.666666666666666</v>
      </c>
      <c r="P176" s="30">
        <f t="shared" si="16"/>
        <v>8.6666666666666661</v>
      </c>
      <c r="Q176" s="22">
        <v>1.2309999999999999E-6</v>
      </c>
      <c r="R176" s="23">
        <v>6.7479999999999998E-7</v>
      </c>
      <c r="S176" s="24">
        <v>6.6899999999999997E-7</v>
      </c>
      <c r="T176" s="25">
        <v>4.481E-7</v>
      </c>
      <c r="U176" s="26">
        <v>7.9949999999999998E-8</v>
      </c>
      <c r="V176" s="27">
        <v>5.3000000000000001E-7</v>
      </c>
      <c r="W176" s="36">
        <f t="shared" si="17"/>
        <v>0.70588235294117652</v>
      </c>
      <c r="X176" s="37">
        <f t="shared" si="18"/>
        <v>0.2857142857142857</v>
      </c>
      <c r="Y176" s="37">
        <f t="shared" si="19"/>
        <v>0.76923076923076927</v>
      </c>
      <c r="Z176" s="37">
        <f t="shared" si="20"/>
        <v>0.5869424692954105</v>
      </c>
      <c r="AA176" s="38">
        <f t="shared" si="21"/>
        <v>0.26278711802386318</v>
      </c>
      <c r="AB176" s="39">
        <f>VLOOKUP(A176,'plgem results'!A:C,3,FALSE)</f>
        <v>6.1479277364505799E-2</v>
      </c>
    </row>
    <row r="177" spans="1:28" x14ac:dyDescent="0.25">
      <c r="A177" s="13" t="s">
        <v>562</v>
      </c>
      <c r="B177" s="13" t="s">
        <v>563</v>
      </c>
      <c r="C177" s="14">
        <v>562</v>
      </c>
      <c r="D177" s="15">
        <v>62407.7</v>
      </c>
      <c r="E177" s="13"/>
      <c r="F177" s="14">
        <v>84</v>
      </c>
      <c r="G177" s="14">
        <v>22</v>
      </c>
      <c r="H177" s="15">
        <v>44.5</v>
      </c>
      <c r="I177" s="16">
        <v>20</v>
      </c>
      <c r="J177" s="17">
        <v>12</v>
      </c>
      <c r="K177" s="18">
        <v>19</v>
      </c>
      <c r="L177" s="19">
        <v>12</v>
      </c>
      <c r="M177" s="20">
        <v>3</v>
      </c>
      <c r="N177" s="21">
        <v>11</v>
      </c>
      <c r="O177" s="30">
        <f t="shared" si="15"/>
        <v>17</v>
      </c>
      <c r="P177" s="30">
        <f t="shared" si="16"/>
        <v>8.6666666666666661</v>
      </c>
      <c r="Q177" s="22">
        <v>7.9950000000000003E-7</v>
      </c>
      <c r="R177" s="23">
        <v>4.4019999999999998E-7</v>
      </c>
      <c r="S177" s="24">
        <v>8.4320000000000003E-7</v>
      </c>
      <c r="T177" s="25">
        <v>9.5150000000000002E-7</v>
      </c>
      <c r="U177" s="26">
        <v>1.526E-7</v>
      </c>
      <c r="V177" s="27">
        <v>6.0780000000000003E-7</v>
      </c>
      <c r="W177" s="36">
        <f t="shared" si="17"/>
        <v>0.6</v>
      </c>
      <c r="X177" s="37">
        <f t="shared" si="18"/>
        <v>0.25</v>
      </c>
      <c r="Y177" s="37">
        <f t="shared" si="19"/>
        <v>0.57894736842105265</v>
      </c>
      <c r="Z177" s="37">
        <f t="shared" si="20"/>
        <v>0.47631578947368425</v>
      </c>
      <c r="AA177" s="38">
        <f t="shared" si="21"/>
        <v>0.19627768785045932</v>
      </c>
      <c r="AB177" s="39">
        <f>VLOOKUP(A177,'plgem results'!A:C,3,FALSE)</f>
        <v>0.43433368756641899</v>
      </c>
    </row>
    <row r="178" spans="1:28" x14ac:dyDescent="0.25">
      <c r="A178" s="13" t="s">
        <v>63</v>
      </c>
      <c r="B178" s="13" t="s">
        <v>64</v>
      </c>
      <c r="C178" s="14">
        <v>346</v>
      </c>
      <c r="D178" s="15">
        <v>37968.800000000003</v>
      </c>
      <c r="E178" s="13"/>
      <c r="F178" s="14">
        <v>83</v>
      </c>
      <c r="G178" s="14">
        <v>18</v>
      </c>
      <c r="H178" s="15">
        <v>50.9</v>
      </c>
      <c r="I178" s="16">
        <v>28</v>
      </c>
      <c r="J178" s="17">
        <v>19</v>
      </c>
      <c r="K178" s="18">
        <v>12</v>
      </c>
      <c r="L178" s="19">
        <v>6</v>
      </c>
      <c r="M178" s="20">
        <v>8</v>
      </c>
      <c r="N178" s="21">
        <v>8</v>
      </c>
      <c r="O178" s="30">
        <f t="shared" si="15"/>
        <v>19.666666666666668</v>
      </c>
      <c r="P178" s="30">
        <f t="shared" si="16"/>
        <v>7.333333333333333</v>
      </c>
      <c r="Q178" s="22">
        <v>3.6179999999999999E-6</v>
      </c>
      <c r="R178" s="23">
        <v>1.282E-6</v>
      </c>
      <c r="S178" s="24">
        <v>6.5489999999999997E-7</v>
      </c>
      <c r="T178" s="25">
        <v>1.23E-7</v>
      </c>
      <c r="U178" s="26">
        <v>8.7000000000000003E-7</v>
      </c>
      <c r="V178" s="27">
        <v>5.1259999999999997E-7</v>
      </c>
      <c r="W178" s="36">
        <f t="shared" si="17"/>
        <v>0.21428571428571427</v>
      </c>
      <c r="X178" s="37">
        <f t="shared" si="18"/>
        <v>0.42105263157894735</v>
      </c>
      <c r="Y178" s="37">
        <f t="shared" si="19"/>
        <v>0.66666666666666663</v>
      </c>
      <c r="Z178" s="37">
        <f t="shared" si="20"/>
        <v>0.43400167084377611</v>
      </c>
      <c r="AA178" s="38">
        <f t="shared" si="21"/>
        <v>0.22646829741199084</v>
      </c>
      <c r="AB178" s="39">
        <f>VLOOKUP(A178,'plgem results'!A:C,3,FALSE)</f>
        <v>1.16981934112646E-2</v>
      </c>
    </row>
    <row r="179" spans="1:28" x14ac:dyDescent="0.25">
      <c r="A179" s="13" t="s">
        <v>225</v>
      </c>
      <c r="B179" s="13" t="s">
        <v>226</v>
      </c>
      <c r="C179" s="14">
        <v>319</v>
      </c>
      <c r="D179" s="15">
        <v>33679</v>
      </c>
      <c r="E179" s="13"/>
      <c r="F179" s="14">
        <v>83</v>
      </c>
      <c r="G179" s="14">
        <v>14</v>
      </c>
      <c r="H179" s="15">
        <v>48.6</v>
      </c>
      <c r="I179" s="16">
        <v>15</v>
      </c>
      <c r="J179" s="17">
        <v>16</v>
      </c>
      <c r="K179" s="18">
        <v>14</v>
      </c>
      <c r="L179" s="19">
        <v>11</v>
      </c>
      <c r="M179" s="20">
        <v>7</v>
      </c>
      <c r="N179" s="21">
        <v>14</v>
      </c>
      <c r="O179" s="30">
        <f t="shared" si="15"/>
        <v>15</v>
      </c>
      <c r="P179" s="30">
        <f t="shared" si="16"/>
        <v>10.666666666666666</v>
      </c>
      <c r="Q179" s="22">
        <v>9.1289999999999998E-7</v>
      </c>
      <c r="R179" s="23">
        <v>1.0189999999999999E-6</v>
      </c>
      <c r="S179" s="24">
        <v>8.935E-7</v>
      </c>
      <c r="T179" s="25">
        <v>5.1939999999999995E-7</v>
      </c>
      <c r="U179" s="26">
        <v>3.5530000000000001E-7</v>
      </c>
      <c r="V179" s="27">
        <v>6.3089999999999996E-7</v>
      </c>
      <c r="W179" s="36">
        <f t="shared" si="17"/>
        <v>0.73333333333333328</v>
      </c>
      <c r="X179" s="37">
        <f t="shared" si="18"/>
        <v>0.4375</v>
      </c>
      <c r="Y179" s="37">
        <f t="shared" si="19"/>
        <v>1</v>
      </c>
      <c r="Z179" s="37">
        <f t="shared" si="20"/>
        <v>0.72361111111111109</v>
      </c>
      <c r="AA179" s="38">
        <f t="shared" si="21"/>
        <v>0.28137600058232315</v>
      </c>
      <c r="AB179" s="39">
        <f>VLOOKUP(A179,'plgem results'!A:C,3,FALSE)</f>
        <v>0.11047821466525</v>
      </c>
    </row>
    <row r="180" spans="1:28" x14ac:dyDescent="0.25">
      <c r="A180" s="13" t="s">
        <v>824</v>
      </c>
      <c r="B180" s="13" t="s">
        <v>825</v>
      </c>
      <c r="C180" s="14">
        <v>801</v>
      </c>
      <c r="D180" s="15">
        <v>87379.9</v>
      </c>
      <c r="E180" s="13"/>
      <c r="F180" s="14">
        <v>83</v>
      </c>
      <c r="G180" s="14">
        <v>23</v>
      </c>
      <c r="H180" s="15">
        <v>32.700000000000003</v>
      </c>
      <c r="I180" s="16">
        <v>15</v>
      </c>
      <c r="J180" s="17">
        <v>17</v>
      </c>
      <c r="K180" s="18">
        <v>16</v>
      </c>
      <c r="L180" s="19">
        <v>11</v>
      </c>
      <c r="M180" s="20">
        <v>4</v>
      </c>
      <c r="N180" s="21">
        <v>13</v>
      </c>
      <c r="O180" s="30">
        <f t="shared" si="15"/>
        <v>16</v>
      </c>
      <c r="P180" s="30">
        <f t="shared" si="16"/>
        <v>9.3333333333333339</v>
      </c>
      <c r="Q180" s="22">
        <v>1.3540000000000001E-6</v>
      </c>
      <c r="R180" s="23">
        <v>4.277E-7</v>
      </c>
      <c r="S180" s="24">
        <v>6.215E-7</v>
      </c>
      <c r="T180" s="25">
        <v>3.4130000000000002E-7</v>
      </c>
      <c r="U180" s="26">
        <v>2.259E-7</v>
      </c>
      <c r="V180" s="27">
        <v>5.4769999999999996E-7</v>
      </c>
      <c r="W180" s="36">
        <f t="shared" si="17"/>
        <v>0.73333333333333328</v>
      </c>
      <c r="X180" s="37">
        <f t="shared" si="18"/>
        <v>0.23529411764705882</v>
      </c>
      <c r="Y180" s="37">
        <f t="shared" si="19"/>
        <v>0.8125</v>
      </c>
      <c r="Z180" s="37">
        <f t="shared" si="20"/>
        <v>0.59370915032679739</v>
      </c>
      <c r="AA180" s="38">
        <f t="shared" si="21"/>
        <v>0.31291027790069686</v>
      </c>
      <c r="AB180" s="39">
        <f>VLOOKUP(A180,'plgem results'!A:C,3,FALSE)</f>
        <v>8.4892667375132805E-2</v>
      </c>
    </row>
    <row r="181" spans="1:28" x14ac:dyDescent="0.25">
      <c r="A181" s="13" t="s">
        <v>165</v>
      </c>
      <c r="B181" s="13" t="s">
        <v>166</v>
      </c>
      <c r="C181" s="14">
        <v>497</v>
      </c>
      <c r="D181" s="15">
        <v>55555.4</v>
      </c>
      <c r="E181" s="13"/>
      <c r="F181" s="14">
        <v>82</v>
      </c>
      <c r="G181" s="14">
        <v>22</v>
      </c>
      <c r="H181" s="15">
        <v>45.7</v>
      </c>
      <c r="I181" s="16">
        <v>22</v>
      </c>
      <c r="J181" s="17">
        <v>14</v>
      </c>
      <c r="K181" s="18">
        <v>10</v>
      </c>
      <c r="L181" s="19">
        <v>9</v>
      </c>
      <c r="M181" s="20">
        <v>2</v>
      </c>
      <c r="N181" s="21">
        <v>11</v>
      </c>
      <c r="O181" s="30">
        <f t="shared" si="15"/>
        <v>15.333333333333334</v>
      </c>
      <c r="P181" s="30">
        <f t="shared" si="16"/>
        <v>7.333333333333333</v>
      </c>
      <c r="Q181" s="22">
        <v>1.097E-6</v>
      </c>
      <c r="R181" s="23">
        <v>4.918E-7</v>
      </c>
      <c r="S181" s="24">
        <v>3.4190000000000001E-7</v>
      </c>
      <c r="T181" s="25">
        <v>2.4079999999999999E-7</v>
      </c>
      <c r="U181" s="26">
        <v>4.95E-8</v>
      </c>
      <c r="V181" s="27">
        <v>3.5610000000000002E-7</v>
      </c>
      <c r="W181" s="36">
        <f t="shared" si="17"/>
        <v>0.40909090909090912</v>
      </c>
      <c r="X181" s="37">
        <f t="shared" si="18"/>
        <v>0.14285714285714285</v>
      </c>
      <c r="Y181" s="37">
        <f t="shared" si="19"/>
        <v>1.1000000000000001</v>
      </c>
      <c r="Z181" s="37">
        <f t="shared" si="20"/>
        <v>0.55064935064935072</v>
      </c>
      <c r="AA181" s="38">
        <f t="shared" si="21"/>
        <v>0.49402399387806972</v>
      </c>
      <c r="AB181" s="39">
        <f>VLOOKUP(A181,'plgem results'!A:C,3,FALSE)</f>
        <v>4.7464399574920303E-2</v>
      </c>
    </row>
    <row r="182" spans="1:28" x14ac:dyDescent="0.25">
      <c r="A182" s="13" t="s">
        <v>492</v>
      </c>
      <c r="B182" s="13" t="s">
        <v>493</v>
      </c>
      <c r="C182" s="14">
        <v>400</v>
      </c>
      <c r="D182" s="15">
        <v>44077.2</v>
      </c>
      <c r="E182" s="13"/>
      <c r="F182" s="14">
        <v>82</v>
      </c>
      <c r="G182" s="14">
        <v>16</v>
      </c>
      <c r="H182" s="15">
        <v>41.2</v>
      </c>
      <c r="I182" s="16">
        <v>19</v>
      </c>
      <c r="J182" s="17">
        <v>15</v>
      </c>
      <c r="K182" s="18">
        <v>12</v>
      </c>
      <c r="L182" s="19">
        <v>14</v>
      </c>
      <c r="M182" s="20">
        <v>1</v>
      </c>
      <c r="N182" s="21">
        <v>11</v>
      </c>
      <c r="O182" s="30">
        <f t="shared" si="15"/>
        <v>15.333333333333334</v>
      </c>
      <c r="P182" s="30">
        <f t="shared" si="16"/>
        <v>8.6666666666666661</v>
      </c>
      <c r="Q182" s="22">
        <v>1.1319999999999999E-6</v>
      </c>
      <c r="R182" s="23">
        <v>9.0029999999999998E-7</v>
      </c>
      <c r="S182" s="24">
        <v>1.0759999999999999E-6</v>
      </c>
      <c r="T182" s="25">
        <v>3.6339999999999999E-7</v>
      </c>
      <c r="U182" s="26">
        <v>7.9629999999999999E-9</v>
      </c>
      <c r="V182" s="27">
        <v>6.1050000000000002E-7</v>
      </c>
      <c r="W182" s="36">
        <f t="shared" si="17"/>
        <v>0.73684210526315785</v>
      </c>
      <c r="X182" s="37">
        <f t="shared" si="18"/>
        <v>6.6666666666666666E-2</v>
      </c>
      <c r="Y182" s="37">
        <f t="shared" si="19"/>
        <v>0.91666666666666663</v>
      </c>
      <c r="Z182" s="37">
        <f t="shared" si="20"/>
        <v>0.57339181286549701</v>
      </c>
      <c r="AA182" s="38">
        <f t="shared" si="21"/>
        <v>0.44795312094421291</v>
      </c>
      <c r="AB182" s="39">
        <f>VLOOKUP(A182,'plgem results'!A:C,3,FALSE)</f>
        <v>2.8620616365568501E-2</v>
      </c>
    </row>
    <row r="183" spans="1:28" x14ac:dyDescent="0.25">
      <c r="A183" s="13" t="s">
        <v>1525</v>
      </c>
      <c r="B183" s="13" t="s">
        <v>1526</v>
      </c>
      <c r="C183" s="14">
        <v>223</v>
      </c>
      <c r="D183" s="15">
        <v>24513.3</v>
      </c>
      <c r="E183" s="13"/>
      <c r="F183" s="14">
        <v>82</v>
      </c>
      <c r="G183" s="14">
        <v>12</v>
      </c>
      <c r="H183" s="15">
        <v>70.900000000000006</v>
      </c>
      <c r="I183" s="16">
        <v>15</v>
      </c>
      <c r="J183" s="17">
        <v>18</v>
      </c>
      <c r="K183" s="18">
        <v>19</v>
      </c>
      <c r="L183" s="19">
        <v>10</v>
      </c>
      <c r="M183" s="20">
        <v>6</v>
      </c>
      <c r="N183" s="21">
        <v>11</v>
      </c>
      <c r="O183" s="30">
        <f t="shared" si="15"/>
        <v>17.333333333333332</v>
      </c>
      <c r="P183" s="30">
        <f t="shared" si="16"/>
        <v>9</v>
      </c>
      <c r="Q183" s="22">
        <v>2.464E-6</v>
      </c>
      <c r="R183" s="23">
        <v>2.6400000000000001E-6</v>
      </c>
      <c r="S183" s="24">
        <v>1.945E-6</v>
      </c>
      <c r="T183" s="25">
        <v>8.5789999999999997E-7</v>
      </c>
      <c r="U183" s="26">
        <v>6.736E-7</v>
      </c>
      <c r="V183" s="27">
        <v>8.8449999999999996E-7</v>
      </c>
      <c r="W183" s="36">
        <f t="shared" si="17"/>
        <v>0.66666666666666663</v>
      </c>
      <c r="X183" s="37">
        <f t="shared" si="18"/>
        <v>0.33333333333333331</v>
      </c>
      <c r="Y183" s="37">
        <f t="shared" si="19"/>
        <v>0.57894736842105265</v>
      </c>
      <c r="Z183" s="37">
        <f t="shared" si="20"/>
        <v>0.52631578947368418</v>
      </c>
      <c r="AA183" s="38">
        <f t="shared" si="21"/>
        <v>0.17278697897887901</v>
      </c>
      <c r="AB183" s="39">
        <f>VLOOKUP(A183,'plgem results'!A:C,3,FALSE)</f>
        <v>1.62975557917109E-2</v>
      </c>
    </row>
    <row r="184" spans="1:28" x14ac:dyDescent="0.25">
      <c r="A184" s="13" t="s">
        <v>1547</v>
      </c>
      <c r="B184" s="13" t="s">
        <v>1548</v>
      </c>
      <c r="C184" s="14">
        <v>1297</v>
      </c>
      <c r="D184" s="15">
        <v>141319</v>
      </c>
      <c r="E184" s="13"/>
      <c r="F184" s="14">
        <v>82</v>
      </c>
      <c r="G184" s="14">
        <v>30</v>
      </c>
      <c r="H184" s="15">
        <v>31.4</v>
      </c>
      <c r="I184" s="16">
        <v>15</v>
      </c>
      <c r="J184" s="17">
        <v>19</v>
      </c>
      <c r="K184" s="18">
        <v>17</v>
      </c>
      <c r="L184" s="19">
        <v>9</v>
      </c>
      <c r="M184" s="14">
        <v>0</v>
      </c>
      <c r="N184" s="21">
        <v>8</v>
      </c>
      <c r="O184" s="30">
        <f t="shared" si="15"/>
        <v>17</v>
      </c>
      <c r="P184" s="30">
        <f t="shared" si="16"/>
        <v>5.666666666666667</v>
      </c>
      <c r="Q184" s="22">
        <v>2.2399999999999999E-7</v>
      </c>
      <c r="R184" s="23">
        <v>2.445E-7</v>
      </c>
      <c r="S184" s="24">
        <v>3.5639999999999999E-7</v>
      </c>
      <c r="T184" s="25">
        <v>1.2989999999999999E-7</v>
      </c>
      <c r="U184" s="14">
        <v>0</v>
      </c>
      <c r="V184" s="27">
        <v>1.1740000000000001E-7</v>
      </c>
      <c r="W184" s="36">
        <f t="shared" si="17"/>
        <v>0.6</v>
      </c>
      <c r="X184" s="37">
        <f t="shared" si="18"/>
        <v>0</v>
      </c>
      <c r="Y184" s="37">
        <f t="shared" si="19"/>
        <v>0.47058823529411764</v>
      </c>
      <c r="Z184" s="37">
        <f t="shared" si="20"/>
        <v>0.35686274509803922</v>
      </c>
      <c r="AA184" s="38">
        <f t="shared" si="21"/>
        <v>0.31575325072001037</v>
      </c>
      <c r="AB184" s="39">
        <f>VLOOKUP(A184,'plgem results'!A:C,3,FALSE)</f>
        <v>7.2225292242295402E-2</v>
      </c>
    </row>
    <row r="185" spans="1:28" x14ac:dyDescent="0.25">
      <c r="A185" s="13" t="s">
        <v>574</v>
      </c>
      <c r="B185" s="13" t="s">
        <v>575</v>
      </c>
      <c r="C185" s="14">
        <v>427</v>
      </c>
      <c r="D185" s="15">
        <v>47400.7</v>
      </c>
      <c r="E185" s="13"/>
      <c r="F185" s="14">
        <v>81</v>
      </c>
      <c r="G185" s="14">
        <v>9</v>
      </c>
      <c r="H185" s="15">
        <v>23.4</v>
      </c>
      <c r="I185" s="16">
        <v>17</v>
      </c>
      <c r="J185" s="17">
        <v>10</v>
      </c>
      <c r="K185" s="18">
        <v>12</v>
      </c>
      <c r="L185" s="19">
        <v>19</v>
      </c>
      <c r="M185" s="20">
        <v>6</v>
      </c>
      <c r="N185" s="21">
        <v>11</v>
      </c>
      <c r="O185" s="30">
        <f t="shared" si="15"/>
        <v>13</v>
      </c>
      <c r="P185" s="30">
        <f t="shared" si="16"/>
        <v>12</v>
      </c>
      <c r="Q185" s="22">
        <v>1.1850000000000001E-6</v>
      </c>
      <c r="R185" s="23">
        <v>8.8260000000000003E-7</v>
      </c>
      <c r="S185" s="24">
        <v>1.3829999999999999E-6</v>
      </c>
      <c r="T185" s="25">
        <v>8.3099999999999996E-7</v>
      </c>
      <c r="U185" s="26">
        <v>7.3910000000000005E-7</v>
      </c>
      <c r="V185" s="27">
        <v>7.7950000000000001E-7</v>
      </c>
      <c r="W185" s="36">
        <f t="shared" si="17"/>
        <v>1.1176470588235294</v>
      </c>
      <c r="X185" s="37">
        <f t="shared" si="18"/>
        <v>0.6</v>
      </c>
      <c r="Y185" s="37">
        <f t="shared" si="19"/>
        <v>0.91666666666666663</v>
      </c>
      <c r="Z185" s="37">
        <f t="shared" si="20"/>
        <v>0.87810457516339868</v>
      </c>
      <c r="AA185" s="38">
        <f t="shared" si="21"/>
        <v>0.26096914674534344</v>
      </c>
      <c r="AB185" s="39">
        <f>VLOOKUP(A185,'plgem results'!A:C,3,FALSE)</f>
        <v>0.203834218916047</v>
      </c>
    </row>
    <row r="186" spans="1:28" x14ac:dyDescent="0.25">
      <c r="A186" s="13" t="s">
        <v>806</v>
      </c>
      <c r="B186" s="13" t="s">
        <v>807</v>
      </c>
      <c r="C186" s="14">
        <v>712</v>
      </c>
      <c r="D186" s="15">
        <v>79029.8</v>
      </c>
      <c r="E186" s="13"/>
      <c r="F186" s="14">
        <v>80</v>
      </c>
      <c r="G186" s="14">
        <v>25</v>
      </c>
      <c r="H186" s="15">
        <v>44.2</v>
      </c>
      <c r="I186" s="16">
        <v>17</v>
      </c>
      <c r="J186" s="17">
        <v>16</v>
      </c>
      <c r="K186" s="18">
        <v>18</v>
      </c>
      <c r="L186" s="19">
        <v>12</v>
      </c>
      <c r="M186" s="20">
        <v>3</v>
      </c>
      <c r="N186" s="21">
        <v>7</v>
      </c>
      <c r="O186" s="30">
        <f t="shared" si="15"/>
        <v>17</v>
      </c>
      <c r="P186" s="30">
        <f t="shared" si="16"/>
        <v>7.333333333333333</v>
      </c>
      <c r="Q186" s="22">
        <v>8.0999999999999997E-7</v>
      </c>
      <c r="R186" s="23">
        <v>4.4970000000000001E-7</v>
      </c>
      <c r="S186" s="24">
        <v>8.4050000000000004E-7</v>
      </c>
      <c r="T186" s="25">
        <v>2.459E-7</v>
      </c>
      <c r="U186" s="26">
        <v>8.9830000000000004E-8</v>
      </c>
      <c r="V186" s="27">
        <v>3.1269999999999999E-7</v>
      </c>
      <c r="W186" s="36">
        <f t="shared" si="17"/>
        <v>0.70588235294117652</v>
      </c>
      <c r="X186" s="37">
        <f t="shared" si="18"/>
        <v>0.1875</v>
      </c>
      <c r="Y186" s="37">
        <f t="shared" si="19"/>
        <v>0.3888888888888889</v>
      </c>
      <c r="Z186" s="37">
        <f t="shared" si="20"/>
        <v>0.42742374727668847</v>
      </c>
      <c r="AA186" s="38">
        <f t="shared" si="21"/>
        <v>0.26133076252793785</v>
      </c>
      <c r="AB186" s="39">
        <f>VLOOKUP(A186,'plgem results'!A:C,3,FALSE)</f>
        <v>3.90988310308183E-2</v>
      </c>
    </row>
    <row r="187" spans="1:28" x14ac:dyDescent="0.25">
      <c r="A187" s="13" t="s">
        <v>1783</v>
      </c>
      <c r="B187" s="13" t="s">
        <v>1784</v>
      </c>
      <c r="C187" s="14">
        <v>210</v>
      </c>
      <c r="D187" s="15">
        <v>23704.400000000001</v>
      </c>
      <c r="E187" s="13"/>
      <c r="F187" s="14">
        <v>80</v>
      </c>
      <c r="G187" s="14">
        <v>12</v>
      </c>
      <c r="H187" s="15">
        <v>53.8</v>
      </c>
      <c r="I187" s="16">
        <v>13</v>
      </c>
      <c r="J187" s="17">
        <v>17</v>
      </c>
      <c r="K187" s="18">
        <v>16</v>
      </c>
      <c r="L187" s="19">
        <v>10</v>
      </c>
      <c r="M187" s="20">
        <v>10</v>
      </c>
      <c r="N187" s="21">
        <v>11</v>
      </c>
      <c r="O187" s="30">
        <f t="shared" si="15"/>
        <v>15.333333333333334</v>
      </c>
      <c r="P187" s="30">
        <f t="shared" si="16"/>
        <v>10.333333333333334</v>
      </c>
      <c r="Q187" s="22">
        <v>1.6020000000000001E-6</v>
      </c>
      <c r="R187" s="23">
        <v>2.678E-6</v>
      </c>
      <c r="S187" s="24">
        <v>1.9580000000000001E-6</v>
      </c>
      <c r="T187" s="25">
        <v>8.0670000000000004E-7</v>
      </c>
      <c r="U187" s="26">
        <v>2.114E-6</v>
      </c>
      <c r="V187" s="27">
        <v>1.8020000000000001E-6</v>
      </c>
      <c r="W187" s="36">
        <f t="shared" si="17"/>
        <v>0.76923076923076927</v>
      </c>
      <c r="X187" s="37">
        <f t="shared" si="18"/>
        <v>0.58823529411764708</v>
      </c>
      <c r="Y187" s="37">
        <f t="shared" si="19"/>
        <v>0.6875</v>
      </c>
      <c r="Z187" s="37">
        <f t="shared" si="20"/>
        <v>0.68165535444947212</v>
      </c>
      <c r="AA187" s="38">
        <f t="shared" si="21"/>
        <v>9.0639177037662555E-2</v>
      </c>
      <c r="AB187" s="39">
        <f>VLOOKUP(A187,'plgem results'!A:C,3,FALSE)</f>
        <v>0.241738575982997</v>
      </c>
    </row>
    <row r="188" spans="1:28" x14ac:dyDescent="0.25">
      <c r="A188" s="13" t="s">
        <v>1084</v>
      </c>
      <c r="B188" s="13" t="s">
        <v>1085</v>
      </c>
      <c r="C188" s="14">
        <v>653</v>
      </c>
      <c r="D188" s="15">
        <v>72739.600000000006</v>
      </c>
      <c r="E188" s="13"/>
      <c r="F188" s="14">
        <v>79</v>
      </c>
      <c r="G188" s="14">
        <v>22</v>
      </c>
      <c r="H188" s="15">
        <v>41.7</v>
      </c>
      <c r="I188" s="16">
        <v>16</v>
      </c>
      <c r="J188" s="17">
        <v>14</v>
      </c>
      <c r="K188" s="18">
        <v>13</v>
      </c>
      <c r="L188" s="19">
        <v>11</v>
      </c>
      <c r="M188" s="20">
        <v>5</v>
      </c>
      <c r="N188" s="21">
        <v>7</v>
      </c>
      <c r="O188" s="30">
        <f t="shared" si="15"/>
        <v>14.333333333333334</v>
      </c>
      <c r="P188" s="30">
        <f t="shared" si="16"/>
        <v>7.666666666666667</v>
      </c>
      <c r="Q188" s="22">
        <v>5.6250000000000001E-7</v>
      </c>
      <c r="R188" s="23">
        <v>4.474E-7</v>
      </c>
      <c r="S188" s="24">
        <v>4.3659999999999998E-7</v>
      </c>
      <c r="T188" s="25">
        <v>2.3699999999999999E-7</v>
      </c>
      <c r="U188" s="26">
        <v>1.157E-7</v>
      </c>
      <c r="V188" s="27">
        <v>2.3589999999999999E-7</v>
      </c>
      <c r="W188" s="36">
        <f t="shared" si="17"/>
        <v>0.6875</v>
      </c>
      <c r="X188" s="37">
        <f t="shared" si="18"/>
        <v>0.35714285714285715</v>
      </c>
      <c r="Y188" s="37">
        <f t="shared" si="19"/>
        <v>0.53846153846153844</v>
      </c>
      <c r="Z188" s="37">
        <f t="shared" si="20"/>
        <v>0.52770146520146521</v>
      </c>
      <c r="AA188" s="38">
        <f t="shared" si="21"/>
        <v>0.16544121264547529</v>
      </c>
      <c r="AB188" s="39">
        <f>VLOOKUP(A188,'plgem results'!A:C,3,FALSE)</f>
        <v>8.5849096705632302E-2</v>
      </c>
    </row>
    <row r="189" spans="1:28" x14ac:dyDescent="0.25">
      <c r="A189" s="13" t="s">
        <v>1475</v>
      </c>
      <c r="B189" s="13" t="s">
        <v>1476</v>
      </c>
      <c r="C189" s="14">
        <v>437</v>
      </c>
      <c r="D189" s="15">
        <v>48217.7</v>
      </c>
      <c r="E189" s="13"/>
      <c r="F189" s="14">
        <v>79</v>
      </c>
      <c r="G189" s="14">
        <v>18</v>
      </c>
      <c r="H189" s="15">
        <v>41.6</v>
      </c>
      <c r="I189" s="16">
        <v>17</v>
      </c>
      <c r="J189" s="17">
        <v>15</v>
      </c>
      <c r="K189" s="18">
        <v>16</v>
      </c>
      <c r="L189" s="19">
        <v>14</v>
      </c>
      <c r="M189" s="20">
        <v>7</v>
      </c>
      <c r="N189" s="21">
        <v>10</v>
      </c>
      <c r="O189" s="30">
        <f t="shared" si="15"/>
        <v>16</v>
      </c>
      <c r="P189" s="30">
        <f t="shared" si="16"/>
        <v>10.333333333333334</v>
      </c>
      <c r="Q189" s="22">
        <v>9.3689999999999998E-7</v>
      </c>
      <c r="R189" s="23">
        <v>9.5370000000000008E-7</v>
      </c>
      <c r="S189" s="24">
        <v>9.9389999999999992E-7</v>
      </c>
      <c r="T189" s="25">
        <v>5.7230000000000001E-7</v>
      </c>
      <c r="U189" s="26">
        <v>4.3949999999999998E-7</v>
      </c>
      <c r="V189" s="27">
        <v>5.5609999999999996E-7</v>
      </c>
      <c r="W189" s="36">
        <f t="shared" si="17"/>
        <v>0.82352941176470584</v>
      </c>
      <c r="X189" s="37">
        <f t="shared" si="18"/>
        <v>0.46666666666666667</v>
      </c>
      <c r="Y189" s="37">
        <f t="shared" si="19"/>
        <v>0.625</v>
      </c>
      <c r="Z189" s="37">
        <f t="shared" si="20"/>
        <v>0.63839869281045747</v>
      </c>
      <c r="AA189" s="38">
        <f t="shared" si="21"/>
        <v>0.1788082728413283</v>
      </c>
      <c r="AB189" s="39">
        <f>VLOOKUP(A189,'plgem results'!A:C,3,FALSE)</f>
        <v>0.116450584484591</v>
      </c>
    </row>
    <row r="190" spans="1:28" x14ac:dyDescent="0.25">
      <c r="A190" s="13" t="s">
        <v>1513</v>
      </c>
      <c r="B190" s="13" t="s">
        <v>1514</v>
      </c>
      <c r="C190" s="14">
        <v>868</v>
      </c>
      <c r="D190" s="15">
        <v>98406.7</v>
      </c>
      <c r="E190" s="13"/>
      <c r="F190" s="14">
        <v>79</v>
      </c>
      <c r="G190" s="14">
        <v>27</v>
      </c>
      <c r="H190" s="15">
        <v>36.9</v>
      </c>
      <c r="I190" s="16">
        <v>15</v>
      </c>
      <c r="J190" s="17">
        <v>15</v>
      </c>
      <c r="K190" s="18">
        <v>17</v>
      </c>
      <c r="L190" s="19">
        <v>8</v>
      </c>
      <c r="M190" s="20">
        <v>2</v>
      </c>
      <c r="N190" s="21">
        <v>6</v>
      </c>
      <c r="O190" s="30">
        <f t="shared" si="15"/>
        <v>15.666666666666666</v>
      </c>
      <c r="P190" s="30">
        <f t="shared" si="16"/>
        <v>5.333333333333333</v>
      </c>
      <c r="Q190" s="22">
        <v>3.897E-7</v>
      </c>
      <c r="R190" s="23">
        <v>2.6600000000000003E-7</v>
      </c>
      <c r="S190" s="24">
        <v>3.9750000000000001E-7</v>
      </c>
      <c r="T190" s="25">
        <v>8.259E-8</v>
      </c>
      <c r="U190" s="26">
        <v>7.3659999999999999E-8</v>
      </c>
      <c r="V190" s="27">
        <v>2.0769999999999999E-7</v>
      </c>
      <c r="W190" s="36">
        <f t="shared" si="17"/>
        <v>0.53333333333333333</v>
      </c>
      <c r="X190" s="37">
        <f t="shared" si="18"/>
        <v>0.13333333333333333</v>
      </c>
      <c r="Y190" s="37">
        <f t="shared" si="19"/>
        <v>0.35294117647058826</v>
      </c>
      <c r="Z190" s="37">
        <f t="shared" si="20"/>
        <v>0.33986928104575159</v>
      </c>
      <c r="AA190" s="38">
        <f t="shared" si="21"/>
        <v>0.2003201333802932</v>
      </c>
      <c r="AB190" s="39">
        <f>VLOOKUP(A190,'plgem results'!A:C,3,FALSE)</f>
        <v>7.7151965993623797E-2</v>
      </c>
    </row>
    <row r="191" spans="1:28" x14ac:dyDescent="0.25">
      <c r="A191" s="13" t="s">
        <v>1604</v>
      </c>
      <c r="B191" s="13" t="s">
        <v>1605</v>
      </c>
      <c r="C191" s="14">
        <v>860</v>
      </c>
      <c r="D191" s="15">
        <v>94069.2</v>
      </c>
      <c r="E191" s="13"/>
      <c r="F191" s="14">
        <v>78</v>
      </c>
      <c r="G191" s="14">
        <v>28</v>
      </c>
      <c r="H191" s="15">
        <v>38.799999999999997</v>
      </c>
      <c r="I191" s="16">
        <v>24</v>
      </c>
      <c r="J191" s="17">
        <v>16</v>
      </c>
      <c r="K191" s="18">
        <v>9</v>
      </c>
      <c r="L191" s="19">
        <v>7</v>
      </c>
      <c r="M191" s="20">
        <v>4</v>
      </c>
      <c r="N191" s="21">
        <v>5</v>
      </c>
      <c r="O191" s="30">
        <f t="shared" si="15"/>
        <v>16.333333333333332</v>
      </c>
      <c r="P191" s="30">
        <f t="shared" si="16"/>
        <v>5.333333333333333</v>
      </c>
      <c r="Q191" s="22">
        <v>5.1640000000000004E-7</v>
      </c>
      <c r="R191" s="23">
        <v>1.98E-7</v>
      </c>
      <c r="S191" s="24">
        <v>2.1960000000000001E-7</v>
      </c>
      <c r="T191" s="25">
        <v>5.2019999999999999E-8</v>
      </c>
      <c r="U191" s="26">
        <v>1.269E-7</v>
      </c>
      <c r="V191" s="27">
        <v>8.8809999999999999E-8</v>
      </c>
      <c r="W191" s="36">
        <f t="shared" si="17"/>
        <v>0.29166666666666669</v>
      </c>
      <c r="X191" s="37">
        <f t="shared" si="18"/>
        <v>0.25</v>
      </c>
      <c r="Y191" s="37">
        <f t="shared" si="19"/>
        <v>0.55555555555555558</v>
      </c>
      <c r="Z191" s="37">
        <f t="shared" si="20"/>
        <v>0.36574074074074076</v>
      </c>
      <c r="AA191" s="38">
        <f t="shared" si="21"/>
        <v>0.1656993534090119</v>
      </c>
      <c r="AB191" s="39">
        <f>VLOOKUP(A191,'plgem results'!A:C,3,FALSE)</f>
        <v>6.3710945802337896E-2</v>
      </c>
    </row>
    <row r="192" spans="1:28" x14ac:dyDescent="0.25">
      <c r="A192" s="13" t="s">
        <v>343</v>
      </c>
      <c r="B192" s="13" t="s">
        <v>344</v>
      </c>
      <c r="C192" s="14">
        <v>177</v>
      </c>
      <c r="D192" s="15">
        <v>18771.099999999999</v>
      </c>
      <c r="E192" s="13"/>
      <c r="F192" s="14">
        <v>77</v>
      </c>
      <c r="G192" s="14">
        <v>11</v>
      </c>
      <c r="H192" s="15">
        <v>70.099999999999994</v>
      </c>
      <c r="I192" s="16">
        <v>8</v>
      </c>
      <c r="J192" s="17">
        <v>12</v>
      </c>
      <c r="K192" s="18">
        <v>12</v>
      </c>
      <c r="L192" s="19">
        <v>9</v>
      </c>
      <c r="M192" s="20">
        <v>12</v>
      </c>
      <c r="N192" s="21">
        <v>14</v>
      </c>
      <c r="O192" s="30">
        <f t="shared" si="15"/>
        <v>10.666666666666666</v>
      </c>
      <c r="P192" s="30">
        <f t="shared" si="16"/>
        <v>11.666666666666666</v>
      </c>
      <c r="Q192" s="22">
        <v>1.996E-6</v>
      </c>
      <c r="R192" s="23">
        <v>1.545E-6</v>
      </c>
      <c r="S192" s="24">
        <v>2.1909999999999999E-6</v>
      </c>
      <c r="T192" s="25">
        <v>1.5149999999999999E-6</v>
      </c>
      <c r="U192" s="26">
        <v>3.3000000000000002E-6</v>
      </c>
      <c r="V192" s="27">
        <v>1.677E-6</v>
      </c>
      <c r="W192" s="36">
        <f t="shared" si="17"/>
        <v>1.125</v>
      </c>
      <c r="X192" s="37">
        <f t="shared" si="18"/>
        <v>1</v>
      </c>
      <c r="Y192" s="37">
        <f t="shared" si="19"/>
        <v>1.1666666666666667</v>
      </c>
      <c r="Z192" s="37">
        <f t="shared" si="20"/>
        <v>1.0972222222222223</v>
      </c>
      <c r="AA192" s="38">
        <f t="shared" si="21"/>
        <v>8.6736083311088896E-2</v>
      </c>
      <c r="AB192" s="39">
        <f>VLOOKUP(A192,'plgem results'!A:C,3,FALSE)</f>
        <v>0.48002975557917099</v>
      </c>
    </row>
    <row r="193" spans="1:28" x14ac:dyDescent="0.25">
      <c r="A193" s="13" t="s">
        <v>1263</v>
      </c>
      <c r="B193" s="13" t="s">
        <v>1264</v>
      </c>
      <c r="C193" s="14">
        <v>96</v>
      </c>
      <c r="D193" s="15">
        <v>10261.5</v>
      </c>
      <c r="E193" s="13"/>
      <c r="F193" s="14">
        <v>77</v>
      </c>
      <c r="G193" s="14">
        <v>7</v>
      </c>
      <c r="H193" s="15">
        <v>83.3</v>
      </c>
      <c r="I193" s="16">
        <v>9</v>
      </c>
      <c r="J193" s="17">
        <v>9</v>
      </c>
      <c r="K193" s="18">
        <v>12</v>
      </c>
      <c r="L193" s="19">
        <v>13</v>
      </c>
      <c r="M193" s="20">
        <v>9</v>
      </c>
      <c r="N193" s="21">
        <v>13</v>
      </c>
      <c r="O193" s="30">
        <f t="shared" si="15"/>
        <v>10</v>
      </c>
      <c r="P193" s="30">
        <f t="shared" si="16"/>
        <v>11.666666666666666</v>
      </c>
      <c r="Q193" s="22">
        <v>3.1429999999999998E-6</v>
      </c>
      <c r="R193" s="23">
        <v>2.8389999999999998E-6</v>
      </c>
      <c r="S193" s="24">
        <v>3.6349999999999999E-6</v>
      </c>
      <c r="T193" s="25">
        <v>2.4650000000000001E-6</v>
      </c>
      <c r="U193" s="26">
        <v>4.8010000000000003E-6</v>
      </c>
      <c r="V193" s="27">
        <v>3.4079999999999998E-6</v>
      </c>
      <c r="W193" s="36">
        <f t="shared" si="17"/>
        <v>1.4444444444444444</v>
      </c>
      <c r="X193" s="37">
        <f t="shared" si="18"/>
        <v>1</v>
      </c>
      <c r="Y193" s="37">
        <f t="shared" si="19"/>
        <v>1.0833333333333333</v>
      </c>
      <c r="Z193" s="37">
        <f t="shared" si="20"/>
        <v>1.1759259259259258</v>
      </c>
      <c r="AA193" s="38">
        <f t="shared" si="21"/>
        <v>0.23624723744764983</v>
      </c>
      <c r="AB193" s="39">
        <f>VLOOKUP(A193,'plgem results'!A:C,3,FALSE)</f>
        <v>0.48882465462274199</v>
      </c>
    </row>
    <row r="194" spans="1:28" x14ac:dyDescent="0.25">
      <c r="A194" s="13" t="s">
        <v>972</v>
      </c>
      <c r="B194" s="13" t="s">
        <v>973</v>
      </c>
      <c r="C194" s="14">
        <v>556</v>
      </c>
      <c r="D194" s="15">
        <v>63856.800000000003</v>
      </c>
      <c r="E194" s="13"/>
      <c r="F194" s="14">
        <v>76</v>
      </c>
      <c r="G194" s="14">
        <v>21</v>
      </c>
      <c r="H194" s="15">
        <v>35.4</v>
      </c>
      <c r="I194" s="16">
        <v>15</v>
      </c>
      <c r="J194" s="17">
        <v>17</v>
      </c>
      <c r="K194" s="18">
        <v>17</v>
      </c>
      <c r="L194" s="19">
        <v>9</v>
      </c>
      <c r="M194" s="20">
        <v>3</v>
      </c>
      <c r="N194" s="21">
        <v>9</v>
      </c>
      <c r="O194" s="30">
        <f t="shared" si="15"/>
        <v>16.333333333333332</v>
      </c>
      <c r="P194" s="30">
        <f t="shared" si="16"/>
        <v>7</v>
      </c>
      <c r="Q194" s="22">
        <v>5.3760000000000005E-7</v>
      </c>
      <c r="R194" s="23">
        <v>4.9299999999999998E-7</v>
      </c>
      <c r="S194" s="24">
        <v>8.0810000000000004E-7</v>
      </c>
      <c r="T194" s="25">
        <v>2.2170000000000001E-7</v>
      </c>
      <c r="U194" s="26">
        <v>2.3270000000000001E-7</v>
      </c>
      <c r="V194" s="27">
        <v>2.2499999999999999E-7</v>
      </c>
      <c r="W194" s="36">
        <f t="shared" si="17"/>
        <v>0.6</v>
      </c>
      <c r="X194" s="37">
        <f t="shared" si="18"/>
        <v>0.17647058823529413</v>
      </c>
      <c r="Y194" s="37">
        <f t="shared" si="19"/>
        <v>0.52941176470588236</v>
      </c>
      <c r="Z194" s="37">
        <f t="shared" si="20"/>
        <v>0.43529411764705883</v>
      </c>
      <c r="AA194" s="38">
        <f t="shared" si="21"/>
        <v>0.22690942967042246</v>
      </c>
      <c r="AB194" s="39">
        <f>VLOOKUP(A194,'plgem results'!A:C,3,FALSE)</f>
        <v>6.1798087141338998E-2</v>
      </c>
    </row>
    <row r="195" spans="1:28" x14ac:dyDescent="0.25">
      <c r="A195" s="13" t="s">
        <v>1215</v>
      </c>
      <c r="B195" s="13" t="s">
        <v>1216</v>
      </c>
      <c r="C195" s="14">
        <v>804</v>
      </c>
      <c r="D195" s="15">
        <v>90220.6</v>
      </c>
      <c r="E195" s="13"/>
      <c r="F195" s="14">
        <v>76</v>
      </c>
      <c r="G195" s="14">
        <v>21</v>
      </c>
      <c r="H195" s="15">
        <v>30.8</v>
      </c>
      <c r="I195" s="16">
        <v>15</v>
      </c>
      <c r="J195" s="17">
        <v>17</v>
      </c>
      <c r="K195" s="18">
        <v>16</v>
      </c>
      <c r="L195" s="19">
        <v>6</v>
      </c>
      <c r="M195" s="20">
        <v>3</v>
      </c>
      <c r="N195" s="21">
        <v>12</v>
      </c>
      <c r="O195" s="30">
        <f t="shared" si="15"/>
        <v>16</v>
      </c>
      <c r="P195" s="30">
        <f t="shared" si="16"/>
        <v>7</v>
      </c>
      <c r="Q195" s="22">
        <v>5.2499999999999995E-7</v>
      </c>
      <c r="R195" s="23">
        <v>4.2129999999999999E-7</v>
      </c>
      <c r="S195" s="24">
        <v>5.4079999999999997E-7</v>
      </c>
      <c r="T195" s="25">
        <v>1.402E-7</v>
      </c>
      <c r="U195" s="26">
        <v>1.9250000000000001E-7</v>
      </c>
      <c r="V195" s="27">
        <v>3.5079999999999999E-7</v>
      </c>
      <c r="W195" s="36">
        <f t="shared" si="17"/>
        <v>0.4</v>
      </c>
      <c r="X195" s="37">
        <f t="shared" si="18"/>
        <v>0.17647058823529413</v>
      </c>
      <c r="Y195" s="37">
        <f t="shared" si="19"/>
        <v>0.75</v>
      </c>
      <c r="Z195" s="37">
        <f t="shared" si="20"/>
        <v>0.44215686274509808</v>
      </c>
      <c r="AA195" s="38">
        <f t="shared" si="21"/>
        <v>0.28907939626886964</v>
      </c>
      <c r="AB195" s="39">
        <f>VLOOKUP(A195,'plgem results'!A:C,3,FALSE)</f>
        <v>0.109645058448459</v>
      </c>
    </row>
    <row r="196" spans="1:28" x14ac:dyDescent="0.25">
      <c r="A196" s="13" t="s">
        <v>770</v>
      </c>
      <c r="B196" s="13" t="s">
        <v>771</v>
      </c>
      <c r="C196" s="14">
        <v>115</v>
      </c>
      <c r="D196" s="15">
        <v>13161.7</v>
      </c>
      <c r="E196" s="13"/>
      <c r="F196" s="14">
        <v>75</v>
      </c>
      <c r="G196" s="14">
        <v>9</v>
      </c>
      <c r="H196" s="15">
        <v>83.5</v>
      </c>
      <c r="I196" s="16">
        <v>12</v>
      </c>
      <c r="J196" s="17">
        <v>14</v>
      </c>
      <c r="K196" s="18">
        <v>9</v>
      </c>
      <c r="L196" s="19">
        <v>9</v>
      </c>
      <c r="M196" s="20">
        <v>3</v>
      </c>
      <c r="N196" s="21">
        <v>13</v>
      </c>
      <c r="O196" s="30">
        <f t="shared" si="15"/>
        <v>11.666666666666666</v>
      </c>
      <c r="P196" s="30">
        <f t="shared" si="16"/>
        <v>8.3333333333333339</v>
      </c>
      <c r="Q196" s="22">
        <v>1.658E-6</v>
      </c>
      <c r="R196" s="23">
        <v>1.722E-6</v>
      </c>
      <c r="S196" s="24">
        <v>1.0869999999999999E-6</v>
      </c>
      <c r="T196" s="25">
        <v>1.6840000000000001E-6</v>
      </c>
      <c r="U196" s="26">
        <v>4.6590000000000001E-7</v>
      </c>
      <c r="V196" s="27">
        <v>1.855E-6</v>
      </c>
      <c r="W196" s="36">
        <f t="shared" si="17"/>
        <v>0.75</v>
      </c>
      <c r="X196" s="37">
        <f t="shared" si="18"/>
        <v>0.21428571428571427</v>
      </c>
      <c r="Y196" s="37">
        <f t="shared" si="19"/>
        <v>1.4444444444444444</v>
      </c>
      <c r="Z196" s="37">
        <f t="shared" si="20"/>
        <v>0.80291005291005291</v>
      </c>
      <c r="AA196" s="38">
        <f t="shared" si="21"/>
        <v>0.61678377947271223</v>
      </c>
      <c r="AB196" s="39">
        <f>VLOOKUP(A196,'plgem results'!A:C,3,FALSE)</f>
        <v>0.51792986184909695</v>
      </c>
    </row>
    <row r="197" spans="1:28" x14ac:dyDescent="0.25">
      <c r="A197" s="13" t="s">
        <v>1080</v>
      </c>
      <c r="B197" s="13" t="s">
        <v>1081</v>
      </c>
      <c r="C197" s="14">
        <v>617</v>
      </c>
      <c r="D197" s="15">
        <v>66444.3</v>
      </c>
      <c r="E197" s="13"/>
      <c r="F197" s="14">
        <v>75</v>
      </c>
      <c r="G197" s="14">
        <v>19</v>
      </c>
      <c r="H197" s="15">
        <v>38.700000000000003</v>
      </c>
      <c r="I197" s="16">
        <v>15</v>
      </c>
      <c r="J197" s="17">
        <v>16</v>
      </c>
      <c r="K197" s="18">
        <v>13</v>
      </c>
      <c r="L197" s="19">
        <v>13</v>
      </c>
      <c r="M197" s="14">
        <v>0</v>
      </c>
      <c r="N197" s="21">
        <v>10</v>
      </c>
      <c r="O197" s="30">
        <f t="shared" si="15"/>
        <v>14.666666666666666</v>
      </c>
      <c r="P197" s="30">
        <f t="shared" si="16"/>
        <v>7.666666666666667</v>
      </c>
      <c r="Q197" s="22">
        <v>5.3880000000000003E-7</v>
      </c>
      <c r="R197" s="23">
        <v>5.4379999999999999E-7</v>
      </c>
      <c r="S197" s="24">
        <v>4.7980000000000005E-7</v>
      </c>
      <c r="T197" s="25">
        <v>3.7039999999999998E-7</v>
      </c>
      <c r="U197" s="14">
        <v>0</v>
      </c>
      <c r="V197" s="27">
        <v>2.7049999999999999E-7</v>
      </c>
      <c r="W197" s="36">
        <f t="shared" si="17"/>
        <v>0.8666666666666667</v>
      </c>
      <c r="X197" s="37">
        <f t="shared" si="18"/>
        <v>0</v>
      </c>
      <c r="Y197" s="37">
        <f t="shared" si="19"/>
        <v>0.76923076923076927</v>
      </c>
      <c r="Z197" s="37">
        <f t="shared" si="20"/>
        <v>0.54529914529914525</v>
      </c>
      <c r="AA197" s="38">
        <f t="shared" si="21"/>
        <v>0.4747492042386891</v>
      </c>
      <c r="AB197" s="39">
        <f>VLOOKUP(A197,'plgem results'!A:C,3,FALSE)</f>
        <v>8.3944739638682306E-2</v>
      </c>
    </row>
    <row r="198" spans="1:28" x14ac:dyDescent="0.25">
      <c r="A198" s="13" t="s">
        <v>1161</v>
      </c>
      <c r="B198" s="13" t="s">
        <v>1162</v>
      </c>
      <c r="C198" s="14">
        <v>577</v>
      </c>
      <c r="D198" s="15">
        <v>64065.3</v>
      </c>
      <c r="E198" s="13"/>
      <c r="F198" s="14">
        <v>75</v>
      </c>
      <c r="G198" s="14">
        <v>23</v>
      </c>
      <c r="H198" s="15">
        <v>43.7</v>
      </c>
      <c r="I198" s="16">
        <v>10</v>
      </c>
      <c r="J198" s="17">
        <v>15</v>
      </c>
      <c r="K198" s="18">
        <v>15</v>
      </c>
      <c r="L198" s="19">
        <v>9</v>
      </c>
      <c r="M198" s="20">
        <v>2</v>
      </c>
      <c r="N198" s="21">
        <v>7</v>
      </c>
      <c r="O198" s="30">
        <f t="shared" si="15"/>
        <v>13.333333333333334</v>
      </c>
      <c r="P198" s="30">
        <f t="shared" si="16"/>
        <v>6</v>
      </c>
      <c r="Q198" s="22">
        <v>3.8959999999999999E-7</v>
      </c>
      <c r="R198" s="23">
        <v>4.517E-7</v>
      </c>
      <c r="S198" s="24">
        <v>3.8560000000000001E-7</v>
      </c>
      <c r="T198" s="25">
        <v>1.7140000000000001E-7</v>
      </c>
      <c r="U198" s="26">
        <v>9.5889999999999994E-8</v>
      </c>
      <c r="V198" s="27">
        <v>2.7700000000000001E-7</v>
      </c>
      <c r="W198" s="36">
        <f t="shared" si="17"/>
        <v>0.9</v>
      </c>
      <c r="X198" s="37">
        <f t="shared" si="18"/>
        <v>0.13333333333333333</v>
      </c>
      <c r="Y198" s="37">
        <f t="shared" si="19"/>
        <v>0.46666666666666667</v>
      </c>
      <c r="Z198" s="37">
        <f t="shared" si="20"/>
        <v>0.5</v>
      </c>
      <c r="AA198" s="38">
        <f t="shared" si="21"/>
        <v>0.38441875315569318</v>
      </c>
      <c r="AB198" s="39">
        <f>VLOOKUP(A198,'plgem results'!A:C,3,FALSE)</f>
        <v>0.11283315621679101</v>
      </c>
    </row>
    <row r="199" spans="1:28" x14ac:dyDescent="0.25">
      <c r="A199" s="13" t="s">
        <v>1388</v>
      </c>
      <c r="B199" s="13" t="s">
        <v>1389</v>
      </c>
      <c r="C199" s="14">
        <v>196</v>
      </c>
      <c r="D199" s="15">
        <v>21806.9</v>
      </c>
      <c r="E199" s="13"/>
      <c r="F199" s="14">
        <v>75</v>
      </c>
      <c r="G199" s="14">
        <v>8</v>
      </c>
      <c r="H199" s="15">
        <v>56.1</v>
      </c>
      <c r="I199" s="16">
        <v>13</v>
      </c>
      <c r="J199" s="17">
        <v>17</v>
      </c>
      <c r="K199" s="18">
        <v>14</v>
      </c>
      <c r="L199" s="19">
        <v>9</v>
      </c>
      <c r="M199" s="20">
        <v>10</v>
      </c>
      <c r="N199" s="21">
        <v>7</v>
      </c>
      <c r="O199" s="30">
        <f t="shared" si="15"/>
        <v>14.666666666666666</v>
      </c>
      <c r="P199" s="30">
        <f t="shared" si="16"/>
        <v>8.6666666666666661</v>
      </c>
      <c r="Q199" s="22">
        <v>2.937E-6</v>
      </c>
      <c r="R199" s="23">
        <v>1.5540000000000001E-6</v>
      </c>
      <c r="S199" s="24">
        <v>3.8460000000000001E-6</v>
      </c>
      <c r="T199" s="25">
        <v>1.3200000000000001E-6</v>
      </c>
      <c r="U199" s="26">
        <v>1.6390000000000001E-6</v>
      </c>
      <c r="V199" s="27">
        <v>2.0140000000000001E-6</v>
      </c>
      <c r="W199" s="36">
        <f t="shared" si="17"/>
        <v>0.69230769230769229</v>
      </c>
      <c r="X199" s="37">
        <f t="shared" si="18"/>
        <v>0.58823529411764708</v>
      </c>
      <c r="Y199" s="37">
        <f t="shared" si="19"/>
        <v>0.5</v>
      </c>
      <c r="Z199" s="37">
        <f t="shared" si="20"/>
        <v>0.59351432880844646</v>
      </c>
      <c r="AA199" s="38">
        <f t="shared" si="21"/>
        <v>9.6262470805748193E-2</v>
      </c>
      <c r="AB199" s="39">
        <f>VLOOKUP(A199,'plgem results'!A:C,3,FALSE)</f>
        <v>8.5509032943676899E-2</v>
      </c>
    </row>
    <row r="200" spans="1:28" x14ac:dyDescent="0.25">
      <c r="A200" s="13" t="s">
        <v>1545</v>
      </c>
      <c r="B200" s="13" t="s">
        <v>1546</v>
      </c>
      <c r="C200" s="14">
        <v>342</v>
      </c>
      <c r="D200" s="15">
        <v>36763.599999999999</v>
      </c>
      <c r="E200" s="13"/>
      <c r="F200" s="14">
        <v>75</v>
      </c>
      <c r="G200" s="14">
        <v>17</v>
      </c>
      <c r="H200" s="15">
        <v>45.3</v>
      </c>
      <c r="I200" s="16">
        <v>14</v>
      </c>
      <c r="J200" s="17">
        <v>7</v>
      </c>
      <c r="K200" s="18">
        <v>17</v>
      </c>
      <c r="L200" s="19">
        <v>14</v>
      </c>
      <c r="M200" s="20">
        <v>4</v>
      </c>
      <c r="N200" s="21">
        <v>10</v>
      </c>
      <c r="O200" s="30">
        <f t="shared" si="15"/>
        <v>12.666666666666666</v>
      </c>
      <c r="P200" s="30">
        <f t="shared" si="16"/>
        <v>9.3333333333333339</v>
      </c>
      <c r="Q200" s="22">
        <v>1.122E-6</v>
      </c>
      <c r="R200" s="23">
        <v>3.7749999999999999E-7</v>
      </c>
      <c r="S200" s="24">
        <v>1.257E-6</v>
      </c>
      <c r="T200" s="25">
        <v>1.235E-6</v>
      </c>
      <c r="U200" s="26">
        <v>5.694E-7</v>
      </c>
      <c r="V200" s="27">
        <v>9.3929999999999995E-7</v>
      </c>
      <c r="W200" s="36">
        <f t="shared" si="17"/>
        <v>1</v>
      </c>
      <c r="X200" s="37">
        <f t="shared" si="18"/>
        <v>0.5714285714285714</v>
      </c>
      <c r="Y200" s="37">
        <f t="shared" si="19"/>
        <v>0.58823529411764708</v>
      </c>
      <c r="Z200" s="37">
        <f t="shared" si="20"/>
        <v>0.71988795518207283</v>
      </c>
      <c r="AA200" s="38">
        <f t="shared" si="21"/>
        <v>0.24272965356739434</v>
      </c>
      <c r="AB200" s="39">
        <f>VLOOKUP(A200,'plgem results'!A:C,3,FALSE)</f>
        <v>0.70779171094580196</v>
      </c>
    </row>
    <row r="201" spans="1:28" x14ac:dyDescent="0.25">
      <c r="A201" s="13" t="s">
        <v>1808</v>
      </c>
      <c r="B201" s="13" t="s">
        <v>1809</v>
      </c>
      <c r="C201" s="14">
        <v>640</v>
      </c>
      <c r="D201" s="15">
        <v>72285.600000000006</v>
      </c>
      <c r="E201" s="13"/>
      <c r="F201" s="14">
        <v>73</v>
      </c>
      <c r="G201" s="14">
        <v>15</v>
      </c>
      <c r="H201" s="15">
        <v>25</v>
      </c>
      <c r="I201" s="16">
        <v>14</v>
      </c>
      <c r="J201" s="17">
        <v>16</v>
      </c>
      <c r="K201" s="18">
        <v>13</v>
      </c>
      <c r="L201" s="19">
        <v>11</v>
      </c>
      <c r="M201" s="20">
        <v>6</v>
      </c>
      <c r="N201" s="21">
        <v>11</v>
      </c>
      <c r="O201" s="30">
        <f t="shared" si="15"/>
        <v>14.333333333333334</v>
      </c>
      <c r="P201" s="30">
        <f t="shared" si="16"/>
        <v>9.3333333333333339</v>
      </c>
      <c r="Q201" s="22">
        <v>8.1709999999999998E-7</v>
      </c>
      <c r="R201" s="23">
        <v>5.1939999999999995E-7</v>
      </c>
      <c r="S201" s="24">
        <v>4.9660000000000004E-7</v>
      </c>
      <c r="T201" s="25">
        <v>2.8319999999999999E-7</v>
      </c>
      <c r="U201" s="26">
        <v>1.8559999999999999E-7</v>
      </c>
      <c r="V201" s="27">
        <v>4.5209999999999998E-7</v>
      </c>
      <c r="W201" s="36">
        <f t="shared" si="17"/>
        <v>0.7857142857142857</v>
      </c>
      <c r="X201" s="37">
        <f t="shared" si="18"/>
        <v>0.375</v>
      </c>
      <c r="Y201" s="37">
        <f t="shared" si="19"/>
        <v>0.84615384615384615</v>
      </c>
      <c r="Z201" s="37">
        <f t="shared" si="20"/>
        <v>0.66895604395604391</v>
      </c>
      <c r="AA201" s="38">
        <f t="shared" si="21"/>
        <v>0.2563607847355901</v>
      </c>
      <c r="AB201" s="39">
        <f>VLOOKUP(A201,'plgem results'!A:C,3,FALSE)</f>
        <v>0.12043358129649299</v>
      </c>
    </row>
    <row r="202" spans="1:28" x14ac:dyDescent="0.25">
      <c r="A202" s="13" t="s">
        <v>1086</v>
      </c>
      <c r="B202" s="13" t="s">
        <v>1087</v>
      </c>
      <c r="C202" s="14">
        <v>307</v>
      </c>
      <c r="D202" s="15">
        <v>34511.800000000003</v>
      </c>
      <c r="E202" s="13"/>
      <c r="F202" s="14">
        <v>72</v>
      </c>
      <c r="G202" s="14">
        <v>15</v>
      </c>
      <c r="H202" s="15">
        <v>62.2</v>
      </c>
      <c r="I202" s="16">
        <v>13</v>
      </c>
      <c r="J202" s="17">
        <v>14</v>
      </c>
      <c r="K202" s="18">
        <v>8</v>
      </c>
      <c r="L202" s="19">
        <v>14</v>
      </c>
      <c r="M202" s="20">
        <v>8</v>
      </c>
      <c r="N202" s="21">
        <v>10</v>
      </c>
      <c r="O202" s="30">
        <f t="shared" si="15"/>
        <v>11.666666666666666</v>
      </c>
      <c r="P202" s="30">
        <f t="shared" si="16"/>
        <v>10.666666666666666</v>
      </c>
      <c r="Q202" s="22">
        <v>7.7560000000000004E-7</v>
      </c>
      <c r="R202" s="23">
        <v>5.5960000000000001E-7</v>
      </c>
      <c r="S202" s="24">
        <v>5.51E-7</v>
      </c>
      <c r="T202" s="25">
        <v>7.0390000000000005E-7</v>
      </c>
      <c r="U202" s="26">
        <v>4.6380000000000001E-7</v>
      </c>
      <c r="V202" s="27">
        <v>4.4569999999999997E-7</v>
      </c>
      <c r="W202" s="36">
        <f t="shared" si="17"/>
        <v>1.0769230769230769</v>
      </c>
      <c r="X202" s="37">
        <f t="shared" si="18"/>
        <v>0.5714285714285714</v>
      </c>
      <c r="Y202" s="37">
        <f t="shared" si="19"/>
        <v>1.25</v>
      </c>
      <c r="Z202" s="37">
        <f t="shared" si="20"/>
        <v>0.96611721611721613</v>
      </c>
      <c r="AA202" s="38">
        <f t="shared" si="21"/>
        <v>0.35259502266773918</v>
      </c>
      <c r="AB202" s="39">
        <f>VLOOKUP(A202,'plgem results'!A:C,3,FALSE)</f>
        <v>0.49566418703506898</v>
      </c>
    </row>
    <row r="203" spans="1:28" x14ac:dyDescent="0.25">
      <c r="A203" s="13" t="s">
        <v>1880</v>
      </c>
      <c r="B203" s="13" t="s">
        <v>1881</v>
      </c>
      <c r="C203" s="14">
        <v>249</v>
      </c>
      <c r="D203" s="15">
        <v>27014.5</v>
      </c>
      <c r="E203" s="13"/>
      <c r="F203" s="14">
        <v>72</v>
      </c>
      <c r="G203" s="14">
        <v>11</v>
      </c>
      <c r="H203" s="15">
        <v>57.4</v>
      </c>
      <c r="I203" s="16">
        <v>12</v>
      </c>
      <c r="J203" s="17">
        <v>16</v>
      </c>
      <c r="K203" s="18">
        <v>10</v>
      </c>
      <c r="L203" s="19">
        <v>12</v>
      </c>
      <c r="M203" s="20">
        <v>6</v>
      </c>
      <c r="N203" s="21">
        <v>13</v>
      </c>
      <c r="O203" s="30">
        <f t="shared" si="15"/>
        <v>12.666666666666666</v>
      </c>
      <c r="P203" s="30">
        <f t="shared" si="16"/>
        <v>10.333333333333334</v>
      </c>
      <c r="Q203" s="22">
        <v>1.085E-6</v>
      </c>
      <c r="R203" s="23">
        <v>1.1510000000000001E-6</v>
      </c>
      <c r="S203" s="24">
        <v>9.1210000000000002E-7</v>
      </c>
      <c r="T203" s="25">
        <v>1.2759999999999999E-6</v>
      </c>
      <c r="U203" s="26">
        <v>6.2529999999999997E-7</v>
      </c>
      <c r="V203" s="27">
        <v>1.029E-6</v>
      </c>
      <c r="W203" s="36">
        <f t="shared" si="17"/>
        <v>1</v>
      </c>
      <c r="X203" s="37">
        <f t="shared" si="18"/>
        <v>0.375</v>
      </c>
      <c r="Y203" s="37">
        <f t="shared" si="19"/>
        <v>1.3</v>
      </c>
      <c r="Z203" s="37">
        <f t="shared" si="20"/>
        <v>0.89166666666666661</v>
      </c>
      <c r="AA203" s="38">
        <f t="shared" si="21"/>
        <v>0.47191983782559271</v>
      </c>
      <c r="AB203" s="39">
        <f>VLOOKUP(A203,'plgem results'!A:C,3,FALSE)</f>
        <v>0.59906057385759803</v>
      </c>
    </row>
    <row r="204" spans="1:28" x14ac:dyDescent="0.25">
      <c r="A204" s="13" t="s">
        <v>836</v>
      </c>
      <c r="B204" s="13" t="s">
        <v>837</v>
      </c>
      <c r="C204" s="14">
        <v>124</v>
      </c>
      <c r="D204" s="15">
        <v>13664</v>
      </c>
      <c r="E204" s="13"/>
      <c r="F204" s="14">
        <v>71</v>
      </c>
      <c r="G204" s="14">
        <v>4</v>
      </c>
      <c r="H204" s="15">
        <v>45.2</v>
      </c>
      <c r="I204" s="16">
        <v>10</v>
      </c>
      <c r="J204" s="17">
        <v>12</v>
      </c>
      <c r="K204" s="18">
        <v>17</v>
      </c>
      <c r="L204" s="19">
        <v>8</v>
      </c>
      <c r="M204" s="20">
        <v>6</v>
      </c>
      <c r="N204" s="21">
        <v>8</v>
      </c>
      <c r="O204" s="30">
        <f t="shared" si="15"/>
        <v>13</v>
      </c>
      <c r="P204" s="30">
        <f t="shared" si="16"/>
        <v>7.333333333333333</v>
      </c>
      <c r="Q204" s="22">
        <v>4.2010000000000001E-6</v>
      </c>
      <c r="R204" s="23">
        <v>1.889E-6</v>
      </c>
      <c r="S204" s="24">
        <v>3.7450000000000001E-6</v>
      </c>
      <c r="T204" s="25">
        <v>3.4369999999999999E-6</v>
      </c>
      <c r="U204" s="26">
        <v>2.0310000000000001E-6</v>
      </c>
      <c r="V204" s="27">
        <v>2.5749999999999999E-6</v>
      </c>
      <c r="W204" s="36">
        <f t="shared" si="17"/>
        <v>0.8</v>
      </c>
      <c r="X204" s="37">
        <f t="shared" si="18"/>
        <v>0.5</v>
      </c>
      <c r="Y204" s="37">
        <f t="shared" si="19"/>
        <v>0.47058823529411764</v>
      </c>
      <c r="Z204" s="37">
        <f t="shared" si="20"/>
        <v>0.59019607843137256</v>
      </c>
      <c r="AA204" s="38">
        <f t="shared" si="21"/>
        <v>0.18228967909610172</v>
      </c>
      <c r="AB204" s="39">
        <f>VLOOKUP(A204,'plgem results'!A:C,3,FALSE)</f>
        <v>0.29846121147715199</v>
      </c>
    </row>
    <row r="205" spans="1:28" x14ac:dyDescent="0.25">
      <c r="A205" s="13" t="s">
        <v>1121</v>
      </c>
      <c r="B205" s="13" t="s">
        <v>1122</v>
      </c>
      <c r="C205" s="14">
        <v>211</v>
      </c>
      <c r="D205" s="15">
        <v>24371.599999999999</v>
      </c>
      <c r="E205" s="13"/>
      <c r="F205" s="14">
        <v>71</v>
      </c>
      <c r="G205" s="14">
        <v>14</v>
      </c>
      <c r="H205" s="15">
        <v>54</v>
      </c>
      <c r="I205" s="16">
        <v>17</v>
      </c>
      <c r="J205" s="17">
        <v>11</v>
      </c>
      <c r="K205" s="18">
        <v>10</v>
      </c>
      <c r="L205" s="19">
        <v>10</v>
      </c>
      <c r="M205" s="20">
        <v>8</v>
      </c>
      <c r="N205" s="21">
        <v>9</v>
      </c>
      <c r="O205" s="30">
        <f t="shared" si="15"/>
        <v>12.666666666666666</v>
      </c>
      <c r="P205" s="30">
        <f t="shared" si="16"/>
        <v>9</v>
      </c>
      <c r="Q205" s="22">
        <v>5.3720000000000004E-6</v>
      </c>
      <c r="R205" s="23">
        <v>1.9640000000000002E-6</v>
      </c>
      <c r="S205" s="24">
        <v>1.437E-6</v>
      </c>
      <c r="T205" s="25">
        <v>1.2330000000000001E-6</v>
      </c>
      <c r="U205" s="26">
        <v>1.4449999999999999E-6</v>
      </c>
      <c r="V205" s="27">
        <v>1.4050000000000001E-6</v>
      </c>
      <c r="W205" s="36">
        <f t="shared" si="17"/>
        <v>0.58823529411764708</v>
      </c>
      <c r="X205" s="37">
        <f t="shared" si="18"/>
        <v>0.72727272727272729</v>
      </c>
      <c r="Y205" s="37">
        <f t="shared" si="19"/>
        <v>0.9</v>
      </c>
      <c r="Z205" s="37">
        <f t="shared" si="20"/>
        <v>0.73850267379679135</v>
      </c>
      <c r="AA205" s="38">
        <f t="shared" si="21"/>
        <v>0.15618544020707431</v>
      </c>
      <c r="AB205" s="39">
        <f>VLOOKUP(A205,'plgem results'!A:C,3,FALSE)</f>
        <v>3.4159404888416602E-2</v>
      </c>
    </row>
    <row r="206" spans="1:28" x14ac:dyDescent="0.25">
      <c r="A206" s="13" t="s">
        <v>1406</v>
      </c>
      <c r="B206" s="13" t="s">
        <v>1345</v>
      </c>
      <c r="C206" s="14">
        <v>236</v>
      </c>
      <c r="D206" s="15">
        <v>25694</v>
      </c>
      <c r="E206" s="13"/>
      <c r="F206" s="14">
        <v>71</v>
      </c>
      <c r="G206" s="14">
        <v>13</v>
      </c>
      <c r="H206" s="15">
        <v>64.400000000000006</v>
      </c>
      <c r="I206" s="16">
        <v>14</v>
      </c>
      <c r="J206" s="17">
        <v>13</v>
      </c>
      <c r="K206" s="18">
        <v>13</v>
      </c>
      <c r="L206" s="19">
        <v>9</v>
      </c>
      <c r="M206" s="20">
        <v>6</v>
      </c>
      <c r="N206" s="21">
        <v>9</v>
      </c>
      <c r="O206" s="30">
        <f t="shared" si="15"/>
        <v>13.333333333333334</v>
      </c>
      <c r="P206" s="30">
        <f t="shared" si="16"/>
        <v>8</v>
      </c>
      <c r="Q206" s="22">
        <v>1.5540000000000001E-6</v>
      </c>
      <c r="R206" s="23">
        <v>1.0419999999999999E-6</v>
      </c>
      <c r="S206" s="24">
        <v>1.141E-6</v>
      </c>
      <c r="T206" s="25">
        <v>1.916E-6</v>
      </c>
      <c r="U206" s="26">
        <v>1.3030000000000001E-6</v>
      </c>
      <c r="V206" s="27">
        <v>1.674E-6</v>
      </c>
      <c r="W206" s="36">
        <f t="shared" si="17"/>
        <v>0.6428571428571429</v>
      </c>
      <c r="X206" s="37">
        <f t="shared" si="18"/>
        <v>0.46153846153846156</v>
      </c>
      <c r="Y206" s="37">
        <f t="shared" si="19"/>
        <v>0.69230769230769229</v>
      </c>
      <c r="Z206" s="37">
        <f t="shared" si="20"/>
        <v>0.59890109890109888</v>
      </c>
      <c r="AA206" s="38">
        <f t="shared" si="21"/>
        <v>0.12150189223898913</v>
      </c>
      <c r="AB206" s="39">
        <f>VLOOKUP(A206,'plgem results'!A:C,3,FALSE)</f>
        <v>0.275910733262487</v>
      </c>
    </row>
    <row r="207" spans="1:28" x14ac:dyDescent="0.25">
      <c r="A207" s="13" t="s">
        <v>1032</v>
      </c>
      <c r="B207" s="13" t="s">
        <v>1033</v>
      </c>
      <c r="C207" s="14">
        <v>169</v>
      </c>
      <c r="D207" s="15">
        <v>17979.400000000001</v>
      </c>
      <c r="E207" s="13"/>
      <c r="F207" s="14">
        <v>70</v>
      </c>
      <c r="G207" s="14">
        <v>7</v>
      </c>
      <c r="H207" s="15">
        <v>43.8</v>
      </c>
      <c r="I207" s="16">
        <v>11</v>
      </c>
      <c r="J207" s="17">
        <v>11</v>
      </c>
      <c r="K207" s="18">
        <v>11</v>
      </c>
      <c r="L207" s="19">
        <v>8</v>
      </c>
      <c r="M207" s="20">
        <v>10</v>
      </c>
      <c r="N207" s="21">
        <v>11</v>
      </c>
      <c r="O207" s="30">
        <f t="shared" si="15"/>
        <v>11</v>
      </c>
      <c r="P207" s="30">
        <f t="shared" si="16"/>
        <v>9.6666666666666661</v>
      </c>
      <c r="Q207" s="22">
        <v>2.8219999999999998E-6</v>
      </c>
      <c r="R207" s="23">
        <v>3.1640000000000001E-6</v>
      </c>
      <c r="S207" s="24">
        <v>4.2899999999999996E-6</v>
      </c>
      <c r="T207" s="25">
        <v>2.0099999999999998E-6</v>
      </c>
      <c r="U207" s="26">
        <v>4.357E-6</v>
      </c>
      <c r="V207" s="27">
        <v>2.6089999999999999E-6</v>
      </c>
      <c r="W207" s="36">
        <f t="shared" si="17"/>
        <v>0.72727272727272729</v>
      </c>
      <c r="X207" s="37">
        <f t="shared" si="18"/>
        <v>0.90909090909090906</v>
      </c>
      <c r="Y207" s="37">
        <f t="shared" si="19"/>
        <v>1</v>
      </c>
      <c r="Z207" s="37">
        <f t="shared" si="20"/>
        <v>0.87878787878787878</v>
      </c>
      <c r="AA207" s="38">
        <f t="shared" si="21"/>
        <v>0.13886593015017726</v>
      </c>
      <c r="AB207" s="39">
        <f>VLOOKUP(A207,'plgem results'!A:C,3,FALSE)</f>
        <v>0.41251009564293301</v>
      </c>
    </row>
    <row r="208" spans="1:28" x14ac:dyDescent="0.25">
      <c r="A208" s="13" t="s">
        <v>1159</v>
      </c>
      <c r="B208" s="13" t="s">
        <v>1160</v>
      </c>
      <c r="C208" s="14">
        <v>292</v>
      </c>
      <c r="D208" s="15">
        <v>31373.200000000001</v>
      </c>
      <c r="E208" s="13"/>
      <c r="F208" s="14">
        <v>70</v>
      </c>
      <c r="G208" s="14">
        <v>16</v>
      </c>
      <c r="H208" s="15">
        <v>64.7</v>
      </c>
      <c r="I208" s="16">
        <v>16</v>
      </c>
      <c r="J208" s="17">
        <v>13</v>
      </c>
      <c r="K208" s="18">
        <v>13</v>
      </c>
      <c r="L208" s="19">
        <v>10</v>
      </c>
      <c r="M208" s="20">
        <v>4</v>
      </c>
      <c r="N208" s="21">
        <v>9</v>
      </c>
      <c r="O208" s="30">
        <f t="shared" si="15"/>
        <v>14</v>
      </c>
      <c r="P208" s="30">
        <f t="shared" si="16"/>
        <v>7.666666666666667</v>
      </c>
      <c r="Q208" s="22">
        <v>1.6160000000000001E-6</v>
      </c>
      <c r="R208" s="23">
        <v>8.0530000000000004E-7</v>
      </c>
      <c r="S208" s="24">
        <v>9.9759999999999999E-7</v>
      </c>
      <c r="T208" s="25">
        <v>3.72E-7</v>
      </c>
      <c r="U208" s="26">
        <v>5.5089999999999999E-7</v>
      </c>
      <c r="V208" s="27">
        <v>1.0279999999999999E-6</v>
      </c>
      <c r="W208" s="36">
        <f t="shared" si="17"/>
        <v>0.625</v>
      </c>
      <c r="X208" s="37">
        <f t="shared" si="18"/>
        <v>0.30769230769230771</v>
      </c>
      <c r="Y208" s="37">
        <f t="shared" si="19"/>
        <v>0.69230769230769229</v>
      </c>
      <c r="Z208" s="37">
        <f t="shared" si="20"/>
        <v>0.54166666666666663</v>
      </c>
      <c r="AA208" s="38">
        <f t="shared" si="21"/>
        <v>0.20540346115400149</v>
      </c>
      <c r="AB208" s="39">
        <f>VLOOKUP(A208,'plgem results'!A:C,3,FALSE)</f>
        <v>0.12249096705632299</v>
      </c>
    </row>
    <row r="209" spans="1:28" x14ac:dyDescent="0.25">
      <c r="A209" s="13" t="s">
        <v>1372</v>
      </c>
      <c r="B209" s="13" t="s">
        <v>1373</v>
      </c>
      <c r="C209" s="14">
        <v>386</v>
      </c>
      <c r="D209" s="15">
        <v>43953.7</v>
      </c>
      <c r="E209" s="13"/>
      <c r="F209" s="14">
        <v>70</v>
      </c>
      <c r="G209" s="14">
        <v>23</v>
      </c>
      <c r="H209" s="15">
        <v>51.6</v>
      </c>
      <c r="I209" s="16">
        <v>13</v>
      </c>
      <c r="J209" s="17">
        <v>15</v>
      </c>
      <c r="K209" s="18">
        <v>14</v>
      </c>
      <c r="L209" s="19">
        <v>9</v>
      </c>
      <c r="M209" s="20">
        <v>4</v>
      </c>
      <c r="N209" s="21">
        <v>9</v>
      </c>
      <c r="O209" s="30">
        <f t="shared" si="15"/>
        <v>14</v>
      </c>
      <c r="P209" s="30">
        <f t="shared" si="16"/>
        <v>7.333333333333333</v>
      </c>
      <c r="Q209" s="22">
        <v>1.1820000000000001E-6</v>
      </c>
      <c r="R209" s="23">
        <v>9.4269999999999999E-7</v>
      </c>
      <c r="S209" s="24">
        <v>1.195E-6</v>
      </c>
      <c r="T209" s="25">
        <v>4.7469999999999998E-7</v>
      </c>
      <c r="U209" s="26">
        <v>2.6119999999999998E-7</v>
      </c>
      <c r="V209" s="27">
        <v>6.8810000000000003E-7</v>
      </c>
      <c r="W209" s="36">
        <f t="shared" si="17"/>
        <v>0.69230769230769229</v>
      </c>
      <c r="X209" s="37">
        <f t="shared" si="18"/>
        <v>0.26666666666666666</v>
      </c>
      <c r="Y209" s="37">
        <f t="shared" si="19"/>
        <v>0.6428571428571429</v>
      </c>
      <c r="Z209" s="37">
        <f t="shared" si="20"/>
        <v>0.53394383394383393</v>
      </c>
      <c r="AA209" s="38">
        <f t="shared" si="21"/>
        <v>0.23278563598517069</v>
      </c>
      <c r="AB209" s="39">
        <f>VLOOKUP(A209,'plgem results'!A:C,3,FALSE)</f>
        <v>5.6790648246546199E-2</v>
      </c>
    </row>
    <row r="210" spans="1:28" x14ac:dyDescent="0.25">
      <c r="A210" s="13" t="s">
        <v>1549</v>
      </c>
      <c r="B210" s="13" t="s">
        <v>1550</v>
      </c>
      <c r="C210" s="14">
        <v>302</v>
      </c>
      <c r="D210" s="15">
        <v>33689.9</v>
      </c>
      <c r="E210" s="13"/>
      <c r="F210" s="14">
        <v>70</v>
      </c>
      <c r="G210" s="14">
        <v>15</v>
      </c>
      <c r="H210" s="15">
        <v>51.7</v>
      </c>
      <c r="I210" s="16">
        <v>16</v>
      </c>
      <c r="J210" s="17">
        <v>13</v>
      </c>
      <c r="K210" s="18">
        <v>18</v>
      </c>
      <c r="L210" s="19">
        <v>11</v>
      </c>
      <c r="M210" s="20">
        <v>3</v>
      </c>
      <c r="N210" s="21">
        <v>8</v>
      </c>
      <c r="O210" s="30">
        <f t="shared" si="15"/>
        <v>15.666666666666666</v>
      </c>
      <c r="P210" s="30">
        <f t="shared" si="16"/>
        <v>7.333333333333333</v>
      </c>
      <c r="Q210" s="22">
        <v>1.7969999999999999E-6</v>
      </c>
      <c r="R210" s="23">
        <v>7.117E-7</v>
      </c>
      <c r="S210" s="24">
        <v>1.858E-6</v>
      </c>
      <c r="T210" s="25">
        <v>4.348E-7</v>
      </c>
      <c r="U210" s="26">
        <v>1.987E-7</v>
      </c>
      <c r="V210" s="27">
        <v>7.1640000000000004E-7</v>
      </c>
      <c r="W210" s="36">
        <f t="shared" si="17"/>
        <v>0.6875</v>
      </c>
      <c r="X210" s="37">
        <f t="shared" si="18"/>
        <v>0.23076923076923078</v>
      </c>
      <c r="Y210" s="37">
        <f t="shared" si="19"/>
        <v>0.44444444444444442</v>
      </c>
      <c r="Z210" s="37">
        <f t="shared" si="20"/>
        <v>0.45423789173789175</v>
      </c>
      <c r="AA210" s="38">
        <f t="shared" si="21"/>
        <v>0.22852282730167178</v>
      </c>
      <c r="AB210" s="39">
        <f>VLOOKUP(A210,'plgem results'!A:C,3,FALSE)</f>
        <v>2.05441020191286E-2</v>
      </c>
    </row>
    <row r="211" spans="1:28" x14ac:dyDescent="0.25">
      <c r="A211" s="13" t="s">
        <v>1282</v>
      </c>
      <c r="B211" s="13" t="s">
        <v>1283</v>
      </c>
      <c r="C211" s="14">
        <v>510</v>
      </c>
      <c r="D211" s="15">
        <v>55317.599999999999</v>
      </c>
      <c r="E211" s="13"/>
      <c r="F211" s="14">
        <v>69</v>
      </c>
      <c r="G211" s="14">
        <v>15</v>
      </c>
      <c r="H211" s="15">
        <v>33.299999999999997</v>
      </c>
      <c r="I211" s="16">
        <v>15</v>
      </c>
      <c r="J211" s="17">
        <v>13</v>
      </c>
      <c r="K211" s="18">
        <v>9</v>
      </c>
      <c r="L211" s="19">
        <v>10</v>
      </c>
      <c r="M211" s="20">
        <v>8</v>
      </c>
      <c r="N211" s="21">
        <v>11</v>
      </c>
      <c r="O211" s="30">
        <f t="shared" si="15"/>
        <v>12.333333333333334</v>
      </c>
      <c r="P211" s="30">
        <f t="shared" si="16"/>
        <v>9.6666666666666661</v>
      </c>
      <c r="Q211" s="22">
        <v>1.2619999999999999E-6</v>
      </c>
      <c r="R211" s="23">
        <v>5.7990000000000005E-7</v>
      </c>
      <c r="S211" s="24">
        <v>6.9439999999999997E-7</v>
      </c>
      <c r="T211" s="25">
        <v>3.453E-7</v>
      </c>
      <c r="U211" s="26">
        <v>6.3770000000000005E-7</v>
      </c>
      <c r="V211" s="27">
        <v>6.7430000000000005E-7</v>
      </c>
      <c r="W211" s="36">
        <f t="shared" si="17"/>
        <v>0.66666666666666663</v>
      </c>
      <c r="X211" s="37">
        <f t="shared" si="18"/>
        <v>0.61538461538461542</v>
      </c>
      <c r="Y211" s="37">
        <f t="shared" si="19"/>
        <v>1.2222222222222223</v>
      </c>
      <c r="Z211" s="37">
        <f t="shared" si="20"/>
        <v>0.83475783475783472</v>
      </c>
      <c r="AA211" s="38">
        <f t="shared" si="21"/>
        <v>0.33653224341924298</v>
      </c>
      <c r="AB211" s="39">
        <f>VLOOKUP(A211,'plgem results'!A:C,3,FALSE)</f>
        <v>0.201632306057386</v>
      </c>
    </row>
    <row r="212" spans="1:28" x14ac:dyDescent="0.25">
      <c r="A212" s="13" t="s">
        <v>1858</v>
      </c>
      <c r="B212" s="13" t="s">
        <v>1859</v>
      </c>
      <c r="C212" s="14">
        <v>443</v>
      </c>
      <c r="D212" s="15">
        <v>49902.9</v>
      </c>
      <c r="E212" s="13"/>
      <c r="F212" s="14">
        <v>69</v>
      </c>
      <c r="G212" s="14">
        <v>27</v>
      </c>
      <c r="H212" s="15">
        <v>48.8</v>
      </c>
      <c r="I212" s="16">
        <v>23.5</v>
      </c>
      <c r="J212" s="17">
        <v>10.5</v>
      </c>
      <c r="K212" s="18">
        <v>4.5</v>
      </c>
      <c r="L212" s="19">
        <v>3</v>
      </c>
      <c r="M212" s="20">
        <v>8</v>
      </c>
      <c r="N212" s="21">
        <v>7</v>
      </c>
      <c r="O212" s="30">
        <f t="shared" ref="O212:O275" si="22">AVERAGE(I212:K212)</f>
        <v>12.833333333333334</v>
      </c>
      <c r="P212" s="30">
        <f t="shared" ref="P212:P275" si="23">AVERAGE(L212:N212)</f>
        <v>6</v>
      </c>
      <c r="Q212" s="22">
        <v>1.1540000000000001E-6</v>
      </c>
      <c r="R212" s="23">
        <v>3.3019999999999998E-7</v>
      </c>
      <c r="S212" s="24">
        <v>1.3610000000000001E-7</v>
      </c>
      <c r="T212" s="25">
        <v>6.1679999999999994E-8</v>
      </c>
      <c r="U212" s="26">
        <v>1.1400000000000001E-6</v>
      </c>
      <c r="V212" s="27">
        <v>2.1729999999999999E-7</v>
      </c>
      <c r="W212" s="36">
        <f t="shared" ref="W212:W275" si="24">IFERROR(L212/I212,"")</f>
        <v>0.1276595744680851</v>
      </c>
      <c r="X212" s="37">
        <f t="shared" ref="X212:X275" si="25">IFERROR(M212/J212,"")</f>
        <v>0.76190476190476186</v>
      </c>
      <c r="Y212" s="37">
        <f t="shared" ref="Y212:Y275" si="26">IFERROR(N212/K212,"")</f>
        <v>1.5555555555555556</v>
      </c>
      <c r="Z212" s="37">
        <f t="shared" ref="Z212:Z275" si="27">IFERROR(AVERAGE(W212:Y212),"")</f>
        <v>0.8150399639761341</v>
      </c>
      <c r="AA212" s="38">
        <f t="shared" ref="AA212:AA275" si="28">IFERROR(STDEV(W212:Y212),"")</f>
        <v>0.71542941334265242</v>
      </c>
      <c r="AB212" s="39">
        <f>VLOOKUP(A212,'plgem results'!A:C,3,FALSE)</f>
        <v>0.53734325185972398</v>
      </c>
    </row>
    <row r="213" spans="1:28" x14ac:dyDescent="0.25">
      <c r="A213" s="13" t="s">
        <v>510</v>
      </c>
      <c r="B213" s="13" t="s">
        <v>511</v>
      </c>
      <c r="C213" s="14">
        <v>170</v>
      </c>
      <c r="D213" s="15">
        <v>19731.900000000001</v>
      </c>
      <c r="E213" s="13"/>
      <c r="F213" s="14">
        <v>68</v>
      </c>
      <c r="G213" s="14">
        <v>12</v>
      </c>
      <c r="H213" s="15">
        <v>54.1</v>
      </c>
      <c r="I213" s="16">
        <v>11</v>
      </c>
      <c r="J213" s="17">
        <v>11</v>
      </c>
      <c r="K213" s="18">
        <v>12</v>
      </c>
      <c r="L213" s="19">
        <v>10</v>
      </c>
      <c r="M213" s="20">
        <v>9</v>
      </c>
      <c r="N213" s="21">
        <v>10</v>
      </c>
      <c r="O213" s="30">
        <f t="shared" si="22"/>
        <v>11.333333333333334</v>
      </c>
      <c r="P213" s="30">
        <f t="shared" si="23"/>
        <v>9.6666666666666661</v>
      </c>
      <c r="Q213" s="22">
        <v>2.3350000000000001E-6</v>
      </c>
      <c r="R213" s="23">
        <v>1.424E-6</v>
      </c>
      <c r="S213" s="24">
        <v>2.2900000000000001E-6</v>
      </c>
      <c r="T213" s="25">
        <v>1.579E-6</v>
      </c>
      <c r="U213" s="26">
        <v>1.4109999999999999E-6</v>
      </c>
      <c r="V213" s="27">
        <v>2.7329999999999999E-6</v>
      </c>
      <c r="W213" s="36">
        <f t="shared" si="24"/>
        <v>0.90909090909090906</v>
      </c>
      <c r="X213" s="37">
        <f t="shared" si="25"/>
        <v>0.81818181818181823</v>
      </c>
      <c r="Y213" s="37">
        <f t="shared" si="26"/>
        <v>0.83333333333333337</v>
      </c>
      <c r="Z213" s="37">
        <f t="shared" si="27"/>
        <v>0.85353535353535348</v>
      </c>
      <c r="AA213" s="38">
        <f t="shared" si="28"/>
        <v>4.8705306873701747E-2</v>
      </c>
      <c r="AB213" s="39">
        <f>VLOOKUP(A213,'plgem results'!A:C,3,FALSE)</f>
        <v>0.60571732199787498</v>
      </c>
    </row>
    <row r="214" spans="1:28" x14ac:dyDescent="0.25">
      <c r="A214" s="13" t="s">
        <v>830</v>
      </c>
      <c r="B214" s="13" t="s">
        <v>831</v>
      </c>
      <c r="C214" s="14">
        <v>251</v>
      </c>
      <c r="D214" s="15">
        <v>27445</v>
      </c>
      <c r="E214" s="13"/>
      <c r="F214" s="14">
        <v>68</v>
      </c>
      <c r="G214" s="14">
        <v>12</v>
      </c>
      <c r="H214" s="15">
        <v>57.8</v>
      </c>
      <c r="I214" s="16">
        <v>12</v>
      </c>
      <c r="J214" s="17">
        <v>11</v>
      </c>
      <c r="K214" s="18">
        <v>11</v>
      </c>
      <c r="L214" s="19">
        <v>12</v>
      </c>
      <c r="M214" s="20">
        <v>7</v>
      </c>
      <c r="N214" s="21">
        <v>10</v>
      </c>
      <c r="O214" s="30">
        <f t="shared" si="22"/>
        <v>11.333333333333334</v>
      </c>
      <c r="P214" s="30">
        <f t="shared" si="23"/>
        <v>9.6666666666666661</v>
      </c>
      <c r="Q214" s="22">
        <v>1.564E-6</v>
      </c>
      <c r="R214" s="23">
        <v>1.3289999999999999E-6</v>
      </c>
      <c r="S214" s="24">
        <v>1.212E-6</v>
      </c>
      <c r="T214" s="25">
        <v>1.1230000000000001E-6</v>
      </c>
      <c r="U214" s="26">
        <v>8.1360000000000003E-7</v>
      </c>
      <c r="V214" s="27">
        <v>8.2220000000000004E-7</v>
      </c>
      <c r="W214" s="36">
        <f t="shared" si="24"/>
        <v>1</v>
      </c>
      <c r="X214" s="37">
        <f t="shared" si="25"/>
        <v>0.63636363636363635</v>
      </c>
      <c r="Y214" s="37">
        <f t="shared" si="26"/>
        <v>0.90909090909090906</v>
      </c>
      <c r="Z214" s="37">
        <f t="shared" si="27"/>
        <v>0.84848484848484851</v>
      </c>
      <c r="AA214" s="38">
        <f t="shared" si="28"/>
        <v>0.18924236358783034</v>
      </c>
      <c r="AB214" s="39">
        <f>VLOOKUP(A214,'plgem results'!A:C,3,FALSE)</f>
        <v>0.182865037194474</v>
      </c>
    </row>
    <row r="215" spans="1:28" x14ac:dyDescent="0.25">
      <c r="A215" s="13" t="s">
        <v>95</v>
      </c>
      <c r="B215" s="13" t="s">
        <v>96</v>
      </c>
      <c r="C215" s="14">
        <v>416</v>
      </c>
      <c r="D215" s="15">
        <v>45468.7</v>
      </c>
      <c r="E215" s="13"/>
      <c r="F215" s="14">
        <v>67</v>
      </c>
      <c r="G215" s="14">
        <v>18</v>
      </c>
      <c r="H215" s="15">
        <v>46.2</v>
      </c>
      <c r="I215" s="16">
        <v>12</v>
      </c>
      <c r="J215" s="17">
        <v>8</v>
      </c>
      <c r="K215" s="18">
        <v>15</v>
      </c>
      <c r="L215" s="19">
        <v>10</v>
      </c>
      <c r="M215" s="20">
        <v>7</v>
      </c>
      <c r="N215" s="21">
        <v>9</v>
      </c>
      <c r="O215" s="30">
        <f t="shared" si="22"/>
        <v>11.666666666666666</v>
      </c>
      <c r="P215" s="30">
        <f t="shared" si="23"/>
        <v>8.6666666666666661</v>
      </c>
      <c r="Q215" s="22">
        <v>3.4970000000000001E-7</v>
      </c>
      <c r="R215" s="23">
        <v>2.6979999999999999E-7</v>
      </c>
      <c r="S215" s="24">
        <v>7.2569999999999999E-7</v>
      </c>
      <c r="T215" s="25">
        <v>1.825E-7</v>
      </c>
      <c r="U215" s="26">
        <v>3.5129999999999998E-7</v>
      </c>
      <c r="V215" s="27">
        <v>2.6530000000000003E-7</v>
      </c>
      <c r="W215" s="36">
        <f t="shared" si="24"/>
        <v>0.83333333333333337</v>
      </c>
      <c r="X215" s="37">
        <f t="shared" si="25"/>
        <v>0.875</v>
      </c>
      <c r="Y215" s="37">
        <f t="shared" si="26"/>
        <v>0.6</v>
      </c>
      <c r="Z215" s="37">
        <f t="shared" si="27"/>
        <v>0.76944444444444449</v>
      </c>
      <c r="AA215" s="38">
        <f t="shared" si="28"/>
        <v>0.14821468413282304</v>
      </c>
      <c r="AB215" s="39">
        <f>VLOOKUP(A215,'plgem results'!A:C,3,FALSE)</f>
        <v>0.197921360255048</v>
      </c>
    </row>
    <row r="216" spans="1:28" x14ac:dyDescent="0.25">
      <c r="A216" s="13" t="s">
        <v>1231</v>
      </c>
      <c r="B216" s="13" t="s">
        <v>1232</v>
      </c>
      <c r="C216" s="14">
        <v>588</v>
      </c>
      <c r="D216" s="15">
        <v>64346.5</v>
      </c>
      <c r="E216" s="13"/>
      <c r="F216" s="14">
        <v>67</v>
      </c>
      <c r="G216" s="14">
        <v>20</v>
      </c>
      <c r="H216" s="15">
        <v>42.9</v>
      </c>
      <c r="I216" s="16">
        <v>10</v>
      </c>
      <c r="J216" s="17">
        <v>10</v>
      </c>
      <c r="K216" s="18">
        <v>13</v>
      </c>
      <c r="L216" s="19">
        <v>8</v>
      </c>
      <c r="M216" s="20">
        <v>8</v>
      </c>
      <c r="N216" s="21">
        <v>13</v>
      </c>
      <c r="O216" s="30">
        <f t="shared" si="22"/>
        <v>11</v>
      </c>
      <c r="P216" s="30">
        <f t="shared" si="23"/>
        <v>9.6666666666666661</v>
      </c>
      <c r="Q216" s="22">
        <v>3.0829999999999997E-7</v>
      </c>
      <c r="R216" s="23">
        <v>1.666E-7</v>
      </c>
      <c r="S216" s="24">
        <v>3.4379999999999999E-7</v>
      </c>
      <c r="T216" s="25">
        <v>1.4999999999999999E-7</v>
      </c>
      <c r="U216" s="26">
        <v>6.6639999999999999E-7</v>
      </c>
      <c r="V216" s="27">
        <v>2.8389999999999999E-7</v>
      </c>
      <c r="W216" s="36">
        <f t="shared" si="24"/>
        <v>0.8</v>
      </c>
      <c r="X216" s="37">
        <f t="shared" si="25"/>
        <v>0.8</v>
      </c>
      <c r="Y216" s="37">
        <f t="shared" si="26"/>
        <v>1</v>
      </c>
      <c r="Z216" s="37">
        <f t="shared" si="27"/>
        <v>0.8666666666666667</v>
      </c>
      <c r="AA216" s="38">
        <f t="shared" si="28"/>
        <v>0.11547005383792552</v>
      </c>
      <c r="AB216" s="39">
        <f>VLOOKUP(A216,'plgem results'!A:C,3,FALSE)</f>
        <v>0.38297130712008498</v>
      </c>
    </row>
    <row r="217" spans="1:28" x14ac:dyDescent="0.25">
      <c r="A217" s="13" t="s">
        <v>734</v>
      </c>
      <c r="B217" s="13" t="s">
        <v>735</v>
      </c>
      <c r="C217" s="14">
        <v>564</v>
      </c>
      <c r="D217" s="15">
        <v>62054</v>
      </c>
      <c r="E217" s="13"/>
      <c r="F217" s="14">
        <v>66</v>
      </c>
      <c r="G217" s="14">
        <v>20</v>
      </c>
      <c r="H217" s="15">
        <v>42</v>
      </c>
      <c r="I217" s="16">
        <v>7</v>
      </c>
      <c r="J217" s="17">
        <v>16</v>
      </c>
      <c r="K217" s="18">
        <v>14</v>
      </c>
      <c r="L217" s="19">
        <v>6</v>
      </c>
      <c r="M217" s="20">
        <v>3</v>
      </c>
      <c r="N217" s="21">
        <v>8</v>
      </c>
      <c r="O217" s="30">
        <f t="shared" si="22"/>
        <v>12.333333333333334</v>
      </c>
      <c r="P217" s="30">
        <f t="shared" si="23"/>
        <v>5.666666666666667</v>
      </c>
      <c r="Q217" s="22">
        <v>2.9270000000000002E-7</v>
      </c>
      <c r="R217" s="23">
        <v>8.3180000000000002E-7</v>
      </c>
      <c r="S217" s="24">
        <v>6.2509999999999995E-7</v>
      </c>
      <c r="T217" s="25">
        <v>2.029E-7</v>
      </c>
      <c r="U217" s="26">
        <v>7.3119999999999996E-8</v>
      </c>
      <c r="V217" s="27">
        <v>6.6700000000000003E-7</v>
      </c>
      <c r="W217" s="36">
        <f t="shared" si="24"/>
        <v>0.8571428571428571</v>
      </c>
      <c r="X217" s="37">
        <f t="shared" si="25"/>
        <v>0.1875</v>
      </c>
      <c r="Y217" s="37">
        <f t="shared" si="26"/>
        <v>0.5714285714285714</v>
      </c>
      <c r="Z217" s="37">
        <f t="shared" si="27"/>
        <v>0.53869047619047616</v>
      </c>
      <c r="AA217" s="38">
        <f t="shared" si="28"/>
        <v>0.33601968125464932</v>
      </c>
      <c r="AB217" s="39">
        <f>VLOOKUP(A217,'plgem results'!A:C,3,FALSE)</f>
        <v>0.14513496280552601</v>
      </c>
    </row>
    <row r="218" spans="1:28" x14ac:dyDescent="0.25">
      <c r="A218" s="13" t="s">
        <v>1151</v>
      </c>
      <c r="B218" s="13" t="s">
        <v>1152</v>
      </c>
      <c r="C218" s="14">
        <v>339</v>
      </c>
      <c r="D218" s="15">
        <v>38185.5</v>
      </c>
      <c r="E218" s="13"/>
      <c r="F218" s="14">
        <v>66</v>
      </c>
      <c r="G218" s="14">
        <v>14</v>
      </c>
      <c r="H218" s="15">
        <v>54.6</v>
      </c>
      <c r="I218" s="16">
        <v>13</v>
      </c>
      <c r="J218" s="17">
        <v>15</v>
      </c>
      <c r="K218" s="18">
        <v>12</v>
      </c>
      <c r="L218" s="19">
        <v>13</v>
      </c>
      <c r="M218" s="20">
        <v>2</v>
      </c>
      <c r="N218" s="21">
        <v>10</v>
      </c>
      <c r="O218" s="30">
        <f t="shared" si="22"/>
        <v>13.333333333333334</v>
      </c>
      <c r="P218" s="30">
        <f t="shared" si="23"/>
        <v>8.3333333333333339</v>
      </c>
      <c r="Q218" s="22">
        <v>1.246E-6</v>
      </c>
      <c r="R218" s="23">
        <v>9.3770000000000004E-7</v>
      </c>
      <c r="S218" s="24">
        <v>1.1030000000000001E-6</v>
      </c>
      <c r="T218" s="25">
        <v>6.3409999999999999E-7</v>
      </c>
      <c r="U218" s="26">
        <v>1.511E-7</v>
      </c>
      <c r="V218" s="27">
        <v>5.0299999999999999E-7</v>
      </c>
      <c r="W218" s="36">
        <f t="shared" si="24"/>
        <v>1</v>
      </c>
      <c r="X218" s="37">
        <f t="shared" si="25"/>
        <v>0.13333333333333333</v>
      </c>
      <c r="Y218" s="37">
        <f t="shared" si="26"/>
        <v>0.83333333333333337</v>
      </c>
      <c r="Z218" s="37">
        <f t="shared" si="27"/>
        <v>0.65555555555555556</v>
      </c>
      <c r="AA218" s="38">
        <f t="shared" si="28"/>
        <v>0.45987115747944146</v>
      </c>
      <c r="AB218" s="39">
        <f>VLOOKUP(A218,'plgem results'!A:C,3,FALSE)</f>
        <v>4.5130712008501599E-2</v>
      </c>
    </row>
    <row r="219" spans="1:28" x14ac:dyDescent="0.25">
      <c r="A219" s="13" t="s">
        <v>1233</v>
      </c>
      <c r="B219" s="13" t="s">
        <v>1234</v>
      </c>
      <c r="C219" s="14">
        <v>241</v>
      </c>
      <c r="D219" s="15">
        <v>26063.4</v>
      </c>
      <c r="E219" s="13"/>
      <c r="F219" s="14">
        <v>66</v>
      </c>
      <c r="G219" s="14">
        <v>10</v>
      </c>
      <c r="H219" s="15">
        <v>51.9</v>
      </c>
      <c r="I219" s="16">
        <v>13</v>
      </c>
      <c r="J219" s="17">
        <v>11</v>
      </c>
      <c r="K219" s="18">
        <v>11</v>
      </c>
      <c r="L219" s="19">
        <v>7</v>
      </c>
      <c r="M219" s="20">
        <v>4</v>
      </c>
      <c r="N219" s="21">
        <v>9</v>
      </c>
      <c r="O219" s="30">
        <f t="shared" si="22"/>
        <v>11.666666666666666</v>
      </c>
      <c r="P219" s="30">
        <f t="shared" si="23"/>
        <v>6.666666666666667</v>
      </c>
      <c r="Q219" s="22">
        <v>1.813E-6</v>
      </c>
      <c r="R219" s="23">
        <v>8.5619999999999995E-7</v>
      </c>
      <c r="S219" s="24">
        <v>9.5140000000000001E-7</v>
      </c>
      <c r="T219" s="25">
        <v>5.7930000000000001E-7</v>
      </c>
      <c r="U219" s="26">
        <v>6.5020000000000004E-7</v>
      </c>
      <c r="V219" s="27">
        <v>8.6779999999999998E-7</v>
      </c>
      <c r="W219" s="36">
        <f t="shared" si="24"/>
        <v>0.53846153846153844</v>
      </c>
      <c r="X219" s="37">
        <f t="shared" si="25"/>
        <v>0.36363636363636365</v>
      </c>
      <c r="Y219" s="37">
        <f t="shared" si="26"/>
        <v>0.81818181818181823</v>
      </c>
      <c r="Z219" s="37">
        <f t="shared" si="27"/>
        <v>0.57342657342657344</v>
      </c>
      <c r="AA219" s="38">
        <f t="shared" si="28"/>
        <v>0.22928106728328673</v>
      </c>
      <c r="AB219" s="39">
        <f>VLOOKUP(A219,'plgem results'!A:C,3,FALSE)</f>
        <v>0.12573007438894801</v>
      </c>
    </row>
    <row r="220" spans="1:28" x14ac:dyDescent="0.25">
      <c r="A220" s="13" t="s">
        <v>1245</v>
      </c>
      <c r="B220" s="13" t="s">
        <v>1246</v>
      </c>
      <c r="C220" s="14">
        <v>548</v>
      </c>
      <c r="D220" s="15">
        <v>59414</v>
      </c>
      <c r="E220" s="13"/>
      <c r="F220" s="14">
        <v>66</v>
      </c>
      <c r="G220" s="14">
        <v>19</v>
      </c>
      <c r="H220" s="15">
        <v>41.1</v>
      </c>
      <c r="I220" s="16">
        <v>13</v>
      </c>
      <c r="J220" s="17">
        <v>15</v>
      </c>
      <c r="K220" s="18">
        <v>15</v>
      </c>
      <c r="L220" s="19">
        <v>9</v>
      </c>
      <c r="M220" s="20">
        <v>2</v>
      </c>
      <c r="N220" s="21">
        <v>6</v>
      </c>
      <c r="O220" s="30">
        <f t="shared" si="22"/>
        <v>14.333333333333334</v>
      </c>
      <c r="P220" s="30">
        <f t="shared" si="23"/>
        <v>5.666666666666667</v>
      </c>
      <c r="Q220" s="22">
        <v>6.2109999999999997E-7</v>
      </c>
      <c r="R220" s="23">
        <v>5.3010000000000002E-7</v>
      </c>
      <c r="S220" s="24">
        <v>6.7889999999999997E-7</v>
      </c>
      <c r="T220" s="25">
        <v>3.4069999999999997E-7</v>
      </c>
      <c r="U220" s="26">
        <v>1.5909999999999999E-7</v>
      </c>
      <c r="V220" s="27">
        <v>2.734E-7</v>
      </c>
      <c r="W220" s="36">
        <f t="shared" si="24"/>
        <v>0.69230769230769229</v>
      </c>
      <c r="X220" s="37">
        <f t="shared" si="25"/>
        <v>0.13333333333333333</v>
      </c>
      <c r="Y220" s="37">
        <f t="shared" si="26"/>
        <v>0.4</v>
      </c>
      <c r="Z220" s="37">
        <f t="shared" si="27"/>
        <v>0.40854700854700859</v>
      </c>
      <c r="AA220" s="38">
        <f t="shared" si="28"/>
        <v>0.27958517845913411</v>
      </c>
      <c r="AB220" s="39">
        <f>VLOOKUP(A220,'plgem results'!A:C,3,FALSE)</f>
        <v>8.0590860786397406E-2</v>
      </c>
    </row>
    <row r="221" spans="1:28" x14ac:dyDescent="0.25">
      <c r="A221" s="13" t="s">
        <v>1503</v>
      </c>
      <c r="B221" s="13" t="s">
        <v>1504</v>
      </c>
      <c r="C221" s="14">
        <v>422</v>
      </c>
      <c r="D221" s="15">
        <v>47196.7</v>
      </c>
      <c r="E221" s="13"/>
      <c r="F221" s="14">
        <v>66</v>
      </c>
      <c r="G221" s="14">
        <v>19</v>
      </c>
      <c r="H221" s="15">
        <v>57.1</v>
      </c>
      <c r="I221" s="16">
        <v>14</v>
      </c>
      <c r="J221" s="17">
        <v>16</v>
      </c>
      <c r="K221" s="18">
        <v>13</v>
      </c>
      <c r="L221" s="19">
        <v>7</v>
      </c>
      <c r="M221" s="20">
        <v>2</v>
      </c>
      <c r="N221" s="21">
        <v>7</v>
      </c>
      <c r="O221" s="30">
        <f t="shared" si="22"/>
        <v>14.333333333333334</v>
      </c>
      <c r="P221" s="30">
        <f t="shared" si="23"/>
        <v>5.333333333333333</v>
      </c>
      <c r="Q221" s="22">
        <v>1.483E-6</v>
      </c>
      <c r="R221" s="23">
        <v>4.8110000000000004E-7</v>
      </c>
      <c r="S221" s="24">
        <v>6.158E-7</v>
      </c>
      <c r="T221" s="25">
        <v>1.99E-7</v>
      </c>
      <c r="U221" s="26">
        <v>1.071E-7</v>
      </c>
      <c r="V221" s="27">
        <v>3.4019999999999999E-7</v>
      </c>
      <c r="W221" s="36">
        <f t="shared" si="24"/>
        <v>0.5</v>
      </c>
      <c r="X221" s="37">
        <f t="shared" si="25"/>
        <v>0.125</v>
      </c>
      <c r="Y221" s="37">
        <f t="shared" si="26"/>
        <v>0.53846153846153844</v>
      </c>
      <c r="Z221" s="37">
        <f t="shared" si="27"/>
        <v>0.38782051282051277</v>
      </c>
      <c r="AA221" s="38">
        <f t="shared" si="28"/>
        <v>0.22842020259739532</v>
      </c>
      <c r="AB221" s="39">
        <f>VLOOKUP(A221,'plgem results'!A:C,3,FALSE)</f>
        <v>2.2108395324123301E-2</v>
      </c>
    </row>
    <row r="222" spans="1:28" x14ac:dyDescent="0.25">
      <c r="A222" s="13" t="s">
        <v>486</v>
      </c>
      <c r="B222" s="13" t="s">
        <v>487</v>
      </c>
      <c r="C222" s="14">
        <v>283</v>
      </c>
      <c r="D222" s="15">
        <v>30784.7</v>
      </c>
      <c r="E222" s="13"/>
      <c r="F222" s="14">
        <v>65</v>
      </c>
      <c r="G222" s="14">
        <v>16</v>
      </c>
      <c r="H222" s="15">
        <v>52.7</v>
      </c>
      <c r="I222" s="16">
        <v>12</v>
      </c>
      <c r="J222" s="17">
        <v>11</v>
      </c>
      <c r="K222" s="18">
        <v>14</v>
      </c>
      <c r="L222" s="19">
        <v>8</v>
      </c>
      <c r="M222" s="20">
        <v>4</v>
      </c>
      <c r="N222" s="21">
        <v>9</v>
      </c>
      <c r="O222" s="30">
        <f t="shared" si="22"/>
        <v>12.333333333333334</v>
      </c>
      <c r="P222" s="30">
        <f t="shared" si="23"/>
        <v>7</v>
      </c>
      <c r="Q222" s="22">
        <v>7.6939999999999999E-7</v>
      </c>
      <c r="R222" s="23">
        <v>9.188E-7</v>
      </c>
      <c r="S222" s="24">
        <v>1.6640000000000001E-6</v>
      </c>
      <c r="T222" s="25">
        <v>6.3900000000000004E-7</v>
      </c>
      <c r="U222" s="26">
        <v>7.0409999999999996E-7</v>
      </c>
      <c r="V222" s="27">
        <v>1.0499999999999999E-6</v>
      </c>
      <c r="W222" s="36">
        <f t="shared" si="24"/>
        <v>0.66666666666666663</v>
      </c>
      <c r="X222" s="37">
        <f t="shared" si="25"/>
        <v>0.36363636363636365</v>
      </c>
      <c r="Y222" s="37">
        <f t="shared" si="26"/>
        <v>0.6428571428571429</v>
      </c>
      <c r="Z222" s="37">
        <f t="shared" si="27"/>
        <v>0.55772005772005773</v>
      </c>
      <c r="AA222" s="38">
        <f t="shared" si="28"/>
        <v>0.16850247353641085</v>
      </c>
      <c r="AB222" s="39">
        <f>VLOOKUP(A222,'plgem results'!A:C,3,FALSE)</f>
        <v>0.24156004250797</v>
      </c>
    </row>
    <row r="223" spans="1:28" x14ac:dyDescent="0.25">
      <c r="A223" s="13" t="s">
        <v>1286</v>
      </c>
      <c r="B223" s="13" t="s">
        <v>1287</v>
      </c>
      <c r="C223" s="14">
        <v>372</v>
      </c>
      <c r="D223" s="15">
        <v>40235.699999999997</v>
      </c>
      <c r="E223" s="13"/>
      <c r="F223" s="14">
        <v>65</v>
      </c>
      <c r="G223" s="14">
        <v>14</v>
      </c>
      <c r="H223" s="15">
        <v>49.2</v>
      </c>
      <c r="I223" s="16">
        <v>15</v>
      </c>
      <c r="J223" s="17">
        <v>10</v>
      </c>
      <c r="K223" s="18">
        <v>12</v>
      </c>
      <c r="L223" s="19">
        <v>8</v>
      </c>
      <c r="M223" s="20">
        <v>4</v>
      </c>
      <c r="N223" s="21">
        <v>14</v>
      </c>
      <c r="O223" s="30">
        <f t="shared" si="22"/>
        <v>12.333333333333334</v>
      </c>
      <c r="P223" s="30">
        <f t="shared" si="23"/>
        <v>8.6666666666666661</v>
      </c>
      <c r="Q223" s="22">
        <v>8.8859999999999995E-7</v>
      </c>
      <c r="R223" s="23">
        <v>4.6670000000000002E-7</v>
      </c>
      <c r="S223" s="24">
        <v>8.1559999999999997E-7</v>
      </c>
      <c r="T223" s="25">
        <v>5.0269999999999997E-7</v>
      </c>
      <c r="U223" s="26">
        <v>4.8500000000000002E-7</v>
      </c>
      <c r="V223" s="27">
        <v>8.4489999999999995E-7</v>
      </c>
      <c r="W223" s="36">
        <f t="shared" si="24"/>
        <v>0.53333333333333333</v>
      </c>
      <c r="X223" s="37">
        <f t="shared" si="25"/>
        <v>0.4</v>
      </c>
      <c r="Y223" s="37">
        <f t="shared" si="26"/>
        <v>1.1666666666666667</v>
      </c>
      <c r="Z223" s="37">
        <f t="shared" si="27"/>
        <v>0.70000000000000007</v>
      </c>
      <c r="AA223" s="38">
        <f t="shared" si="28"/>
        <v>0.40960685758148374</v>
      </c>
      <c r="AB223" s="39">
        <f>VLOOKUP(A223,'plgem results'!A:C,3,FALSE)</f>
        <v>0.46715834218916003</v>
      </c>
    </row>
    <row r="224" spans="1:28" x14ac:dyDescent="0.25">
      <c r="A224" s="13" t="s">
        <v>1308</v>
      </c>
      <c r="B224" s="13" t="s">
        <v>1309</v>
      </c>
      <c r="C224" s="14">
        <v>351</v>
      </c>
      <c r="D224" s="15">
        <v>39975.1</v>
      </c>
      <c r="E224" s="13"/>
      <c r="F224" s="14">
        <v>65</v>
      </c>
      <c r="G224" s="14">
        <v>15</v>
      </c>
      <c r="H224" s="15">
        <v>51.6</v>
      </c>
      <c r="I224" s="16">
        <v>12</v>
      </c>
      <c r="J224" s="17">
        <v>12</v>
      </c>
      <c r="K224" s="18">
        <v>17</v>
      </c>
      <c r="L224" s="19">
        <v>7</v>
      </c>
      <c r="M224" s="20">
        <v>2</v>
      </c>
      <c r="N224" s="21">
        <v>8</v>
      </c>
      <c r="O224" s="30">
        <f t="shared" si="22"/>
        <v>13.666666666666666</v>
      </c>
      <c r="P224" s="30">
        <f t="shared" si="23"/>
        <v>5.666666666666667</v>
      </c>
      <c r="Q224" s="22">
        <v>9.5259999999999999E-7</v>
      </c>
      <c r="R224" s="23">
        <v>1.178E-6</v>
      </c>
      <c r="S224" s="24">
        <v>1.3200000000000001E-6</v>
      </c>
      <c r="T224" s="25">
        <v>6.4629999999999996E-7</v>
      </c>
      <c r="U224" s="26">
        <v>1.381E-7</v>
      </c>
      <c r="V224" s="27">
        <v>8.1299999999999999E-7</v>
      </c>
      <c r="W224" s="36">
        <f t="shared" si="24"/>
        <v>0.58333333333333337</v>
      </c>
      <c r="X224" s="37">
        <f t="shared" si="25"/>
        <v>0.16666666666666666</v>
      </c>
      <c r="Y224" s="37">
        <f t="shared" si="26"/>
        <v>0.47058823529411764</v>
      </c>
      <c r="Z224" s="37">
        <f t="shared" si="27"/>
        <v>0.40686274509803927</v>
      </c>
      <c r="AA224" s="38">
        <f t="shared" si="28"/>
        <v>0.21551909742137856</v>
      </c>
      <c r="AB224" s="39">
        <f>VLOOKUP(A224,'plgem results'!A:C,3,FALSE)</f>
        <v>6.7744952178533505E-2</v>
      </c>
    </row>
    <row r="225" spans="1:28" x14ac:dyDescent="0.25">
      <c r="A225" s="13" t="s">
        <v>1854</v>
      </c>
      <c r="B225" s="13" t="s">
        <v>1855</v>
      </c>
      <c r="C225" s="14">
        <v>414</v>
      </c>
      <c r="D225" s="15">
        <v>45488.3</v>
      </c>
      <c r="E225" s="13"/>
      <c r="F225" s="14">
        <v>65</v>
      </c>
      <c r="G225" s="14">
        <v>15</v>
      </c>
      <c r="H225" s="15">
        <v>45.4</v>
      </c>
      <c r="I225" s="16">
        <v>12</v>
      </c>
      <c r="J225" s="17">
        <v>13</v>
      </c>
      <c r="K225" s="18">
        <v>12</v>
      </c>
      <c r="L225" s="19">
        <v>10</v>
      </c>
      <c r="M225" s="20">
        <v>4</v>
      </c>
      <c r="N225" s="21">
        <v>6</v>
      </c>
      <c r="O225" s="30">
        <f t="shared" si="22"/>
        <v>12.333333333333334</v>
      </c>
      <c r="P225" s="30">
        <f t="shared" si="23"/>
        <v>6.666666666666667</v>
      </c>
      <c r="Q225" s="22">
        <v>6.0090000000000004E-7</v>
      </c>
      <c r="R225" s="23">
        <v>6.609E-7</v>
      </c>
      <c r="S225" s="24">
        <v>9.0459999999999999E-7</v>
      </c>
      <c r="T225" s="25">
        <v>3.1170000000000002E-7</v>
      </c>
      <c r="U225" s="26">
        <v>3.0540000000000002E-7</v>
      </c>
      <c r="V225" s="27">
        <v>3.7290000000000001E-7</v>
      </c>
      <c r="W225" s="36">
        <f t="shared" si="24"/>
        <v>0.83333333333333337</v>
      </c>
      <c r="X225" s="37">
        <f t="shared" si="25"/>
        <v>0.30769230769230771</v>
      </c>
      <c r="Y225" s="37">
        <f t="shared" si="26"/>
        <v>0.5</v>
      </c>
      <c r="Z225" s="37">
        <f t="shared" si="27"/>
        <v>0.54700854700854695</v>
      </c>
      <c r="AA225" s="38">
        <f t="shared" si="28"/>
        <v>0.2659548355983184</v>
      </c>
      <c r="AB225" s="39">
        <f>VLOOKUP(A225,'plgem results'!A:C,3,FALSE)</f>
        <v>8.6533475026567497E-2</v>
      </c>
    </row>
    <row r="226" spans="1:28" x14ac:dyDescent="0.25">
      <c r="A226" s="13" t="s">
        <v>411</v>
      </c>
      <c r="B226" s="13" t="s">
        <v>412</v>
      </c>
      <c r="C226" s="14">
        <v>676</v>
      </c>
      <c r="D226" s="15">
        <v>71341.5</v>
      </c>
      <c r="E226" s="13"/>
      <c r="F226" s="14">
        <v>64</v>
      </c>
      <c r="G226" s="14">
        <v>15</v>
      </c>
      <c r="H226" s="15">
        <v>33.1</v>
      </c>
      <c r="I226" s="16">
        <v>11</v>
      </c>
      <c r="J226" s="17">
        <v>12</v>
      </c>
      <c r="K226" s="18">
        <v>9</v>
      </c>
      <c r="L226" s="19">
        <v>11</v>
      </c>
      <c r="M226" s="20">
        <v>6</v>
      </c>
      <c r="N226" s="21">
        <v>7</v>
      </c>
      <c r="O226" s="30">
        <f t="shared" si="22"/>
        <v>10.666666666666666</v>
      </c>
      <c r="P226" s="30">
        <f t="shared" si="23"/>
        <v>8</v>
      </c>
      <c r="Q226" s="22">
        <v>4.3070000000000001E-7</v>
      </c>
      <c r="R226" s="23">
        <v>3.3990000000000002E-7</v>
      </c>
      <c r="S226" s="24">
        <v>3.5339999999999997E-7</v>
      </c>
      <c r="T226" s="25">
        <v>3.3369999999999998E-7</v>
      </c>
      <c r="U226" s="26">
        <v>1.7219999999999999E-7</v>
      </c>
      <c r="V226" s="27">
        <v>2.3990000000000002E-7</v>
      </c>
      <c r="W226" s="36">
        <f t="shared" si="24"/>
        <v>1</v>
      </c>
      <c r="X226" s="37">
        <f t="shared" si="25"/>
        <v>0.5</v>
      </c>
      <c r="Y226" s="37">
        <f t="shared" si="26"/>
        <v>0.77777777777777779</v>
      </c>
      <c r="Z226" s="37">
        <f t="shared" si="27"/>
        <v>0.75925925925925919</v>
      </c>
      <c r="AA226" s="38">
        <f t="shared" si="28"/>
        <v>0.25051387515682749</v>
      </c>
      <c r="AB226" s="39">
        <f>VLOOKUP(A226,'plgem results'!A:C,3,FALSE)</f>
        <v>0.27509458023379402</v>
      </c>
    </row>
    <row r="227" spans="1:28" x14ac:dyDescent="0.25">
      <c r="A227" s="13" t="s">
        <v>812</v>
      </c>
      <c r="B227" s="13" t="s">
        <v>813</v>
      </c>
      <c r="C227" s="14">
        <v>327</v>
      </c>
      <c r="D227" s="15">
        <v>37009.800000000003</v>
      </c>
      <c r="E227" s="13"/>
      <c r="F227" s="14">
        <v>64</v>
      </c>
      <c r="G227" s="14">
        <v>15</v>
      </c>
      <c r="H227" s="15">
        <v>43.1</v>
      </c>
      <c r="I227" s="16">
        <v>12</v>
      </c>
      <c r="J227" s="17">
        <v>14</v>
      </c>
      <c r="K227" s="18">
        <v>14</v>
      </c>
      <c r="L227" s="19">
        <v>6</v>
      </c>
      <c r="M227" s="20">
        <v>5</v>
      </c>
      <c r="N227" s="21">
        <v>8</v>
      </c>
      <c r="O227" s="30">
        <f t="shared" si="22"/>
        <v>13.333333333333334</v>
      </c>
      <c r="P227" s="30">
        <f t="shared" si="23"/>
        <v>6.333333333333333</v>
      </c>
      <c r="Q227" s="22">
        <v>1.088E-6</v>
      </c>
      <c r="R227" s="23">
        <v>8.4239999999999997E-7</v>
      </c>
      <c r="S227" s="24">
        <v>1.0979999999999999E-6</v>
      </c>
      <c r="T227" s="25">
        <v>4.8630000000000001E-7</v>
      </c>
      <c r="U227" s="26">
        <v>2.3200000000000001E-7</v>
      </c>
      <c r="V227" s="27">
        <v>6.3580000000000002E-7</v>
      </c>
      <c r="W227" s="36">
        <f t="shared" si="24"/>
        <v>0.5</v>
      </c>
      <c r="X227" s="37">
        <f t="shared" si="25"/>
        <v>0.35714285714285715</v>
      </c>
      <c r="Y227" s="37">
        <f t="shared" si="26"/>
        <v>0.5714285714285714</v>
      </c>
      <c r="Z227" s="37">
        <f t="shared" si="27"/>
        <v>0.47619047619047622</v>
      </c>
      <c r="AA227" s="38">
        <f t="shared" si="28"/>
        <v>0.10910894511799625</v>
      </c>
      <c r="AB227" s="39">
        <f>VLOOKUP(A227,'plgem results'!A:C,3,FALSE)</f>
        <v>6.7570669500531394E-2</v>
      </c>
    </row>
    <row r="228" spans="1:28" x14ac:dyDescent="0.25">
      <c r="A228" s="13" t="s">
        <v>852</v>
      </c>
      <c r="B228" s="13" t="s">
        <v>853</v>
      </c>
      <c r="C228" s="14">
        <v>227</v>
      </c>
      <c r="D228" s="15">
        <v>25654.6</v>
      </c>
      <c r="E228" s="13"/>
      <c r="F228" s="14">
        <v>64</v>
      </c>
      <c r="G228" s="14">
        <v>18</v>
      </c>
      <c r="H228" s="15">
        <v>58.1</v>
      </c>
      <c r="I228" s="16">
        <v>12</v>
      </c>
      <c r="J228" s="17">
        <v>13</v>
      </c>
      <c r="K228" s="18">
        <v>16</v>
      </c>
      <c r="L228" s="19">
        <v>12</v>
      </c>
      <c r="M228" s="14">
        <v>0</v>
      </c>
      <c r="N228" s="21">
        <v>7</v>
      </c>
      <c r="O228" s="30">
        <f t="shared" si="22"/>
        <v>13.666666666666666</v>
      </c>
      <c r="P228" s="30">
        <f t="shared" si="23"/>
        <v>6.333333333333333</v>
      </c>
      <c r="Q228" s="22">
        <v>6.3010000000000001E-7</v>
      </c>
      <c r="R228" s="23">
        <v>4.7300000000000001E-7</v>
      </c>
      <c r="S228" s="24">
        <v>8.7700000000000003E-7</v>
      </c>
      <c r="T228" s="25">
        <v>7.2289999999999999E-7</v>
      </c>
      <c r="U228" s="14">
        <v>0</v>
      </c>
      <c r="V228" s="27">
        <v>3.3039999999999999E-7</v>
      </c>
      <c r="W228" s="36">
        <f t="shared" si="24"/>
        <v>1</v>
      </c>
      <c r="X228" s="37">
        <f t="shared" si="25"/>
        <v>0</v>
      </c>
      <c r="Y228" s="37">
        <f t="shared" si="26"/>
        <v>0.4375</v>
      </c>
      <c r="Z228" s="37">
        <f t="shared" si="27"/>
        <v>0.47916666666666669</v>
      </c>
      <c r="AA228" s="38">
        <f t="shared" si="28"/>
        <v>0.50130039231316514</v>
      </c>
      <c r="AB228" s="39">
        <f>VLOOKUP(A228,'plgem results'!A:C,3,FALSE)</f>
        <v>0.132697130712009</v>
      </c>
    </row>
    <row r="229" spans="1:28" x14ac:dyDescent="0.25">
      <c r="A229" s="13" t="s">
        <v>1537</v>
      </c>
      <c r="B229" s="13" t="s">
        <v>1538</v>
      </c>
      <c r="C229" s="14">
        <v>219</v>
      </c>
      <c r="D229" s="15">
        <v>24654.400000000001</v>
      </c>
      <c r="E229" s="13"/>
      <c r="F229" s="14">
        <v>64</v>
      </c>
      <c r="G229" s="14">
        <v>14</v>
      </c>
      <c r="H229" s="15">
        <v>39.299999999999997</v>
      </c>
      <c r="I229" s="16">
        <v>11</v>
      </c>
      <c r="J229" s="17">
        <v>11</v>
      </c>
      <c r="K229" s="18">
        <v>15</v>
      </c>
      <c r="L229" s="19">
        <v>7</v>
      </c>
      <c r="M229" s="20">
        <v>7</v>
      </c>
      <c r="N229" s="21">
        <v>8</v>
      </c>
      <c r="O229" s="30">
        <f t="shared" si="22"/>
        <v>12.333333333333334</v>
      </c>
      <c r="P229" s="30">
        <f t="shared" si="23"/>
        <v>7.333333333333333</v>
      </c>
      <c r="Q229" s="22">
        <v>1.0270000000000001E-6</v>
      </c>
      <c r="R229" s="23">
        <v>6.9490000000000001E-7</v>
      </c>
      <c r="S229" s="24">
        <v>1.234E-6</v>
      </c>
      <c r="T229" s="25">
        <v>3.2669999999999998E-7</v>
      </c>
      <c r="U229" s="26">
        <v>1.7209999999999999E-6</v>
      </c>
      <c r="V229" s="27">
        <v>4.8309999999999998E-7</v>
      </c>
      <c r="W229" s="36">
        <f t="shared" si="24"/>
        <v>0.63636363636363635</v>
      </c>
      <c r="X229" s="37">
        <f t="shared" si="25"/>
        <v>0.63636363636363635</v>
      </c>
      <c r="Y229" s="37">
        <f t="shared" si="26"/>
        <v>0.53333333333333333</v>
      </c>
      <c r="Z229" s="37">
        <f t="shared" si="27"/>
        <v>0.60202020202020201</v>
      </c>
      <c r="AA229" s="38">
        <f t="shared" si="28"/>
        <v>5.9484573189234169E-2</v>
      </c>
      <c r="AB229" s="39">
        <f>VLOOKUP(A229,'plgem results'!A:C,3,FALSE)</f>
        <v>0.46748565356004301</v>
      </c>
    </row>
    <row r="230" spans="1:28" x14ac:dyDescent="0.25">
      <c r="A230" s="13" t="s">
        <v>1682</v>
      </c>
      <c r="B230" s="13" t="s">
        <v>1683</v>
      </c>
      <c r="C230" s="14">
        <v>1043</v>
      </c>
      <c r="D230" s="15">
        <v>115321</v>
      </c>
      <c r="E230" s="13"/>
      <c r="F230" s="14">
        <v>64</v>
      </c>
      <c r="G230" s="14">
        <v>25</v>
      </c>
      <c r="H230" s="15">
        <v>33.6</v>
      </c>
      <c r="I230" s="16">
        <v>13</v>
      </c>
      <c r="J230" s="17">
        <v>9</v>
      </c>
      <c r="K230" s="18">
        <v>19</v>
      </c>
      <c r="L230" s="19">
        <v>6</v>
      </c>
      <c r="M230" s="14">
        <v>0</v>
      </c>
      <c r="N230" s="21">
        <v>6</v>
      </c>
      <c r="O230" s="30">
        <f t="shared" si="22"/>
        <v>13.666666666666666</v>
      </c>
      <c r="P230" s="30">
        <f t="shared" si="23"/>
        <v>4</v>
      </c>
      <c r="Q230" s="22">
        <v>2.53E-7</v>
      </c>
      <c r="R230" s="23">
        <v>9.6950000000000005E-8</v>
      </c>
      <c r="S230" s="24">
        <v>2.5540000000000002E-7</v>
      </c>
      <c r="T230" s="25">
        <v>3.4459999999999999E-8</v>
      </c>
      <c r="U230" s="14">
        <v>0</v>
      </c>
      <c r="V230" s="27">
        <v>1.3729999999999999E-7</v>
      </c>
      <c r="W230" s="36">
        <f t="shared" si="24"/>
        <v>0.46153846153846156</v>
      </c>
      <c r="X230" s="37">
        <f t="shared" si="25"/>
        <v>0</v>
      </c>
      <c r="Y230" s="37">
        <f t="shared" si="26"/>
        <v>0.31578947368421051</v>
      </c>
      <c r="Z230" s="37">
        <f t="shared" si="27"/>
        <v>0.25910931174089069</v>
      </c>
      <c r="AA230" s="38">
        <f t="shared" si="28"/>
        <v>0.23593202079892256</v>
      </c>
      <c r="AB230" s="39">
        <f>VLOOKUP(A230,'plgem results'!A:C,3,FALSE)</f>
        <v>8.0824654622741798E-2</v>
      </c>
    </row>
    <row r="231" spans="1:28" x14ac:dyDescent="0.25">
      <c r="A231" s="13" t="s">
        <v>1781</v>
      </c>
      <c r="B231" s="13" t="s">
        <v>1782</v>
      </c>
      <c r="C231" s="14">
        <v>263</v>
      </c>
      <c r="D231" s="15">
        <v>29438.7</v>
      </c>
      <c r="E231" s="13"/>
      <c r="F231" s="14">
        <v>64</v>
      </c>
      <c r="G231" s="14">
        <v>8</v>
      </c>
      <c r="H231" s="15">
        <v>41.4</v>
      </c>
      <c r="I231" s="16">
        <v>14</v>
      </c>
      <c r="J231" s="17">
        <v>10</v>
      </c>
      <c r="K231" s="18">
        <v>7</v>
      </c>
      <c r="L231" s="19">
        <v>9</v>
      </c>
      <c r="M231" s="20">
        <v>5</v>
      </c>
      <c r="N231" s="21">
        <v>5</v>
      </c>
      <c r="O231" s="30">
        <f t="shared" si="22"/>
        <v>10.333333333333334</v>
      </c>
      <c r="P231" s="30">
        <f t="shared" si="23"/>
        <v>6.333333333333333</v>
      </c>
      <c r="Q231" s="22">
        <v>2.1830000000000001E-6</v>
      </c>
      <c r="R231" s="23">
        <v>1.1540000000000001E-6</v>
      </c>
      <c r="S231" s="24">
        <v>7.977E-7</v>
      </c>
      <c r="T231" s="25">
        <v>8.8850000000000005E-7</v>
      </c>
      <c r="U231" s="26">
        <v>8.6779999999999998E-7</v>
      </c>
      <c r="V231" s="27">
        <v>1.288E-6</v>
      </c>
      <c r="W231" s="36">
        <f t="shared" si="24"/>
        <v>0.6428571428571429</v>
      </c>
      <c r="X231" s="37">
        <f t="shared" si="25"/>
        <v>0.5</v>
      </c>
      <c r="Y231" s="37">
        <f t="shared" si="26"/>
        <v>0.7142857142857143</v>
      </c>
      <c r="Z231" s="37">
        <f t="shared" si="27"/>
        <v>0.61904761904761907</v>
      </c>
      <c r="AA231" s="38">
        <f t="shared" si="28"/>
        <v>0.1091089451179965</v>
      </c>
      <c r="AB231" s="39">
        <f>VLOOKUP(A231,'plgem results'!A:C,3,FALSE)</f>
        <v>0.25119234856535599</v>
      </c>
    </row>
    <row r="232" spans="1:28" x14ac:dyDescent="0.25">
      <c r="A232" s="13" t="s">
        <v>878</v>
      </c>
      <c r="B232" s="13" t="s">
        <v>879</v>
      </c>
      <c r="C232" s="14">
        <v>456</v>
      </c>
      <c r="D232" s="15">
        <v>51695.6</v>
      </c>
      <c r="E232" s="13"/>
      <c r="F232" s="14">
        <v>63</v>
      </c>
      <c r="G232" s="14">
        <v>19</v>
      </c>
      <c r="H232" s="15">
        <v>41.7</v>
      </c>
      <c r="I232" s="16">
        <v>10</v>
      </c>
      <c r="J232" s="17">
        <v>14</v>
      </c>
      <c r="K232" s="18">
        <v>10</v>
      </c>
      <c r="L232" s="19">
        <v>8</v>
      </c>
      <c r="M232" s="20">
        <v>7</v>
      </c>
      <c r="N232" s="21">
        <v>9</v>
      </c>
      <c r="O232" s="30">
        <f t="shared" si="22"/>
        <v>11.333333333333334</v>
      </c>
      <c r="P232" s="30">
        <f t="shared" si="23"/>
        <v>8</v>
      </c>
      <c r="Q232" s="22">
        <v>7.9189999999999999E-7</v>
      </c>
      <c r="R232" s="23">
        <v>8.3539999999999998E-7</v>
      </c>
      <c r="S232" s="24">
        <v>6.6039999999999996E-7</v>
      </c>
      <c r="T232" s="25">
        <v>3.7230000000000002E-7</v>
      </c>
      <c r="U232" s="26">
        <v>3.7520000000000002E-7</v>
      </c>
      <c r="V232" s="27">
        <v>5.2509999999999996E-7</v>
      </c>
      <c r="W232" s="36">
        <f t="shared" si="24"/>
        <v>0.8</v>
      </c>
      <c r="X232" s="37">
        <f t="shared" si="25"/>
        <v>0.5</v>
      </c>
      <c r="Y232" s="37">
        <f t="shared" si="26"/>
        <v>0.9</v>
      </c>
      <c r="Z232" s="37">
        <f t="shared" si="27"/>
        <v>0.73333333333333339</v>
      </c>
      <c r="AA232" s="38">
        <f t="shared" si="28"/>
        <v>0.20816659994661327</v>
      </c>
      <c r="AB232" s="39">
        <f>VLOOKUP(A232,'plgem results'!A:C,3,FALSE)</f>
        <v>0.13902231668437801</v>
      </c>
    </row>
    <row r="233" spans="1:28" x14ac:dyDescent="0.25">
      <c r="A233" s="13" t="s">
        <v>1688</v>
      </c>
      <c r="B233" s="13" t="s">
        <v>1689</v>
      </c>
      <c r="C233" s="14">
        <v>108</v>
      </c>
      <c r="D233" s="15">
        <v>12382.5</v>
      </c>
      <c r="E233" s="13"/>
      <c r="F233" s="14">
        <v>63</v>
      </c>
      <c r="G233" s="14">
        <v>10</v>
      </c>
      <c r="H233" s="15">
        <v>63</v>
      </c>
      <c r="I233" s="16">
        <v>10</v>
      </c>
      <c r="J233" s="17">
        <v>11</v>
      </c>
      <c r="K233" s="18">
        <v>8</v>
      </c>
      <c r="L233" s="19">
        <v>6</v>
      </c>
      <c r="M233" s="20">
        <v>10</v>
      </c>
      <c r="N233" s="21">
        <v>10</v>
      </c>
      <c r="O233" s="30">
        <f t="shared" si="22"/>
        <v>9.6666666666666661</v>
      </c>
      <c r="P233" s="30">
        <f t="shared" si="23"/>
        <v>8.6666666666666661</v>
      </c>
      <c r="Q233" s="22">
        <v>3.0450000000000001E-6</v>
      </c>
      <c r="R233" s="23">
        <v>2.491E-6</v>
      </c>
      <c r="S233" s="24">
        <v>1.7179999999999999E-6</v>
      </c>
      <c r="T233" s="25">
        <v>4.8820000000000004E-7</v>
      </c>
      <c r="U233" s="26">
        <v>4.0999999999999997E-6</v>
      </c>
      <c r="V233" s="27">
        <v>2.1069999999999999E-6</v>
      </c>
      <c r="W233" s="36">
        <f t="shared" si="24"/>
        <v>0.6</v>
      </c>
      <c r="X233" s="37">
        <f t="shared" si="25"/>
        <v>0.90909090909090906</v>
      </c>
      <c r="Y233" s="37">
        <f t="shared" si="26"/>
        <v>1.25</v>
      </c>
      <c r="Z233" s="37">
        <f t="shared" si="27"/>
        <v>0.91969696969696957</v>
      </c>
      <c r="AA233" s="38">
        <f t="shared" si="28"/>
        <v>0.32512976854047798</v>
      </c>
      <c r="AB233" s="39">
        <f>VLOOKUP(A233,'plgem results'!A:C,3,FALSE)</f>
        <v>0.54643145589798103</v>
      </c>
    </row>
    <row r="234" spans="1:28" x14ac:dyDescent="0.25">
      <c r="A234" s="13" t="s">
        <v>1207</v>
      </c>
      <c r="B234" s="13" t="s">
        <v>1208</v>
      </c>
      <c r="C234" s="14">
        <v>190</v>
      </c>
      <c r="D234" s="15">
        <v>21174.3</v>
      </c>
      <c r="E234" s="13"/>
      <c r="F234" s="14">
        <v>61</v>
      </c>
      <c r="G234" s="14">
        <v>11</v>
      </c>
      <c r="H234" s="15">
        <v>59.5</v>
      </c>
      <c r="I234" s="16">
        <v>7</v>
      </c>
      <c r="J234" s="17">
        <v>8</v>
      </c>
      <c r="K234" s="18">
        <v>8</v>
      </c>
      <c r="L234" s="19">
        <v>8</v>
      </c>
      <c r="M234" s="20">
        <v>6</v>
      </c>
      <c r="N234" s="21">
        <v>8</v>
      </c>
      <c r="O234" s="30">
        <f t="shared" si="22"/>
        <v>7.666666666666667</v>
      </c>
      <c r="P234" s="30">
        <f t="shared" si="23"/>
        <v>7.333333333333333</v>
      </c>
      <c r="Q234" s="22">
        <v>1.9520000000000001E-6</v>
      </c>
      <c r="R234" s="23">
        <v>1.2839999999999999E-6</v>
      </c>
      <c r="S234" s="24">
        <v>1.246E-6</v>
      </c>
      <c r="T234" s="25">
        <v>6.2129999999999998E-7</v>
      </c>
      <c r="U234" s="26">
        <v>1.8339999999999999E-6</v>
      </c>
      <c r="V234" s="27">
        <v>1.6470000000000001E-6</v>
      </c>
      <c r="W234" s="36">
        <f t="shared" si="24"/>
        <v>1.1428571428571428</v>
      </c>
      <c r="X234" s="37">
        <f t="shared" si="25"/>
        <v>0.75</v>
      </c>
      <c r="Y234" s="37">
        <f t="shared" si="26"/>
        <v>1</v>
      </c>
      <c r="Z234" s="37">
        <f t="shared" si="27"/>
        <v>0.9642857142857143</v>
      </c>
      <c r="AA234" s="38">
        <f t="shared" si="28"/>
        <v>0.19884872724392907</v>
      </c>
      <c r="AB234" s="39">
        <f>VLOOKUP(A234,'plgem results'!A:C,3,FALSE)</f>
        <v>0.55334325185972399</v>
      </c>
    </row>
    <row r="235" spans="1:28" x14ac:dyDescent="0.25">
      <c r="A235" s="13" t="s">
        <v>1646</v>
      </c>
      <c r="B235" s="13" t="s">
        <v>1647</v>
      </c>
      <c r="C235" s="14">
        <v>712</v>
      </c>
      <c r="D235" s="15">
        <v>79095.100000000006</v>
      </c>
      <c r="E235" s="13"/>
      <c r="F235" s="14">
        <v>61</v>
      </c>
      <c r="G235" s="14">
        <v>18</v>
      </c>
      <c r="H235" s="15">
        <v>35.299999999999997</v>
      </c>
      <c r="I235" s="16">
        <v>14</v>
      </c>
      <c r="J235" s="17">
        <v>15</v>
      </c>
      <c r="K235" s="18">
        <v>15</v>
      </c>
      <c r="L235" s="19">
        <v>6</v>
      </c>
      <c r="M235" s="14">
        <v>0</v>
      </c>
      <c r="N235" s="21">
        <v>3</v>
      </c>
      <c r="O235" s="30">
        <f t="shared" si="22"/>
        <v>14.666666666666666</v>
      </c>
      <c r="P235" s="30">
        <f t="shared" si="23"/>
        <v>3</v>
      </c>
      <c r="Q235" s="22">
        <v>3.5620000000000003E-7</v>
      </c>
      <c r="R235" s="23">
        <v>2.5289999999999999E-7</v>
      </c>
      <c r="S235" s="24">
        <v>4.538E-7</v>
      </c>
      <c r="T235" s="25">
        <v>5.7240000000000002E-8</v>
      </c>
      <c r="U235" s="14">
        <v>0</v>
      </c>
      <c r="V235" s="27">
        <v>5.812E-8</v>
      </c>
      <c r="W235" s="36">
        <f t="shared" si="24"/>
        <v>0.42857142857142855</v>
      </c>
      <c r="X235" s="37">
        <f t="shared" si="25"/>
        <v>0</v>
      </c>
      <c r="Y235" s="37">
        <f t="shared" si="26"/>
        <v>0.2</v>
      </c>
      <c r="Z235" s="37">
        <f t="shared" si="27"/>
        <v>0.20952380952380953</v>
      </c>
      <c r="AA235" s="38">
        <f t="shared" si="28"/>
        <v>0.21444438569900387</v>
      </c>
      <c r="AB235" s="39">
        <f>VLOOKUP(A235,'plgem results'!A:C,3,FALSE)</f>
        <v>1.7755579171094601E-2</v>
      </c>
    </row>
    <row r="236" spans="1:28" x14ac:dyDescent="0.25">
      <c r="A236" s="13" t="s">
        <v>265</v>
      </c>
      <c r="B236" s="13" t="s">
        <v>266</v>
      </c>
      <c r="C236" s="14">
        <v>219</v>
      </c>
      <c r="D236" s="15">
        <v>24094.1</v>
      </c>
      <c r="E236" s="13"/>
      <c r="F236" s="14">
        <v>60</v>
      </c>
      <c r="G236" s="14">
        <v>12</v>
      </c>
      <c r="H236" s="15">
        <v>49.8</v>
      </c>
      <c r="I236" s="16">
        <v>13</v>
      </c>
      <c r="J236" s="17">
        <v>11</v>
      </c>
      <c r="K236" s="18">
        <v>14</v>
      </c>
      <c r="L236" s="19">
        <v>7</v>
      </c>
      <c r="M236" s="20">
        <v>5</v>
      </c>
      <c r="N236" s="21">
        <v>8</v>
      </c>
      <c r="O236" s="30">
        <f t="shared" si="22"/>
        <v>12.666666666666666</v>
      </c>
      <c r="P236" s="30">
        <f t="shared" si="23"/>
        <v>6.666666666666667</v>
      </c>
      <c r="Q236" s="22">
        <v>2.4779999999999998E-6</v>
      </c>
      <c r="R236" s="23">
        <v>1.02E-6</v>
      </c>
      <c r="S236" s="24">
        <v>1.7600000000000001E-6</v>
      </c>
      <c r="T236" s="25">
        <v>1.485E-6</v>
      </c>
      <c r="U236" s="26">
        <v>1.9190000000000002E-6</v>
      </c>
      <c r="V236" s="27">
        <v>1.686E-6</v>
      </c>
      <c r="W236" s="36">
        <f t="shared" si="24"/>
        <v>0.53846153846153844</v>
      </c>
      <c r="X236" s="37">
        <f t="shared" si="25"/>
        <v>0.45454545454545453</v>
      </c>
      <c r="Y236" s="37">
        <f t="shared" si="26"/>
        <v>0.5714285714285714</v>
      </c>
      <c r="Z236" s="37">
        <f t="shared" si="27"/>
        <v>0.52147852147852147</v>
      </c>
      <c r="AA236" s="38">
        <f t="shared" si="28"/>
        <v>6.0263860666755931E-2</v>
      </c>
      <c r="AB236" s="39">
        <f>VLOOKUP(A236,'plgem results'!A:C,3,FALSE)</f>
        <v>0.65634856535600405</v>
      </c>
    </row>
    <row r="237" spans="1:28" x14ac:dyDescent="0.25">
      <c r="A237" s="13" t="s">
        <v>367</v>
      </c>
      <c r="B237" s="13" t="s">
        <v>368</v>
      </c>
      <c r="C237" s="14">
        <v>179</v>
      </c>
      <c r="D237" s="15">
        <v>20123.599999999999</v>
      </c>
      <c r="E237" s="13"/>
      <c r="F237" s="14">
        <v>60</v>
      </c>
      <c r="G237" s="14">
        <v>9</v>
      </c>
      <c r="H237" s="15">
        <v>59.8</v>
      </c>
      <c r="I237" s="16">
        <v>8</v>
      </c>
      <c r="J237" s="17">
        <v>8</v>
      </c>
      <c r="K237" s="18">
        <v>8</v>
      </c>
      <c r="L237" s="19">
        <v>8</v>
      </c>
      <c r="M237" s="20">
        <v>11</v>
      </c>
      <c r="N237" s="21">
        <v>10</v>
      </c>
      <c r="O237" s="30">
        <f t="shared" si="22"/>
        <v>8</v>
      </c>
      <c r="P237" s="30">
        <f t="shared" si="23"/>
        <v>9.6666666666666661</v>
      </c>
      <c r="Q237" s="22">
        <v>3.929E-6</v>
      </c>
      <c r="R237" s="23">
        <v>2.4830000000000002E-6</v>
      </c>
      <c r="S237" s="24">
        <v>1.6789999999999999E-6</v>
      </c>
      <c r="T237" s="25">
        <v>1.4670000000000001E-6</v>
      </c>
      <c r="U237" s="26">
        <v>6.6440000000000003E-6</v>
      </c>
      <c r="V237" s="27">
        <v>2.514E-6</v>
      </c>
      <c r="W237" s="36">
        <f t="shared" si="24"/>
        <v>1</v>
      </c>
      <c r="X237" s="37">
        <f t="shared" si="25"/>
        <v>1.375</v>
      </c>
      <c r="Y237" s="37">
        <f t="shared" si="26"/>
        <v>1.25</v>
      </c>
      <c r="Z237" s="37">
        <f t="shared" si="27"/>
        <v>1.2083333333333333</v>
      </c>
      <c r="AA237" s="38">
        <f t="shared" si="28"/>
        <v>0.19094065395649373</v>
      </c>
      <c r="AB237" s="39">
        <f>VLOOKUP(A237,'plgem results'!A:C,3,FALSE)</f>
        <v>0.21036344314559</v>
      </c>
    </row>
    <row r="238" spans="1:28" x14ac:dyDescent="0.25">
      <c r="A238" s="13" t="s">
        <v>964</v>
      </c>
      <c r="B238" s="13" t="s">
        <v>965</v>
      </c>
      <c r="C238" s="14">
        <v>160</v>
      </c>
      <c r="D238" s="15">
        <v>17091.400000000001</v>
      </c>
      <c r="E238" s="13"/>
      <c r="F238" s="14">
        <v>60</v>
      </c>
      <c r="G238" s="14">
        <v>3</v>
      </c>
      <c r="H238" s="15">
        <v>19.399999999999999</v>
      </c>
      <c r="I238" s="16">
        <v>8</v>
      </c>
      <c r="J238" s="17">
        <v>10</v>
      </c>
      <c r="K238" s="18">
        <v>8</v>
      </c>
      <c r="L238" s="19">
        <v>9</v>
      </c>
      <c r="M238" s="20">
        <v>10</v>
      </c>
      <c r="N238" s="21">
        <v>12</v>
      </c>
      <c r="O238" s="30">
        <f t="shared" si="22"/>
        <v>8.6666666666666661</v>
      </c>
      <c r="P238" s="30">
        <f t="shared" si="23"/>
        <v>10.333333333333334</v>
      </c>
      <c r="Q238" s="22">
        <v>9.6390000000000004E-6</v>
      </c>
      <c r="R238" s="23">
        <v>3.8990000000000003E-6</v>
      </c>
      <c r="S238" s="24">
        <v>2.2220000000000001E-5</v>
      </c>
      <c r="T238" s="25">
        <v>9.2250000000000006E-6</v>
      </c>
      <c r="U238" s="26">
        <v>1.0689999999999999E-5</v>
      </c>
      <c r="V238" s="27">
        <v>2.1990000000000001E-5</v>
      </c>
      <c r="W238" s="36">
        <f t="shared" si="24"/>
        <v>1.125</v>
      </c>
      <c r="X238" s="37">
        <f t="shared" si="25"/>
        <v>1</v>
      </c>
      <c r="Y238" s="37">
        <f t="shared" si="26"/>
        <v>1.5</v>
      </c>
      <c r="Z238" s="37">
        <f t="shared" si="27"/>
        <v>1.2083333333333333</v>
      </c>
      <c r="AA238" s="38">
        <f t="shared" si="28"/>
        <v>0.26020824993326686</v>
      </c>
      <c r="AB238" s="39">
        <f>VLOOKUP(A238,'plgem results'!A:C,3,FALSE)</f>
        <v>0.248824654622742</v>
      </c>
    </row>
    <row r="239" spans="1:28" x14ac:dyDescent="0.25">
      <c r="A239" s="13" t="s">
        <v>1785</v>
      </c>
      <c r="B239" s="13" t="s">
        <v>1786</v>
      </c>
      <c r="C239" s="14">
        <v>183</v>
      </c>
      <c r="D239" s="15">
        <v>19574.099999999999</v>
      </c>
      <c r="E239" s="13"/>
      <c r="F239" s="14">
        <v>60</v>
      </c>
      <c r="G239" s="14">
        <v>5</v>
      </c>
      <c r="H239" s="15">
        <v>46.4</v>
      </c>
      <c r="I239" s="16">
        <v>9</v>
      </c>
      <c r="J239" s="17">
        <v>9</v>
      </c>
      <c r="K239" s="18">
        <v>13</v>
      </c>
      <c r="L239" s="19">
        <v>11</v>
      </c>
      <c r="M239" s="20">
        <v>8</v>
      </c>
      <c r="N239" s="21">
        <v>6</v>
      </c>
      <c r="O239" s="30">
        <f t="shared" si="22"/>
        <v>10.333333333333334</v>
      </c>
      <c r="P239" s="30">
        <f t="shared" si="23"/>
        <v>8.3333333333333339</v>
      </c>
      <c r="Q239" s="22">
        <v>2.3709999999999998E-6</v>
      </c>
      <c r="R239" s="23">
        <v>2.5050000000000002E-6</v>
      </c>
      <c r="S239" s="24">
        <v>2.3329999999999999E-6</v>
      </c>
      <c r="T239" s="25">
        <v>1.488E-6</v>
      </c>
      <c r="U239" s="26">
        <v>1.057E-6</v>
      </c>
      <c r="V239" s="27">
        <v>1.063E-6</v>
      </c>
      <c r="W239" s="36">
        <f t="shared" si="24"/>
        <v>1.2222222222222223</v>
      </c>
      <c r="X239" s="37">
        <f t="shared" si="25"/>
        <v>0.88888888888888884</v>
      </c>
      <c r="Y239" s="37">
        <f t="shared" si="26"/>
        <v>0.46153846153846156</v>
      </c>
      <c r="Z239" s="37">
        <f t="shared" si="27"/>
        <v>0.85754985754985757</v>
      </c>
      <c r="AA239" s="38">
        <f t="shared" si="28"/>
        <v>0.38130899164057103</v>
      </c>
      <c r="AB239" s="39">
        <f>VLOOKUP(A239,'plgem results'!A:C,3,FALSE)</f>
        <v>5.0971307120084998E-2</v>
      </c>
    </row>
    <row r="240" spans="1:28" x14ac:dyDescent="0.25">
      <c r="A240" s="13" t="s">
        <v>1024</v>
      </c>
      <c r="B240" s="13" t="s">
        <v>1025</v>
      </c>
      <c r="C240" s="14">
        <v>574</v>
      </c>
      <c r="D240" s="15">
        <v>63523.5</v>
      </c>
      <c r="E240" s="13"/>
      <c r="F240" s="14">
        <v>59</v>
      </c>
      <c r="G240" s="14">
        <v>20</v>
      </c>
      <c r="H240" s="15">
        <v>37.799999999999997</v>
      </c>
      <c r="I240" s="16">
        <v>13</v>
      </c>
      <c r="J240" s="17">
        <v>7</v>
      </c>
      <c r="K240" s="18">
        <v>10</v>
      </c>
      <c r="L240" s="19">
        <v>6</v>
      </c>
      <c r="M240" s="20">
        <v>8</v>
      </c>
      <c r="N240" s="21">
        <v>5</v>
      </c>
      <c r="O240" s="30">
        <f t="shared" si="22"/>
        <v>10</v>
      </c>
      <c r="P240" s="30">
        <f t="shared" si="23"/>
        <v>6.333333333333333</v>
      </c>
      <c r="Q240" s="22">
        <v>4.298E-7</v>
      </c>
      <c r="R240" s="23">
        <v>1.9990000000000001E-7</v>
      </c>
      <c r="S240" s="24">
        <v>3.5110000000000001E-7</v>
      </c>
      <c r="T240" s="25">
        <v>1.2200000000000001E-7</v>
      </c>
      <c r="U240" s="26">
        <v>2.9260000000000001E-7</v>
      </c>
      <c r="V240" s="27">
        <v>1.2529999999999999E-7</v>
      </c>
      <c r="W240" s="36">
        <f t="shared" si="24"/>
        <v>0.46153846153846156</v>
      </c>
      <c r="X240" s="37">
        <f t="shared" si="25"/>
        <v>1.1428571428571428</v>
      </c>
      <c r="Y240" s="37">
        <f t="shared" si="26"/>
        <v>0.5</v>
      </c>
      <c r="Z240" s="37">
        <f t="shared" si="27"/>
        <v>0.70146520146520153</v>
      </c>
      <c r="AA240" s="38">
        <f t="shared" si="28"/>
        <v>0.38274006444258912</v>
      </c>
      <c r="AB240" s="39">
        <f>VLOOKUP(A240,'plgem results'!A:C,3,FALSE)</f>
        <v>0.18872688629118001</v>
      </c>
    </row>
    <row r="241" spans="1:28" x14ac:dyDescent="0.25">
      <c r="A241" s="13" t="s">
        <v>1495</v>
      </c>
      <c r="B241" s="13" t="s">
        <v>1496</v>
      </c>
      <c r="C241" s="14">
        <v>432</v>
      </c>
      <c r="D241" s="15">
        <v>46617.3</v>
      </c>
      <c r="E241" s="13"/>
      <c r="F241" s="14">
        <v>59</v>
      </c>
      <c r="G241" s="14">
        <v>15</v>
      </c>
      <c r="H241" s="15">
        <v>55.6</v>
      </c>
      <c r="I241" s="16">
        <v>9</v>
      </c>
      <c r="J241" s="17">
        <v>10</v>
      </c>
      <c r="K241" s="18">
        <v>11</v>
      </c>
      <c r="L241" s="19">
        <v>6</v>
      </c>
      <c r="M241" s="20">
        <v>2</v>
      </c>
      <c r="N241" s="21">
        <v>5</v>
      </c>
      <c r="O241" s="30">
        <f t="shared" si="22"/>
        <v>10</v>
      </c>
      <c r="P241" s="30">
        <f t="shared" si="23"/>
        <v>4.333333333333333</v>
      </c>
      <c r="Q241" s="22">
        <v>5.1340000000000003E-7</v>
      </c>
      <c r="R241" s="23">
        <v>7.2109999999999997E-7</v>
      </c>
      <c r="S241" s="24">
        <v>6.8469999999999998E-7</v>
      </c>
      <c r="T241" s="25">
        <v>1.783E-7</v>
      </c>
      <c r="U241" s="26">
        <v>6.6049999999999999E-8</v>
      </c>
      <c r="V241" s="27">
        <v>2.0769999999999999E-7</v>
      </c>
      <c r="W241" s="36">
        <f t="shared" si="24"/>
        <v>0.66666666666666663</v>
      </c>
      <c r="X241" s="37">
        <f t="shared" si="25"/>
        <v>0.2</v>
      </c>
      <c r="Y241" s="37">
        <f t="shared" si="26"/>
        <v>0.45454545454545453</v>
      </c>
      <c r="Z241" s="37">
        <f t="shared" si="27"/>
        <v>0.44040404040404041</v>
      </c>
      <c r="AA241" s="38">
        <f t="shared" si="28"/>
        <v>0.23365450806668306</v>
      </c>
      <c r="AB241" s="39">
        <f>VLOOKUP(A241,'plgem results'!A:C,3,FALSE)</f>
        <v>2.5598299681190199E-2</v>
      </c>
    </row>
    <row r="242" spans="1:28" x14ac:dyDescent="0.25">
      <c r="A242" s="13" t="s">
        <v>145</v>
      </c>
      <c r="B242" s="13" t="s">
        <v>146</v>
      </c>
      <c r="C242" s="14">
        <v>382</v>
      </c>
      <c r="D242" s="15">
        <v>40467.4</v>
      </c>
      <c r="E242" s="13"/>
      <c r="F242" s="14">
        <v>58</v>
      </c>
      <c r="G242" s="14">
        <v>15</v>
      </c>
      <c r="H242" s="15">
        <v>45.5</v>
      </c>
      <c r="I242" s="16">
        <v>13</v>
      </c>
      <c r="J242" s="17">
        <v>10</v>
      </c>
      <c r="K242" s="18">
        <v>12</v>
      </c>
      <c r="L242" s="19">
        <v>10</v>
      </c>
      <c r="M242" s="20">
        <v>1</v>
      </c>
      <c r="N242" s="21">
        <v>8</v>
      </c>
      <c r="O242" s="30">
        <f t="shared" si="22"/>
        <v>11.666666666666666</v>
      </c>
      <c r="P242" s="30">
        <f t="shared" si="23"/>
        <v>6.333333333333333</v>
      </c>
      <c r="Q242" s="22">
        <v>7.5749999999999995E-7</v>
      </c>
      <c r="R242" s="23">
        <v>4.5550000000000002E-7</v>
      </c>
      <c r="S242" s="24">
        <v>5.0569999999999998E-7</v>
      </c>
      <c r="T242" s="25">
        <v>2.251E-7</v>
      </c>
      <c r="U242" s="26">
        <v>1.3610000000000001E-7</v>
      </c>
      <c r="V242" s="27">
        <v>3.7720000000000002E-7</v>
      </c>
      <c r="W242" s="36">
        <f t="shared" si="24"/>
        <v>0.76923076923076927</v>
      </c>
      <c r="X242" s="37">
        <f t="shared" si="25"/>
        <v>0.1</v>
      </c>
      <c r="Y242" s="37">
        <f t="shared" si="26"/>
        <v>0.66666666666666663</v>
      </c>
      <c r="Z242" s="37">
        <f t="shared" si="27"/>
        <v>0.51196581196581192</v>
      </c>
      <c r="AA242" s="38">
        <f t="shared" si="28"/>
        <v>0.3604396224823001</v>
      </c>
      <c r="AB242" s="39">
        <f>VLOOKUP(A242,'plgem results'!A:C,3,FALSE)</f>
        <v>8.6363443145589802E-2</v>
      </c>
    </row>
    <row r="243" spans="1:28" x14ac:dyDescent="0.25">
      <c r="A243" s="13" t="s">
        <v>618</v>
      </c>
      <c r="B243" s="13" t="s">
        <v>619</v>
      </c>
      <c r="C243" s="14">
        <v>227</v>
      </c>
      <c r="D243" s="15">
        <v>25782.9</v>
      </c>
      <c r="E243" s="13"/>
      <c r="F243" s="14">
        <v>58</v>
      </c>
      <c r="G243" s="14">
        <v>9</v>
      </c>
      <c r="H243" s="15">
        <v>48.9</v>
      </c>
      <c r="I243" s="16">
        <v>10</v>
      </c>
      <c r="J243" s="17">
        <v>10</v>
      </c>
      <c r="K243" s="18">
        <v>8</v>
      </c>
      <c r="L243" s="19">
        <v>13</v>
      </c>
      <c r="M243" s="20">
        <v>6</v>
      </c>
      <c r="N243" s="21">
        <v>4</v>
      </c>
      <c r="O243" s="30">
        <f t="shared" si="22"/>
        <v>9.3333333333333339</v>
      </c>
      <c r="P243" s="30">
        <f t="shared" si="23"/>
        <v>7.666666666666667</v>
      </c>
      <c r="Q243" s="22">
        <v>8.3699999999999999E-7</v>
      </c>
      <c r="R243" s="23">
        <v>9.0670000000000004E-7</v>
      </c>
      <c r="S243" s="24">
        <v>7.3099999999999997E-7</v>
      </c>
      <c r="T243" s="25">
        <v>1.198E-6</v>
      </c>
      <c r="U243" s="26">
        <v>9.4010000000000001E-7</v>
      </c>
      <c r="V243" s="27">
        <v>6.1569999999999999E-7</v>
      </c>
      <c r="W243" s="36">
        <f t="shared" si="24"/>
        <v>1.3</v>
      </c>
      <c r="X243" s="37">
        <f t="shared" si="25"/>
        <v>0.6</v>
      </c>
      <c r="Y243" s="37">
        <f t="shared" si="26"/>
        <v>0.5</v>
      </c>
      <c r="Z243" s="37">
        <f t="shared" si="27"/>
        <v>0.79999999999999993</v>
      </c>
      <c r="AA243" s="38">
        <f t="shared" si="28"/>
        <v>0.43588989435406755</v>
      </c>
      <c r="AB243" s="39">
        <f>VLOOKUP(A243,'plgem results'!A:C,3,FALSE)</f>
        <v>0.56063336875664205</v>
      </c>
    </row>
    <row r="244" spans="1:28" x14ac:dyDescent="0.25">
      <c r="A244" s="13" t="s">
        <v>804</v>
      </c>
      <c r="B244" s="13" t="s">
        <v>805</v>
      </c>
      <c r="C244" s="14">
        <v>561</v>
      </c>
      <c r="D244" s="15">
        <v>64839.5</v>
      </c>
      <c r="E244" s="13"/>
      <c r="F244" s="14">
        <v>58</v>
      </c>
      <c r="G244" s="14">
        <v>16</v>
      </c>
      <c r="H244" s="15">
        <v>33.9</v>
      </c>
      <c r="I244" s="16">
        <v>10</v>
      </c>
      <c r="J244" s="17">
        <v>10</v>
      </c>
      <c r="K244" s="18">
        <v>14</v>
      </c>
      <c r="L244" s="19">
        <v>7</v>
      </c>
      <c r="M244" s="20">
        <v>2</v>
      </c>
      <c r="N244" s="21">
        <v>5</v>
      </c>
      <c r="O244" s="30">
        <f t="shared" si="22"/>
        <v>11.333333333333334</v>
      </c>
      <c r="P244" s="30">
        <f t="shared" si="23"/>
        <v>4.666666666666667</v>
      </c>
      <c r="Q244" s="22">
        <v>5.3809999999999998E-7</v>
      </c>
      <c r="R244" s="23">
        <v>3.0960000000000002E-7</v>
      </c>
      <c r="S244" s="24">
        <v>4.3729999999999998E-7</v>
      </c>
      <c r="T244" s="25">
        <v>2.167E-7</v>
      </c>
      <c r="U244" s="26">
        <v>1.3939999999999999E-7</v>
      </c>
      <c r="V244" s="27">
        <v>2.6539999999999998E-7</v>
      </c>
      <c r="W244" s="36">
        <f t="shared" si="24"/>
        <v>0.7</v>
      </c>
      <c r="X244" s="37">
        <f t="shared" si="25"/>
        <v>0.2</v>
      </c>
      <c r="Y244" s="37">
        <f t="shared" si="26"/>
        <v>0.35714285714285715</v>
      </c>
      <c r="Z244" s="37">
        <f t="shared" si="27"/>
        <v>0.41904761904761906</v>
      </c>
      <c r="AA244" s="38">
        <f t="shared" si="28"/>
        <v>0.25568369064111995</v>
      </c>
      <c r="AB244" s="39">
        <f>VLOOKUP(A244,'plgem results'!A:C,3,FALSE)</f>
        <v>0.131638682252922</v>
      </c>
    </row>
    <row r="245" spans="1:28" x14ac:dyDescent="0.25">
      <c r="A245" s="13" t="s">
        <v>1443</v>
      </c>
      <c r="B245" s="13" t="s">
        <v>1444</v>
      </c>
      <c r="C245" s="14">
        <v>359</v>
      </c>
      <c r="D245" s="15">
        <v>39766</v>
      </c>
      <c r="E245" s="13"/>
      <c r="F245" s="14">
        <v>58</v>
      </c>
      <c r="G245" s="14">
        <v>11</v>
      </c>
      <c r="H245" s="15">
        <v>40.700000000000003</v>
      </c>
      <c r="I245" s="16">
        <v>12</v>
      </c>
      <c r="J245" s="17">
        <v>12</v>
      </c>
      <c r="K245" s="18">
        <v>9</v>
      </c>
      <c r="L245" s="19">
        <v>9</v>
      </c>
      <c r="M245" s="20">
        <v>3</v>
      </c>
      <c r="N245" s="21">
        <v>8</v>
      </c>
      <c r="O245" s="30">
        <f t="shared" si="22"/>
        <v>11</v>
      </c>
      <c r="P245" s="30">
        <f t="shared" si="23"/>
        <v>6.666666666666667</v>
      </c>
      <c r="Q245" s="22">
        <v>7.4320000000000004E-7</v>
      </c>
      <c r="R245" s="23">
        <v>8.9599999999999998E-7</v>
      </c>
      <c r="S245" s="24">
        <v>5.8999999999999996E-7</v>
      </c>
      <c r="T245" s="25">
        <v>4.2399999999999999E-7</v>
      </c>
      <c r="U245" s="26">
        <v>7.0020000000000001E-8</v>
      </c>
      <c r="V245" s="27">
        <v>4.481E-7</v>
      </c>
      <c r="W245" s="36">
        <f t="shared" si="24"/>
        <v>0.75</v>
      </c>
      <c r="X245" s="37">
        <f t="shared" si="25"/>
        <v>0.25</v>
      </c>
      <c r="Y245" s="37">
        <f t="shared" si="26"/>
        <v>0.88888888888888884</v>
      </c>
      <c r="Z245" s="37">
        <f t="shared" si="27"/>
        <v>0.62962962962962965</v>
      </c>
      <c r="AA245" s="38">
        <f t="shared" si="28"/>
        <v>0.33602309836340838</v>
      </c>
      <c r="AB245" s="39">
        <f>VLOOKUP(A245,'plgem results'!A:C,3,FALSE)</f>
        <v>7.1834218916046799E-2</v>
      </c>
    </row>
    <row r="246" spans="1:28" x14ac:dyDescent="0.25">
      <c r="A246" s="13" t="s">
        <v>1844</v>
      </c>
      <c r="B246" s="13" t="s">
        <v>1845</v>
      </c>
      <c r="C246" s="14">
        <v>1169</v>
      </c>
      <c r="D246" s="15">
        <v>132356</v>
      </c>
      <c r="E246" s="13"/>
      <c r="F246" s="14">
        <v>58</v>
      </c>
      <c r="G246" s="14">
        <v>27</v>
      </c>
      <c r="H246" s="15">
        <v>26.4</v>
      </c>
      <c r="I246" s="16">
        <v>1</v>
      </c>
      <c r="J246" s="14">
        <v>0</v>
      </c>
      <c r="K246" s="18">
        <v>1</v>
      </c>
      <c r="L246" s="19">
        <v>24</v>
      </c>
      <c r="M246" s="20">
        <v>9</v>
      </c>
      <c r="N246" s="21">
        <v>18</v>
      </c>
      <c r="O246" s="30">
        <f t="shared" si="22"/>
        <v>0.66666666666666663</v>
      </c>
      <c r="P246" s="30">
        <f t="shared" si="23"/>
        <v>17</v>
      </c>
      <c r="Q246" s="22">
        <v>5.7079999999999997E-9</v>
      </c>
      <c r="R246" s="14">
        <v>0</v>
      </c>
      <c r="S246" s="24">
        <v>9.4449999999999995E-9</v>
      </c>
      <c r="T246" s="25">
        <v>3.2539999999999999E-7</v>
      </c>
      <c r="U246" s="26">
        <v>1.5349999999999999E-7</v>
      </c>
      <c r="V246" s="27">
        <v>3.1860000000000001E-7</v>
      </c>
      <c r="W246" s="36">
        <f t="shared" si="24"/>
        <v>24</v>
      </c>
      <c r="X246" s="37" t="str">
        <f t="shared" si="25"/>
        <v/>
      </c>
      <c r="Y246" s="37">
        <f t="shared" si="26"/>
        <v>18</v>
      </c>
      <c r="Z246" s="37">
        <f t="shared" si="27"/>
        <v>21</v>
      </c>
      <c r="AA246" s="38">
        <f t="shared" si="28"/>
        <v>4.2426406871192848</v>
      </c>
      <c r="AB246" s="39">
        <f>VLOOKUP(A246,'plgem results'!A:C,3,FALSE)</f>
        <v>8.9989373007439699E-3</v>
      </c>
    </row>
    <row r="247" spans="1:28" x14ac:dyDescent="0.25">
      <c r="A247" s="13" t="s">
        <v>109</v>
      </c>
      <c r="B247" s="13" t="s">
        <v>110</v>
      </c>
      <c r="C247" s="14">
        <v>93</v>
      </c>
      <c r="D247" s="15">
        <v>10397.6</v>
      </c>
      <c r="E247" s="13"/>
      <c r="F247" s="14">
        <v>57</v>
      </c>
      <c r="G247" s="14">
        <v>9</v>
      </c>
      <c r="H247" s="15">
        <v>60.2</v>
      </c>
      <c r="I247" s="16">
        <v>7</v>
      </c>
      <c r="J247" s="17">
        <v>8</v>
      </c>
      <c r="K247" s="18">
        <v>11</v>
      </c>
      <c r="L247" s="19">
        <v>9</v>
      </c>
      <c r="M247" s="20">
        <v>7</v>
      </c>
      <c r="N247" s="21">
        <v>9</v>
      </c>
      <c r="O247" s="30">
        <f t="shared" si="22"/>
        <v>8.6666666666666661</v>
      </c>
      <c r="P247" s="30">
        <f t="shared" si="23"/>
        <v>8.3333333333333339</v>
      </c>
      <c r="Q247" s="22">
        <v>3.5980000000000001E-6</v>
      </c>
      <c r="R247" s="23">
        <v>3.3189999999999999E-6</v>
      </c>
      <c r="S247" s="24">
        <v>5.7080000000000002E-6</v>
      </c>
      <c r="T247" s="25">
        <v>3.0489999999999999E-6</v>
      </c>
      <c r="U247" s="26">
        <v>2.807E-6</v>
      </c>
      <c r="V247" s="27">
        <v>4.33E-6</v>
      </c>
      <c r="W247" s="36">
        <f t="shared" si="24"/>
        <v>1.2857142857142858</v>
      </c>
      <c r="X247" s="37">
        <f t="shared" si="25"/>
        <v>0.875</v>
      </c>
      <c r="Y247" s="37">
        <f t="shared" si="26"/>
        <v>0.81818181818181823</v>
      </c>
      <c r="Z247" s="37">
        <f t="shared" si="27"/>
        <v>0.99296536796536794</v>
      </c>
      <c r="AA247" s="38">
        <f t="shared" si="28"/>
        <v>0.2551147253269655</v>
      </c>
      <c r="AB247" s="39">
        <f>VLOOKUP(A247,'plgem results'!A:C,3,FALSE)</f>
        <v>0.25744102019128601</v>
      </c>
    </row>
    <row r="248" spans="1:28" x14ac:dyDescent="0.25">
      <c r="A248" s="13" t="s">
        <v>133</v>
      </c>
      <c r="B248" s="13" t="s">
        <v>134</v>
      </c>
      <c r="C248" s="14">
        <v>103</v>
      </c>
      <c r="D248" s="15">
        <v>11731.5</v>
      </c>
      <c r="E248" s="13"/>
      <c r="F248" s="14">
        <v>57</v>
      </c>
      <c r="G248" s="14">
        <v>10</v>
      </c>
      <c r="H248" s="15">
        <v>78.599999999999994</v>
      </c>
      <c r="I248" s="16">
        <v>7</v>
      </c>
      <c r="J248" s="17">
        <v>7</v>
      </c>
      <c r="K248" s="18">
        <v>7</v>
      </c>
      <c r="L248" s="19">
        <v>5</v>
      </c>
      <c r="M248" s="20">
        <v>17</v>
      </c>
      <c r="N248" s="21">
        <v>9</v>
      </c>
      <c r="O248" s="30">
        <f t="shared" si="22"/>
        <v>7</v>
      </c>
      <c r="P248" s="30">
        <f t="shared" si="23"/>
        <v>10.333333333333334</v>
      </c>
      <c r="Q248" s="22">
        <v>6.2230000000000004E-6</v>
      </c>
      <c r="R248" s="23">
        <v>1.395E-6</v>
      </c>
      <c r="S248" s="24">
        <v>1.2440000000000001E-6</v>
      </c>
      <c r="T248" s="25">
        <v>1.2389999999999999E-6</v>
      </c>
      <c r="U248" s="26">
        <v>1.8430000000000001E-5</v>
      </c>
      <c r="V248" s="27">
        <v>5.8000000000000004E-6</v>
      </c>
      <c r="W248" s="36">
        <f t="shared" si="24"/>
        <v>0.7142857142857143</v>
      </c>
      <c r="X248" s="37">
        <f t="shared" si="25"/>
        <v>2.4285714285714284</v>
      </c>
      <c r="Y248" s="37">
        <f t="shared" si="26"/>
        <v>1.2857142857142858</v>
      </c>
      <c r="Z248" s="37">
        <f t="shared" si="27"/>
        <v>1.4761904761904763</v>
      </c>
      <c r="AA248" s="38">
        <f t="shared" si="28"/>
        <v>0.87287156094396923</v>
      </c>
      <c r="AB248" s="39">
        <f>VLOOKUP(A248,'plgem results'!A:C,3,FALSE)</f>
        <v>4.1402763018065798E-3</v>
      </c>
    </row>
    <row r="249" spans="1:28" x14ac:dyDescent="0.25">
      <c r="A249" s="13" t="s">
        <v>810</v>
      </c>
      <c r="B249" s="13" t="s">
        <v>811</v>
      </c>
      <c r="C249" s="14">
        <v>299</v>
      </c>
      <c r="D249" s="15">
        <v>33377.1</v>
      </c>
      <c r="E249" s="13"/>
      <c r="F249" s="14">
        <v>57</v>
      </c>
      <c r="G249" s="14">
        <v>7</v>
      </c>
      <c r="H249" s="15">
        <v>14.7</v>
      </c>
      <c r="I249" s="16">
        <v>8</v>
      </c>
      <c r="J249" s="17">
        <v>9</v>
      </c>
      <c r="K249" s="18">
        <v>8</v>
      </c>
      <c r="L249" s="19">
        <v>10</v>
      </c>
      <c r="M249" s="20">
        <v>6</v>
      </c>
      <c r="N249" s="21">
        <v>9</v>
      </c>
      <c r="O249" s="30">
        <f t="shared" si="22"/>
        <v>8.3333333333333339</v>
      </c>
      <c r="P249" s="30">
        <f t="shared" si="23"/>
        <v>8.3333333333333339</v>
      </c>
      <c r="Q249" s="22">
        <v>1.341E-6</v>
      </c>
      <c r="R249" s="23">
        <v>1.5990000000000001E-6</v>
      </c>
      <c r="S249" s="24">
        <v>2.6840000000000001E-6</v>
      </c>
      <c r="T249" s="25">
        <v>1.0780000000000001E-6</v>
      </c>
      <c r="U249" s="26">
        <v>5.8100000000000003E-7</v>
      </c>
      <c r="V249" s="27">
        <v>9.4320000000000003E-7</v>
      </c>
      <c r="W249" s="36">
        <f t="shared" si="24"/>
        <v>1.25</v>
      </c>
      <c r="X249" s="37">
        <f t="shared" si="25"/>
        <v>0.66666666666666663</v>
      </c>
      <c r="Y249" s="37">
        <f t="shared" si="26"/>
        <v>1.125</v>
      </c>
      <c r="Z249" s="37">
        <f t="shared" si="27"/>
        <v>1.0138888888888888</v>
      </c>
      <c r="AA249" s="38">
        <f t="shared" si="28"/>
        <v>0.30712978315966677</v>
      </c>
      <c r="AB249" s="39">
        <f>VLOOKUP(A249,'plgem results'!A:C,3,FALSE)</f>
        <v>4.7243358129649297E-2</v>
      </c>
    </row>
    <row r="250" spans="1:28" x14ac:dyDescent="0.25">
      <c r="A250" s="13" t="s">
        <v>820</v>
      </c>
      <c r="B250" s="13" t="s">
        <v>821</v>
      </c>
      <c r="C250" s="14">
        <v>220</v>
      </c>
      <c r="D250" s="15">
        <v>24981.200000000001</v>
      </c>
      <c r="E250" s="13"/>
      <c r="F250" s="14">
        <v>57</v>
      </c>
      <c r="G250" s="14">
        <v>11</v>
      </c>
      <c r="H250" s="15">
        <v>43.2</v>
      </c>
      <c r="I250" s="16">
        <v>10</v>
      </c>
      <c r="J250" s="17">
        <v>12</v>
      </c>
      <c r="K250" s="18">
        <v>11</v>
      </c>
      <c r="L250" s="19">
        <v>9</v>
      </c>
      <c r="M250" s="20">
        <v>5</v>
      </c>
      <c r="N250" s="21">
        <v>9</v>
      </c>
      <c r="O250" s="30">
        <f t="shared" si="22"/>
        <v>11</v>
      </c>
      <c r="P250" s="30">
        <f t="shared" si="23"/>
        <v>7.666666666666667</v>
      </c>
      <c r="Q250" s="22">
        <v>2.1459999999999999E-6</v>
      </c>
      <c r="R250" s="23">
        <v>1.5519999999999999E-6</v>
      </c>
      <c r="S250" s="24">
        <v>9.5489999999999995E-7</v>
      </c>
      <c r="T250" s="25">
        <v>6.934E-7</v>
      </c>
      <c r="U250" s="26">
        <v>5.2490000000000005E-7</v>
      </c>
      <c r="V250" s="27">
        <v>9.4259999999999998E-7</v>
      </c>
      <c r="W250" s="36">
        <f t="shared" si="24"/>
        <v>0.9</v>
      </c>
      <c r="X250" s="37">
        <f t="shared" si="25"/>
        <v>0.41666666666666669</v>
      </c>
      <c r="Y250" s="37">
        <f t="shared" si="26"/>
        <v>0.81818181818181823</v>
      </c>
      <c r="Z250" s="37">
        <f t="shared" si="27"/>
        <v>0.71161616161616159</v>
      </c>
      <c r="AA250" s="38">
        <f t="shared" si="28"/>
        <v>0.25868891964525653</v>
      </c>
      <c r="AB250" s="39">
        <f>VLOOKUP(A250,'plgem results'!A:C,3,FALSE)</f>
        <v>5.5617428267800202E-2</v>
      </c>
    </row>
    <row r="251" spans="1:28" x14ac:dyDescent="0.25">
      <c r="A251" s="13" t="s">
        <v>1068</v>
      </c>
      <c r="B251" s="13" t="s">
        <v>1069</v>
      </c>
      <c r="C251" s="14">
        <v>426</v>
      </c>
      <c r="D251" s="15">
        <v>46746.2</v>
      </c>
      <c r="E251" s="13"/>
      <c r="F251" s="14">
        <v>57</v>
      </c>
      <c r="G251" s="14">
        <v>15</v>
      </c>
      <c r="H251" s="15">
        <v>36.4</v>
      </c>
      <c r="I251" s="16">
        <v>13</v>
      </c>
      <c r="J251" s="17">
        <v>7</v>
      </c>
      <c r="K251" s="18">
        <v>10</v>
      </c>
      <c r="L251" s="19">
        <v>6</v>
      </c>
      <c r="M251" s="20">
        <v>9</v>
      </c>
      <c r="N251" s="21">
        <v>9</v>
      </c>
      <c r="O251" s="30">
        <f t="shared" si="22"/>
        <v>10</v>
      </c>
      <c r="P251" s="30">
        <f t="shared" si="23"/>
        <v>8</v>
      </c>
      <c r="Q251" s="22">
        <v>8.4590000000000002E-7</v>
      </c>
      <c r="R251" s="23">
        <v>4.0149999999999999E-7</v>
      </c>
      <c r="S251" s="24">
        <v>3.7039999999999998E-7</v>
      </c>
      <c r="T251" s="25">
        <v>1.7219999999999999E-7</v>
      </c>
      <c r="U251" s="26">
        <v>1.181E-6</v>
      </c>
      <c r="V251" s="27">
        <v>6.4389999999999999E-7</v>
      </c>
      <c r="W251" s="36">
        <f t="shared" si="24"/>
        <v>0.46153846153846156</v>
      </c>
      <c r="X251" s="37">
        <f t="shared" si="25"/>
        <v>1.2857142857142858</v>
      </c>
      <c r="Y251" s="37">
        <f t="shared" si="26"/>
        <v>0.9</v>
      </c>
      <c r="Z251" s="37">
        <f t="shared" si="27"/>
        <v>0.88241758241758239</v>
      </c>
      <c r="AA251" s="38">
        <f t="shared" si="28"/>
        <v>0.41236913481128423</v>
      </c>
      <c r="AB251" s="39">
        <f>VLOOKUP(A251,'plgem results'!A:C,3,FALSE)</f>
        <v>0.42975982996811901</v>
      </c>
    </row>
    <row r="252" spans="1:28" x14ac:dyDescent="0.25">
      <c r="A252" s="13" t="s">
        <v>1104</v>
      </c>
      <c r="B252" s="13" t="s">
        <v>1105</v>
      </c>
      <c r="C252" s="14">
        <v>611</v>
      </c>
      <c r="D252" s="15">
        <v>68241.399999999994</v>
      </c>
      <c r="E252" s="13"/>
      <c r="F252" s="14">
        <v>57</v>
      </c>
      <c r="G252" s="14">
        <v>16</v>
      </c>
      <c r="H252" s="15">
        <v>36.799999999999997</v>
      </c>
      <c r="I252" s="16">
        <v>11</v>
      </c>
      <c r="J252" s="17">
        <v>11</v>
      </c>
      <c r="K252" s="18">
        <v>9</v>
      </c>
      <c r="L252" s="19">
        <v>10</v>
      </c>
      <c r="M252" s="20">
        <v>1</v>
      </c>
      <c r="N252" s="21">
        <v>7</v>
      </c>
      <c r="O252" s="30">
        <f t="shared" si="22"/>
        <v>10.333333333333334</v>
      </c>
      <c r="P252" s="30">
        <f t="shared" si="23"/>
        <v>6</v>
      </c>
      <c r="Q252" s="22">
        <v>5.3200000000000005E-7</v>
      </c>
      <c r="R252" s="23">
        <v>3.0569999999999999E-7</v>
      </c>
      <c r="S252" s="24">
        <v>4.1670000000000002E-7</v>
      </c>
      <c r="T252" s="25">
        <v>2.7039999999999999E-7</v>
      </c>
      <c r="U252" s="26">
        <v>2.6190000000000002E-9</v>
      </c>
      <c r="V252" s="27">
        <v>3.3179999999999999E-7</v>
      </c>
      <c r="W252" s="36">
        <f t="shared" si="24"/>
        <v>0.90909090909090906</v>
      </c>
      <c r="X252" s="37">
        <f t="shared" si="25"/>
        <v>9.0909090909090912E-2</v>
      </c>
      <c r="Y252" s="37">
        <f t="shared" si="26"/>
        <v>0.77777777777777779</v>
      </c>
      <c r="Z252" s="37">
        <f t="shared" si="27"/>
        <v>0.59259259259259256</v>
      </c>
      <c r="AA252" s="38">
        <f t="shared" si="28"/>
        <v>0.4394036145844501</v>
      </c>
      <c r="AB252" s="39">
        <f>VLOOKUP(A252,'plgem results'!A:C,3,FALSE)</f>
        <v>0.13234856535600401</v>
      </c>
    </row>
    <row r="253" spans="1:28" x14ac:dyDescent="0.25">
      <c r="A253" s="13" t="s">
        <v>1427</v>
      </c>
      <c r="B253" s="13" t="s">
        <v>1428</v>
      </c>
      <c r="C253" s="14">
        <v>343</v>
      </c>
      <c r="D253" s="15">
        <v>37693.1</v>
      </c>
      <c r="E253" s="13"/>
      <c r="F253" s="14">
        <v>57</v>
      </c>
      <c r="G253" s="14">
        <v>9</v>
      </c>
      <c r="H253" s="15">
        <v>35.299999999999997</v>
      </c>
      <c r="I253" s="16">
        <v>9</v>
      </c>
      <c r="J253" s="17">
        <v>9</v>
      </c>
      <c r="K253" s="18">
        <v>10</v>
      </c>
      <c r="L253" s="19">
        <v>7</v>
      </c>
      <c r="M253" s="20">
        <v>4</v>
      </c>
      <c r="N253" s="21">
        <v>10</v>
      </c>
      <c r="O253" s="30">
        <f t="shared" si="22"/>
        <v>9.3333333333333339</v>
      </c>
      <c r="P253" s="30">
        <f t="shared" si="23"/>
        <v>7</v>
      </c>
      <c r="Q253" s="22">
        <v>6.5749999999999995E-7</v>
      </c>
      <c r="R253" s="23">
        <v>5.4890000000000005E-7</v>
      </c>
      <c r="S253" s="24">
        <v>1.8369999999999999E-6</v>
      </c>
      <c r="T253" s="25">
        <v>4.1329999999999998E-7</v>
      </c>
      <c r="U253" s="26">
        <v>8.879E-7</v>
      </c>
      <c r="V253" s="27">
        <v>1.3400000000000001E-6</v>
      </c>
      <c r="W253" s="36">
        <f t="shared" si="24"/>
        <v>0.77777777777777779</v>
      </c>
      <c r="X253" s="37">
        <f t="shared" si="25"/>
        <v>0.44444444444444442</v>
      </c>
      <c r="Y253" s="37">
        <f t="shared" si="26"/>
        <v>1</v>
      </c>
      <c r="Z253" s="37">
        <f t="shared" si="27"/>
        <v>0.74074074074074081</v>
      </c>
      <c r="AA253" s="38">
        <f t="shared" si="28"/>
        <v>0.27962349760262012</v>
      </c>
      <c r="AB253" s="39">
        <f>VLOOKUP(A253,'plgem results'!A:C,3,FALSE)</f>
        <v>0.48576833156216798</v>
      </c>
    </row>
    <row r="254" spans="1:28" x14ac:dyDescent="0.25">
      <c r="A254" s="13" t="s">
        <v>1519</v>
      </c>
      <c r="B254" s="13" t="s">
        <v>1520</v>
      </c>
      <c r="C254" s="14">
        <v>357</v>
      </c>
      <c r="D254" s="15">
        <v>38326.699999999997</v>
      </c>
      <c r="E254" s="13"/>
      <c r="F254" s="14">
        <v>57</v>
      </c>
      <c r="G254" s="14">
        <v>11</v>
      </c>
      <c r="H254" s="15">
        <v>35.6</v>
      </c>
      <c r="I254" s="16">
        <v>12</v>
      </c>
      <c r="J254" s="17">
        <v>16</v>
      </c>
      <c r="K254" s="18">
        <v>11</v>
      </c>
      <c r="L254" s="19">
        <v>7</v>
      </c>
      <c r="M254" s="20">
        <v>3</v>
      </c>
      <c r="N254" s="21">
        <v>4</v>
      </c>
      <c r="O254" s="30">
        <f t="shared" si="22"/>
        <v>13</v>
      </c>
      <c r="P254" s="30">
        <f t="shared" si="23"/>
        <v>4.666666666666667</v>
      </c>
      <c r="Q254" s="22">
        <v>7.7739999999999996E-7</v>
      </c>
      <c r="R254" s="23">
        <v>8.6919999999999997E-7</v>
      </c>
      <c r="S254" s="24">
        <v>7.7430000000000004E-7</v>
      </c>
      <c r="T254" s="25">
        <v>2.8299999999999998E-7</v>
      </c>
      <c r="U254" s="26">
        <v>1.677E-7</v>
      </c>
      <c r="V254" s="27">
        <v>1.177E-7</v>
      </c>
      <c r="W254" s="36">
        <f t="shared" si="24"/>
        <v>0.58333333333333337</v>
      </c>
      <c r="X254" s="37">
        <f t="shared" si="25"/>
        <v>0.1875</v>
      </c>
      <c r="Y254" s="37">
        <f t="shared" si="26"/>
        <v>0.36363636363636365</v>
      </c>
      <c r="Z254" s="37">
        <f t="shared" si="27"/>
        <v>0.37815656565656569</v>
      </c>
      <c r="AA254" s="38">
        <f t="shared" si="28"/>
        <v>0.19831574356181386</v>
      </c>
      <c r="AB254" s="39">
        <f>VLOOKUP(A254,'plgem results'!A:C,3,FALSE)</f>
        <v>2.1134962805526E-2</v>
      </c>
    </row>
    <row r="255" spans="1:28" x14ac:dyDescent="0.25">
      <c r="A255" s="13" t="s">
        <v>345</v>
      </c>
      <c r="B255" s="13" t="s">
        <v>346</v>
      </c>
      <c r="C255" s="14">
        <v>500</v>
      </c>
      <c r="D255" s="15">
        <v>57411.7</v>
      </c>
      <c r="E255" s="13"/>
      <c r="F255" s="14">
        <v>56</v>
      </c>
      <c r="G255" s="14">
        <v>18</v>
      </c>
      <c r="H255" s="15">
        <v>38.6</v>
      </c>
      <c r="I255" s="16">
        <v>13</v>
      </c>
      <c r="J255" s="17">
        <v>12</v>
      </c>
      <c r="K255" s="18">
        <v>14</v>
      </c>
      <c r="L255" s="19">
        <v>7</v>
      </c>
      <c r="M255" s="20">
        <v>2</v>
      </c>
      <c r="N255" s="21">
        <v>7</v>
      </c>
      <c r="O255" s="30">
        <f t="shared" si="22"/>
        <v>13</v>
      </c>
      <c r="P255" s="30">
        <f t="shared" si="23"/>
        <v>5.333333333333333</v>
      </c>
      <c r="Q255" s="22">
        <v>5.2030000000000002E-7</v>
      </c>
      <c r="R255" s="23">
        <v>4.2360000000000001E-7</v>
      </c>
      <c r="S255" s="24">
        <v>7.3910000000000005E-7</v>
      </c>
      <c r="T255" s="25">
        <v>2.1759999999999999E-7</v>
      </c>
      <c r="U255" s="26">
        <v>1.414E-8</v>
      </c>
      <c r="V255" s="27">
        <v>2.4760000000000002E-7</v>
      </c>
      <c r="W255" s="36">
        <f t="shared" si="24"/>
        <v>0.53846153846153844</v>
      </c>
      <c r="X255" s="37">
        <f t="shared" si="25"/>
        <v>0.16666666666666666</v>
      </c>
      <c r="Y255" s="37">
        <f t="shared" si="26"/>
        <v>0.5</v>
      </c>
      <c r="Z255" s="37">
        <f t="shared" si="27"/>
        <v>0.40170940170940167</v>
      </c>
      <c r="AA255" s="38">
        <f t="shared" si="28"/>
        <v>0.20445937972488368</v>
      </c>
      <c r="AB255" s="39">
        <f>VLOOKUP(A255,'plgem results'!A:C,3,FALSE)</f>
        <v>4.0025504782146601E-2</v>
      </c>
    </row>
    <row r="256" spans="1:28" x14ac:dyDescent="0.25">
      <c r="A256" s="13" t="s">
        <v>594</v>
      </c>
      <c r="B256" s="13" t="s">
        <v>595</v>
      </c>
      <c r="C256" s="14">
        <v>586</v>
      </c>
      <c r="D256" s="15">
        <v>64561.2</v>
      </c>
      <c r="E256" s="13"/>
      <c r="F256" s="14">
        <v>56</v>
      </c>
      <c r="G256" s="14">
        <v>18</v>
      </c>
      <c r="H256" s="15">
        <v>32.9</v>
      </c>
      <c r="I256" s="16">
        <v>11</v>
      </c>
      <c r="J256" s="17">
        <v>9</v>
      </c>
      <c r="K256" s="18">
        <v>11</v>
      </c>
      <c r="L256" s="19">
        <v>8</v>
      </c>
      <c r="M256" s="20">
        <v>3</v>
      </c>
      <c r="N256" s="21">
        <v>8</v>
      </c>
      <c r="O256" s="30">
        <f t="shared" si="22"/>
        <v>10.333333333333334</v>
      </c>
      <c r="P256" s="30">
        <f t="shared" si="23"/>
        <v>6.333333333333333</v>
      </c>
      <c r="Q256" s="22">
        <v>2.5989999999999999E-7</v>
      </c>
      <c r="R256" s="23">
        <v>2.9830000000000002E-7</v>
      </c>
      <c r="S256" s="24">
        <v>4.2170000000000002E-7</v>
      </c>
      <c r="T256" s="25">
        <v>1.579E-7</v>
      </c>
      <c r="U256" s="26">
        <v>7.9430000000000004E-8</v>
      </c>
      <c r="V256" s="27">
        <v>1.9579999999999999E-7</v>
      </c>
      <c r="W256" s="36">
        <f t="shared" si="24"/>
        <v>0.72727272727272729</v>
      </c>
      <c r="X256" s="37">
        <f t="shared" si="25"/>
        <v>0.33333333333333331</v>
      </c>
      <c r="Y256" s="37">
        <f t="shared" si="26"/>
        <v>0.72727272727272729</v>
      </c>
      <c r="Z256" s="37">
        <f t="shared" si="27"/>
        <v>0.59595959595959591</v>
      </c>
      <c r="AA256" s="38">
        <f t="shared" si="28"/>
        <v>0.2274410151353074</v>
      </c>
      <c r="AB256" s="39">
        <f>VLOOKUP(A256,'plgem results'!A:C,3,FALSE)</f>
        <v>0.126988310308183</v>
      </c>
    </row>
    <row r="257" spans="1:28" x14ac:dyDescent="0.25">
      <c r="A257" s="13" t="s">
        <v>1183</v>
      </c>
      <c r="B257" s="13" t="s">
        <v>1184</v>
      </c>
      <c r="C257" s="14">
        <v>191</v>
      </c>
      <c r="D257" s="15">
        <v>20930.5</v>
      </c>
      <c r="E257" s="13"/>
      <c r="F257" s="14">
        <v>56</v>
      </c>
      <c r="G257" s="14">
        <v>10</v>
      </c>
      <c r="H257" s="15">
        <v>51.3</v>
      </c>
      <c r="I257" s="16">
        <v>10</v>
      </c>
      <c r="J257" s="17">
        <v>13</v>
      </c>
      <c r="K257" s="18">
        <v>10</v>
      </c>
      <c r="L257" s="19">
        <v>10</v>
      </c>
      <c r="M257" s="20">
        <v>2</v>
      </c>
      <c r="N257" s="21">
        <v>8</v>
      </c>
      <c r="O257" s="30">
        <f t="shared" si="22"/>
        <v>11</v>
      </c>
      <c r="P257" s="30">
        <f t="shared" si="23"/>
        <v>6.666666666666667</v>
      </c>
      <c r="Q257" s="22">
        <v>1.1739999999999999E-6</v>
      </c>
      <c r="R257" s="23">
        <v>1.4100000000000001E-6</v>
      </c>
      <c r="S257" s="24">
        <v>2.2529999999999999E-6</v>
      </c>
      <c r="T257" s="25">
        <v>1.2500000000000001E-6</v>
      </c>
      <c r="U257" s="26">
        <v>7.0480000000000001E-7</v>
      </c>
      <c r="V257" s="27">
        <v>1.452E-6</v>
      </c>
      <c r="W257" s="36">
        <f t="shared" si="24"/>
        <v>1</v>
      </c>
      <c r="X257" s="37">
        <f t="shared" si="25"/>
        <v>0.15384615384615385</v>
      </c>
      <c r="Y257" s="37">
        <f t="shared" si="26"/>
        <v>0.8</v>
      </c>
      <c r="Z257" s="37">
        <f t="shared" si="27"/>
        <v>0.6512820512820513</v>
      </c>
      <c r="AA257" s="38">
        <f t="shared" si="28"/>
        <v>0.44224637256103366</v>
      </c>
      <c r="AB257" s="39">
        <f>VLOOKUP(A257,'plgem results'!A:C,3,FALSE)</f>
        <v>0.202805526036132</v>
      </c>
    </row>
    <row r="258" spans="1:28" x14ac:dyDescent="0.25">
      <c r="A258" s="13" t="s">
        <v>1253</v>
      </c>
      <c r="B258" s="13" t="s">
        <v>1254</v>
      </c>
      <c r="C258" s="14">
        <v>87</v>
      </c>
      <c r="D258" s="15">
        <v>10389.200000000001</v>
      </c>
      <c r="E258" s="13"/>
      <c r="F258" s="14">
        <v>56</v>
      </c>
      <c r="G258" s="14">
        <v>7</v>
      </c>
      <c r="H258" s="15">
        <v>69</v>
      </c>
      <c r="I258" s="16">
        <v>6</v>
      </c>
      <c r="J258" s="17">
        <v>9</v>
      </c>
      <c r="K258" s="18">
        <v>8</v>
      </c>
      <c r="L258" s="19">
        <v>7</v>
      </c>
      <c r="M258" s="20">
        <v>7</v>
      </c>
      <c r="N258" s="21">
        <v>9</v>
      </c>
      <c r="O258" s="30">
        <f t="shared" si="22"/>
        <v>7.666666666666667</v>
      </c>
      <c r="P258" s="30">
        <f t="shared" si="23"/>
        <v>7.666666666666667</v>
      </c>
      <c r="Q258" s="22">
        <v>5.8850000000000004E-6</v>
      </c>
      <c r="R258" s="23">
        <v>6.4239999999999998E-6</v>
      </c>
      <c r="S258" s="24">
        <v>1.311E-5</v>
      </c>
      <c r="T258" s="25">
        <v>2.5979999999999999E-6</v>
      </c>
      <c r="U258" s="26">
        <v>4.561E-6</v>
      </c>
      <c r="V258" s="27">
        <v>4.5340000000000001E-6</v>
      </c>
      <c r="W258" s="36">
        <f t="shared" si="24"/>
        <v>1.1666666666666667</v>
      </c>
      <c r="X258" s="37">
        <f t="shared" si="25"/>
        <v>0.77777777777777779</v>
      </c>
      <c r="Y258" s="37">
        <f t="shared" si="26"/>
        <v>1.125</v>
      </c>
      <c r="Z258" s="37">
        <f t="shared" si="27"/>
        <v>1.0231481481481481</v>
      </c>
      <c r="AA258" s="38">
        <f t="shared" si="28"/>
        <v>0.21351578810370753</v>
      </c>
      <c r="AB258" s="39">
        <f>VLOOKUP(A258,'plgem results'!A:C,3,FALSE)</f>
        <v>1.1659936238044601E-2</v>
      </c>
    </row>
    <row r="259" spans="1:28" x14ac:dyDescent="0.25">
      <c r="A259" s="13" t="s">
        <v>1610</v>
      </c>
      <c r="B259" s="13" t="s">
        <v>1611</v>
      </c>
      <c r="C259" s="14">
        <v>625</v>
      </c>
      <c r="D259" s="15">
        <v>70267.899999999994</v>
      </c>
      <c r="E259" s="13"/>
      <c r="F259" s="14">
        <v>56</v>
      </c>
      <c r="G259" s="14">
        <v>19</v>
      </c>
      <c r="H259" s="15">
        <v>40</v>
      </c>
      <c r="I259" s="16">
        <v>8</v>
      </c>
      <c r="J259" s="17">
        <v>16</v>
      </c>
      <c r="K259" s="18">
        <v>15</v>
      </c>
      <c r="L259" s="19">
        <v>5</v>
      </c>
      <c r="M259" s="20">
        <v>1</v>
      </c>
      <c r="N259" s="21">
        <v>6</v>
      </c>
      <c r="O259" s="30">
        <f t="shared" si="22"/>
        <v>13</v>
      </c>
      <c r="P259" s="30">
        <f t="shared" si="23"/>
        <v>4</v>
      </c>
      <c r="Q259" s="22">
        <v>2.28E-7</v>
      </c>
      <c r="R259" s="23">
        <v>4.4480000000000001E-7</v>
      </c>
      <c r="S259" s="24">
        <v>5.3150000000000001E-7</v>
      </c>
      <c r="T259" s="25">
        <v>2.4709999999999998E-7</v>
      </c>
      <c r="U259" s="26">
        <v>9.1630000000000007E-9</v>
      </c>
      <c r="V259" s="27">
        <v>2.047E-7</v>
      </c>
      <c r="W259" s="36">
        <f t="shared" si="24"/>
        <v>0.625</v>
      </c>
      <c r="X259" s="37">
        <f t="shared" si="25"/>
        <v>6.25E-2</v>
      </c>
      <c r="Y259" s="37">
        <f t="shared" si="26"/>
        <v>0.4</v>
      </c>
      <c r="Z259" s="37">
        <f t="shared" si="27"/>
        <v>0.36249999999999999</v>
      </c>
      <c r="AA259" s="38">
        <f t="shared" si="28"/>
        <v>0.28311879132265322</v>
      </c>
      <c r="AB259" s="39">
        <f>VLOOKUP(A259,'plgem results'!A:C,3,FALSE)</f>
        <v>8.4998937300743899E-2</v>
      </c>
    </row>
    <row r="260" spans="1:28" x14ac:dyDescent="0.25">
      <c r="A260" s="13" t="s">
        <v>1211</v>
      </c>
      <c r="B260" s="13" t="s">
        <v>1212</v>
      </c>
      <c r="C260" s="14">
        <v>212</v>
      </c>
      <c r="D260" s="15">
        <v>24159.8</v>
      </c>
      <c r="E260" s="13"/>
      <c r="F260" s="14">
        <v>55</v>
      </c>
      <c r="G260" s="14">
        <v>10</v>
      </c>
      <c r="H260" s="15">
        <v>40.1</v>
      </c>
      <c r="I260" s="16">
        <v>9</v>
      </c>
      <c r="J260" s="17">
        <v>11</v>
      </c>
      <c r="K260" s="18">
        <v>11</v>
      </c>
      <c r="L260" s="19">
        <v>10</v>
      </c>
      <c r="M260" s="20">
        <v>3</v>
      </c>
      <c r="N260" s="21">
        <v>7</v>
      </c>
      <c r="O260" s="30">
        <f t="shared" si="22"/>
        <v>10.333333333333334</v>
      </c>
      <c r="P260" s="30">
        <f t="shared" si="23"/>
        <v>6.666666666666667</v>
      </c>
      <c r="Q260" s="22">
        <v>2.0140000000000001E-6</v>
      </c>
      <c r="R260" s="23">
        <v>1.9259999999999999E-6</v>
      </c>
      <c r="S260" s="24">
        <v>2.6259999999999999E-6</v>
      </c>
      <c r="T260" s="25">
        <v>1.074E-6</v>
      </c>
      <c r="U260" s="26">
        <v>8.681E-7</v>
      </c>
      <c r="V260" s="27">
        <v>8.5489999999999996E-7</v>
      </c>
      <c r="W260" s="36">
        <f t="shared" si="24"/>
        <v>1.1111111111111112</v>
      </c>
      <c r="X260" s="37">
        <f t="shared" si="25"/>
        <v>0.27272727272727271</v>
      </c>
      <c r="Y260" s="37">
        <f t="shared" si="26"/>
        <v>0.63636363636363635</v>
      </c>
      <c r="Z260" s="37">
        <f t="shared" si="27"/>
        <v>0.67340067340067344</v>
      </c>
      <c r="AA260" s="38">
        <f t="shared" si="28"/>
        <v>0.42041725904173649</v>
      </c>
      <c r="AB260" s="39">
        <f>VLOOKUP(A260,'plgem results'!A:C,3,FALSE)</f>
        <v>3.2565356004250798E-2</v>
      </c>
    </row>
    <row r="261" spans="1:28" x14ac:dyDescent="0.25">
      <c r="A261" s="13" t="s">
        <v>1900</v>
      </c>
      <c r="B261" s="13" t="s">
        <v>1901</v>
      </c>
      <c r="C261" s="14">
        <v>451</v>
      </c>
      <c r="D261" s="15">
        <v>48897.599999999999</v>
      </c>
      <c r="E261" s="13"/>
      <c r="F261" s="14">
        <v>55</v>
      </c>
      <c r="G261" s="14">
        <v>13</v>
      </c>
      <c r="H261" s="15">
        <v>36.799999999999997</v>
      </c>
      <c r="I261" s="16">
        <v>7</v>
      </c>
      <c r="J261" s="17">
        <v>12</v>
      </c>
      <c r="K261" s="18">
        <v>11</v>
      </c>
      <c r="L261" s="19">
        <v>9</v>
      </c>
      <c r="M261" s="20">
        <v>1</v>
      </c>
      <c r="N261" s="21">
        <v>7</v>
      </c>
      <c r="O261" s="30">
        <f t="shared" si="22"/>
        <v>10</v>
      </c>
      <c r="P261" s="30">
        <f t="shared" si="23"/>
        <v>5.666666666666667</v>
      </c>
      <c r="Q261" s="22">
        <v>3.6339999999999999E-7</v>
      </c>
      <c r="R261" s="23">
        <v>4.01E-7</v>
      </c>
      <c r="S261" s="24">
        <v>4.0859999999999999E-7</v>
      </c>
      <c r="T261" s="25">
        <v>2.4839999999999997E-7</v>
      </c>
      <c r="U261" s="26">
        <v>1.2979999999999999E-8</v>
      </c>
      <c r="V261" s="27">
        <v>1.871E-7</v>
      </c>
      <c r="W261" s="36">
        <f t="shared" si="24"/>
        <v>1.2857142857142858</v>
      </c>
      <c r="X261" s="37">
        <f t="shared" si="25"/>
        <v>8.3333333333333329E-2</v>
      </c>
      <c r="Y261" s="37">
        <f t="shared" si="26"/>
        <v>0.63636363636363635</v>
      </c>
      <c r="Z261" s="37">
        <f t="shared" si="27"/>
        <v>0.66847041847041844</v>
      </c>
      <c r="AA261" s="38">
        <f t="shared" si="28"/>
        <v>0.60183313530834359</v>
      </c>
      <c r="AB261" s="39">
        <f>VLOOKUP(A261,'plgem results'!A:C,3,FALSE)</f>
        <v>8.6023379383634399E-2</v>
      </c>
    </row>
    <row r="262" spans="1:28" x14ac:dyDescent="0.25">
      <c r="A262" s="13" t="s">
        <v>802</v>
      </c>
      <c r="B262" s="13" t="s">
        <v>803</v>
      </c>
      <c r="C262" s="14">
        <v>117</v>
      </c>
      <c r="D262" s="15">
        <v>13393.6</v>
      </c>
      <c r="E262" s="13"/>
      <c r="F262" s="14">
        <v>54</v>
      </c>
      <c r="G262" s="14">
        <v>10</v>
      </c>
      <c r="H262" s="15">
        <v>43.6</v>
      </c>
      <c r="I262" s="16">
        <v>8</v>
      </c>
      <c r="J262" s="17">
        <v>11</v>
      </c>
      <c r="K262" s="18">
        <v>9</v>
      </c>
      <c r="L262" s="19">
        <v>7</v>
      </c>
      <c r="M262" s="20">
        <v>9</v>
      </c>
      <c r="N262" s="21">
        <v>9</v>
      </c>
      <c r="O262" s="30">
        <f t="shared" si="22"/>
        <v>9.3333333333333339</v>
      </c>
      <c r="P262" s="30">
        <f t="shared" si="23"/>
        <v>8.3333333333333339</v>
      </c>
      <c r="Q262" s="22">
        <v>4.843E-6</v>
      </c>
      <c r="R262" s="23">
        <v>2.6110000000000001E-6</v>
      </c>
      <c r="S262" s="24">
        <v>2.8720000000000002E-6</v>
      </c>
      <c r="T262" s="25">
        <v>1.2079999999999999E-6</v>
      </c>
      <c r="U262" s="26">
        <v>3.455E-6</v>
      </c>
      <c r="V262" s="27">
        <v>2.2790000000000001E-6</v>
      </c>
      <c r="W262" s="36">
        <f t="shared" si="24"/>
        <v>0.875</v>
      </c>
      <c r="X262" s="37">
        <f t="shared" si="25"/>
        <v>0.81818181818181823</v>
      </c>
      <c r="Y262" s="37">
        <f t="shared" si="26"/>
        <v>1</v>
      </c>
      <c r="Z262" s="37">
        <f t="shared" si="27"/>
        <v>0.89772727272727282</v>
      </c>
      <c r="AA262" s="38">
        <f t="shared" si="28"/>
        <v>9.3015372407641447E-2</v>
      </c>
      <c r="AB262" s="39">
        <f>VLOOKUP(A262,'plgem results'!A:C,3,FALSE)</f>
        <v>0.12652072263549399</v>
      </c>
    </row>
    <row r="263" spans="1:28" x14ac:dyDescent="0.25">
      <c r="A263" s="13" t="s">
        <v>1261</v>
      </c>
      <c r="B263" s="13" t="s">
        <v>1262</v>
      </c>
      <c r="C263" s="14">
        <v>320</v>
      </c>
      <c r="D263" s="15">
        <v>34650.9</v>
      </c>
      <c r="E263" s="13"/>
      <c r="F263" s="14">
        <v>54</v>
      </c>
      <c r="G263" s="14">
        <v>11</v>
      </c>
      <c r="H263" s="15">
        <v>30.6</v>
      </c>
      <c r="I263" s="16">
        <v>7</v>
      </c>
      <c r="J263" s="17">
        <v>14</v>
      </c>
      <c r="K263" s="18">
        <v>10</v>
      </c>
      <c r="L263" s="19">
        <v>5</v>
      </c>
      <c r="M263" s="20">
        <v>8</v>
      </c>
      <c r="N263" s="21">
        <v>8</v>
      </c>
      <c r="O263" s="30">
        <f t="shared" si="22"/>
        <v>10.333333333333334</v>
      </c>
      <c r="P263" s="30">
        <f t="shared" si="23"/>
        <v>7</v>
      </c>
      <c r="Q263" s="22">
        <v>5.6830000000000003E-7</v>
      </c>
      <c r="R263" s="23">
        <v>7.5130000000000001E-7</v>
      </c>
      <c r="S263" s="24">
        <v>1.141E-6</v>
      </c>
      <c r="T263" s="25">
        <v>2.7599999999999998E-7</v>
      </c>
      <c r="U263" s="26">
        <v>5.1590000000000001E-7</v>
      </c>
      <c r="V263" s="27">
        <v>3.6759999999999998E-7</v>
      </c>
      <c r="W263" s="36">
        <f t="shared" si="24"/>
        <v>0.7142857142857143</v>
      </c>
      <c r="X263" s="37">
        <f t="shared" si="25"/>
        <v>0.5714285714285714</v>
      </c>
      <c r="Y263" s="37">
        <f t="shared" si="26"/>
        <v>0.8</v>
      </c>
      <c r="Z263" s="37">
        <f t="shared" si="27"/>
        <v>0.6952380952380951</v>
      </c>
      <c r="AA263" s="38">
        <f t="shared" si="28"/>
        <v>0.11547005383792648</v>
      </c>
      <c r="AB263" s="39">
        <f>VLOOKUP(A263,'plgem results'!A:C,3,FALSE)</f>
        <v>8.7149840595111605E-2</v>
      </c>
    </row>
    <row r="264" spans="1:28" x14ac:dyDescent="0.25">
      <c r="A264" s="13" t="s">
        <v>1864</v>
      </c>
      <c r="B264" s="13" t="s">
        <v>1865</v>
      </c>
      <c r="C264" s="14">
        <v>392</v>
      </c>
      <c r="D264" s="15">
        <v>41937.300000000003</v>
      </c>
      <c r="E264" s="13"/>
      <c r="F264" s="14">
        <v>54</v>
      </c>
      <c r="G264" s="14">
        <v>7</v>
      </c>
      <c r="H264" s="15">
        <v>28.1</v>
      </c>
      <c r="I264" s="16">
        <v>1</v>
      </c>
      <c r="J264" s="17">
        <v>4</v>
      </c>
      <c r="K264" s="18">
        <v>3</v>
      </c>
      <c r="L264" s="19">
        <v>2</v>
      </c>
      <c r="M264" s="14">
        <v>0</v>
      </c>
      <c r="N264" s="21">
        <v>2</v>
      </c>
      <c r="O264" s="30">
        <f t="shared" si="22"/>
        <v>2.6666666666666665</v>
      </c>
      <c r="P264" s="30">
        <f t="shared" si="23"/>
        <v>1.3333333333333333</v>
      </c>
      <c r="Q264" s="22">
        <v>1.597E-8</v>
      </c>
      <c r="R264" s="23">
        <v>1.126E-7</v>
      </c>
      <c r="S264" s="24">
        <v>2.2490000000000001E-7</v>
      </c>
      <c r="T264" s="25">
        <v>3.6729999999999999E-8</v>
      </c>
      <c r="U264" s="14">
        <v>0</v>
      </c>
      <c r="V264" s="27">
        <v>8.7040000000000004E-8</v>
      </c>
      <c r="W264" s="36">
        <f t="shared" si="24"/>
        <v>2</v>
      </c>
      <c r="X264" s="37">
        <f t="shared" si="25"/>
        <v>0</v>
      </c>
      <c r="Y264" s="37">
        <f t="shared" si="26"/>
        <v>0.66666666666666663</v>
      </c>
      <c r="Z264" s="37">
        <f t="shared" si="27"/>
        <v>0.88888888888888884</v>
      </c>
      <c r="AA264" s="38">
        <f t="shared" si="28"/>
        <v>1.0183501544346312</v>
      </c>
      <c r="AB264" s="39">
        <f>VLOOKUP(A264,'plgem results'!A:C,3,FALSE)</f>
        <v>0.1432348565356</v>
      </c>
    </row>
    <row r="265" spans="1:28" x14ac:dyDescent="0.25">
      <c r="A265" s="13" t="s">
        <v>397</v>
      </c>
      <c r="B265" s="13" t="s">
        <v>398</v>
      </c>
      <c r="C265" s="14">
        <v>417</v>
      </c>
      <c r="D265" s="15">
        <v>47293.9</v>
      </c>
      <c r="E265" s="13"/>
      <c r="F265" s="14">
        <v>53</v>
      </c>
      <c r="G265" s="14">
        <v>13</v>
      </c>
      <c r="H265" s="15">
        <v>42.4</v>
      </c>
      <c r="I265" s="16">
        <v>13</v>
      </c>
      <c r="J265" s="17">
        <v>14</v>
      </c>
      <c r="K265" s="18">
        <v>8</v>
      </c>
      <c r="L265" s="19">
        <v>4</v>
      </c>
      <c r="M265" s="20">
        <v>2</v>
      </c>
      <c r="N265" s="21">
        <v>9</v>
      </c>
      <c r="O265" s="30">
        <f t="shared" si="22"/>
        <v>11.666666666666666</v>
      </c>
      <c r="P265" s="30">
        <f t="shared" si="23"/>
        <v>5</v>
      </c>
      <c r="Q265" s="22">
        <v>7.3549999999999999E-7</v>
      </c>
      <c r="R265" s="23">
        <v>5.7110000000000003E-7</v>
      </c>
      <c r="S265" s="24">
        <v>5.1730000000000001E-7</v>
      </c>
      <c r="T265" s="25">
        <v>2.4050000000000002E-7</v>
      </c>
      <c r="U265" s="26">
        <v>9.8119999999999995E-8</v>
      </c>
      <c r="V265" s="27">
        <v>4.9979999999999996E-7</v>
      </c>
      <c r="W265" s="36">
        <f t="shared" si="24"/>
        <v>0.30769230769230771</v>
      </c>
      <c r="X265" s="37">
        <f t="shared" si="25"/>
        <v>0.14285714285714285</v>
      </c>
      <c r="Y265" s="37">
        <f t="shared" si="26"/>
        <v>1.125</v>
      </c>
      <c r="Z265" s="37">
        <f t="shared" si="27"/>
        <v>0.5251831501831502</v>
      </c>
      <c r="AA265" s="38">
        <f t="shared" si="28"/>
        <v>0.5259542260356086</v>
      </c>
      <c r="AB265" s="39">
        <f>VLOOKUP(A265,'plgem results'!A:C,3,FALSE)</f>
        <v>9.8571732199787501E-2</v>
      </c>
    </row>
    <row r="266" spans="1:28" x14ac:dyDescent="0.25">
      <c r="A266" s="13" t="s">
        <v>496</v>
      </c>
      <c r="B266" s="13" t="s">
        <v>497</v>
      </c>
      <c r="C266" s="14">
        <v>243</v>
      </c>
      <c r="D266" s="15">
        <v>25826</v>
      </c>
      <c r="E266" s="13"/>
      <c r="F266" s="14">
        <v>53</v>
      </c>
      <c r="G266" s="14">
        <v>7</v>
      </c>
      <c r="H266" s="15">
        <v>37.9</v>
      </c>
      <c r="I266" s="16">
        <v>10</v>
      </c>
      <c r="J266" s="17">
        <v>13</v>
      </c>
      <c r="K266" s="18">
        <v>9</v>
      </c>
      <c r="L266" s="19">
        <v>7</v>
      </c>
      <c r="M266" s="20">
        <v>5</v>
      </c>
      <c r="N266" s="21">
        <v>7</v>
      </c>
      <c r="O266" s="30">
        <f t="shared" si="22"/>
        <v>10.666666666666666</v>
      </c>
      <c r="P266" s="30">
        <f t="shared" si="23"/>
        <v>6.333333333333333</v>
      </c>
      <c r="Q266" s="22">
        <v>2.3879999999999998E-6</v>
      </c>
      <c r="R266" s="23">
        <v>1.812E-6</v>
      </c>
      <c r="S266" s="24">
        <v>1.779E-6</v>
      </c>
      <c r="T266" s="25">
        <v>1.0249999999999999E-6</v>
      </c>
      <c r="U266" s="26">
        <v>8.5199999999999995E-7</v>
      </c>
      <c r="V266" s="27">
        <v>1.192E-6</v>
      </c>
      <c r="W266" s="36">
        <f t="shared" si="24"/>
        <v>0.7</v>
      </c>
      <c r="X266" s="37">
        <f t="shared" si="25"/>
        <v>0.38461538461538464</v>
      </c>
      <c r="Y266" s="37">
        <f t="shared" si="26"/>
        <v>0.77777777777777779</v>
      </c>
      <c r="Z266" s="37">
        <f t="shared" si="27"/>
        <v>0.62079772079772078</v>
      </c>
      <c r="AA266" s="38">
        <f t="shared" si="28"/>
        <v>0.20820402883331024</v>
      </c>
      <c r="AB266" s="39">
        <f>VLOOKUP(A266,'plgem results'!A:C,3,FALSE)</f>
        <v>6.4671625929861906E-2</v>
      </c>
    </row>
    <row r="267" spans="1:28" x14ac:dyDescent="0.25">
      <c r="A267" s="13" t="s">
        <v>744</v>
      </c>
      <c r="B267" s="13" t="s">
        <v>745</v>
      </c>
      <c r="C267" s="14">
        <v>477</v>
      </c>
      <c r="D267" s="15">
        <v>52428.7</v>
      </c>
      <c r="E267" s="13"/>
      <c r="F267" s="14">
        <v>53</v>
      </c>
      <c r="G267" s="14">
        <v>13</v>
      </c>
      <c r="H267" s="15">
        <v>31</v>
      </c>
      <c r="I267" s="16">
        <v>9</v>
      </c>
      <c r="J267" s="17">
        <v>10</v>
      </c>
      <c r="K267" s="18">
        <v>12</v>
      </c>
      <c r="L267" s="19">
        <v>5</v>
      </c>
      <c r="M267" s="20">
        <v>3</v>
      </c>
      <c r="N267" s="21">
        <v>6</v>
      </c>
      <c r="O267" s="30">
        <f t="shared" si="22"/>
        <v>10.333333333333334</v>
      </c>
      <c r="P267" s="30">
        <f t="shared" si="23"/>
        <v>4.666666666666667</v>
      </c>
      <c r="Q267" s="22">
        <v>5.9240000000000004E-7</v>
      </c>
      <c r="R267" s="23">
        <v>3.4289999999999998E-7</v>
      </c>
      <c r="S267" s="24">
        <v>5.5990000000000003E-7</v>
      </c>
      <c r="T267" s="25">
        <v>1.5309999999999999E-7</v>
      </c>
      <c r="U267" s="26">
        <v>1.363E-7</v>
      </c>
      <c r="V267" s="27">
        <v>5.0060000000000002E-7</v>
      </c>
      <c r="W267" s="36">
        <f t="shared" si="24"/>
        <v>0.55555555555555558</v>
      </c>
      <c r="X267" s="37">
        <f t="shared" si="25"/>
        <v>0.3</v>
      </c>
      <c r="Y267" s="37">
        <f t="shared" si="26"/>
        <v>0.5</v>
      </c>
      <c r="Z267" s="37">
        <f t="shared" si="27"/>
        <v>0.45185185185185189</v>
      </c>
      <c r="AA267" s="38">
        <f t="shared" si="28"/>
        <v>0.13440923934536339</v>
      </c>
      <c r="AB267" s="39">
        <f>VLOOKUP(A267,'plgem results'!A:C,3,FALSE)</f>
        <v>0.14902869287991499</v>
      </c>
    </row>
    <row r="268" spans="1:28" x14ac:dyDescent="0.25">
      <c r="A268" s="13" t="s">
        <v>1469</v>
      </c>
      <c r="B268" s="13" t="s">
        <v>1470</v>
      </c>
      <c r="C268" s="14">
        <v>306</v>
      </c>
      <c r="D268" s="15">
        <v>33521.699999999997</v>
      </c>
      <c r="E268" s="13"/>
      <c r="F268" s="14">
        <v>53</v>
      </c>
      <c r="G268" s="14">
        <v>12</v>
      </c>
      <c r="H268" s="15">
        <v>46.4</v>
      </c>
      <c r="I268" s="16">
        <v>7</v>
      </c>
      <c r="J268" s="17">
        <v>13</v>
      </c>
      <c r="K268" s="18">
        <v>12</v>
      </c>
      <c r="L268" s="19">
        <v>5</v>
      </c>
      <c r="M268" s="20">
        <v>3</v>
      </c>
      <c r="N268" s="21">
        <v>7</v>
      </c>
      <c r="O268" s="30">
        <f t="shared" si="22"/>
        <v>10.666666666666666</v>
      </c>
      <c r="P268" s="30">
        <f t="shared" si="23"/>
        <v>5</v>
      </c>
      <c r="Q268" s="22">
        <v>5.2180000000000003E-7</v>
      </c>
      <c r="R268" s="23">
        <v>5.6670000000000001E-7</v>
      </c>
      <c r="S268" s="24">
        <v>8.3649999999999995E-7</v>
      </c>
      <c r="T268" s="25">
        <v>3.3019999999999998E-7</v>
      </c>
      <c r="U268" s="26">
        <v>5.1969999999999998E-7</v>
      </c>
      <c r="V268" s="27">
        <v>1.0589999999999999E-6</v>
      </c>
      <c r="W268" s="36">
        <f t="shared" si="24"/>
        <v>0.7142857142857143</v>
      </c>
      <c r="X268" s="37">
        <f t="shared" si="25"/>
        <v>0.23076923076923078</v>
      </c>
      <c r="Y268" s="37">
        <f t="shared" si="26"/>
        <v>0.58333333333333337</v>
      </c>
      <c r="Z268" s="37">
        <f t="shared" si="27"/>
        <v>0.50946275946275943</v>
      </c>
      <c r="AA268" s="38">
        <f t="shared" si="28"/>
        <v>0.25007937484129411</v>
      </c>
      <c r="AB268" s="39">
        <f>VLOOKUP(A268,'plgem results'!A:C,3,FALSE)</f>
        <v>0.70037407013815101</v>
      </c>
    </row>
    <row r="269" spans="1:28" x14ac:dyDescent="0.25">
      <c r="A269" s="13" t="s">
        <v>1652</v>
      </c>
      <c r="B269" s="13" t="s">
        <v>1653</v>
      </c>
      <c r="C269" s="14">
        <v>678</v>
      </c>
      <c r="D269" s="15">
        <v>75177.100000000006</v>
      </c>
      <c r="E269" s="13"/>
      <c r="F269" s="14">
        <v>53</v>
      </c>
      <c r="G269" s="14">
        <v>18</v>
      </c>
      <c r="H269" s="15">
        <v>38.5</v>
      </c>
      <c r="I269" s="16">
        <v>8</v>
      </c>
      <c r="J269" s="17">
        <v>12</v>
      </c>
      <c r="K269" s="18">
        <v>13</v>
      </c>
      <c r="L269" s="19">
        <v>8</v>
      </c>
      <c r="M269" s="20">
        <v>3</v>
      </c>
      <c r="N269" s="21">
        <v>8</v>
      </c>
      <c r="O269" s="30">
        <f t="shared" si="22"/>
        <v>11</v>
      </c>
      <c r="P269" s="30">
        <f t="shared" si="23"/>
        <v>6.333333333333333</v>
      </c>
      <c r="Q269" s="22">
        <v>1.85E-7</v>
      </c>
      <c r="R269" s="23">
        <v>5.0389999999999995E-7</v>
      </c>
      <c r="S269" s="24">
        <v>4.8449999999999998E-7</v>
      </c>
      <c r="T269" s="25">
        <v>1.5340000000000001E-7</v>
      </c>
      <c r="U269" s="26">
        <v>7.8059999999999999E-8</v>
      </c>
      <c r="V269" s="27">
        <v>2.0389999999999999E-7</v>
      </c>
      <c r="W269" s="36">
        <f t="shared" si="24"/>
        <v>1</v>
      </c>
      <c r="X269" s="37">
        <f t="shared" si="25"/>
        <v>0.25</v>
      </c>
      <c r="Y269" s="37">
        <f t="shared" si="26"/>
        <v>0.61538461538461542</v>
      </c>
      <c r="Z269" s="37">
        <f t="shared" si="27"/>
        <v>0.62179487179487181</v>
      </c>
      <c r="AA269" s="38">
        <f t="shared" si="28"/>
        <v>0.3750410891361558</v>
      </c>
      <c r="AB269" s="39">
        <f>VLOOKUP(A269,'plgem results'!A:C,3,FALSE)</f>
        <v>8.1470775770456999E-2</v>
      </c>
    </row>
    <row r="270" spans="1:28" x14ac:dyDescent="0.25">
      <c r="A270" s="13" t="s">
        <v>1878</v>
      </c>
      <c r="B270" s="13" t="s">
        <v>1879</v>
      </c>
      <c r="C270" s="14">
        <v>214</v>
      </c>
      <c r="D270" s="15">
        <v>23349.1</v>
      </c>
      <c r="E270" s="13"/>
      <c r="F270" s="14">
        <v>53</v>
      </c>
      <c r="G270" s="14">
        <v>11</v>
      </c>
      <c r="H270" s="15">
        <v>56.5</v>
      </c>
      <c r="I270" s="16">
        <v>6</v>
      </c>
      <c r="J270" s="17">
        <v>12</v>
      </c>
      <c r="K270" s="18">
        <v>10</v>
      </c>
      <c r="L270" s="19">
        <v>8</v>
      </c>
      <c r="M270" s="20">
        <v>5</v>
      </c>
      <c r="N270" s="21">
        <v>9</v>
      </c>
      <c r="O270" s="30">
        <f t="shared" si="22"/>
        <v>9.3333333333333339</v>
      </c>
      <c r="P270" s="30">
        <f t="shared" si="23"/>
        <v>7.333333333333333</v>
      </c>
      <c r="Q270" s="22">
        <v>9.3229999999999995E-7</v>
      </c>
      <c r="R270" s="23">
        <v>1.094E-6</v>
      </c>
      <c r="S270" s="24">
        <v>1.3319999999999999E-6</v>
      </c>
      <c r="T270" s="25">
        <v>6.004E-7</v>
      </c>
      <c r="U270" s="26">
        <v>8.8899999999999998E-7</v>
      </c>
      <c r="V270" s="27">
        <v>1.035E-6</v>
      </c>
      <c r="W270" s="36">
        <f t="shared" si="24"/>
        <v>1.3333333333333333</v>
      </c>
      <c r="X270" s="37">
        <f t="shared" si="25"/>
        <v>0.41666666666666669</v>
      </c>
      <c r="Y270" s="37">
        <f t="shared" si="26"/>
        <v>0.9</v>
      </c>
      <c r="Z270" s="37">
        <f t="shared" si="27"/>
        <v>0.8833333333333333</v>
      </c>
      <c r="AA270" s="38">
        <f t="shared" si="28"/>
        <v>0.45856054973992016</v>
      </c>
      <c r="AB270" s="39">
        <f>VLOOKUP(A270,'plgem results'!A:C,3,FALSE)</f>
        <v>0.29033793836344302</v>
      </c>
    </row>
    <row r="271" spans="1:28" x14ac:dyDescent="0.25">
      <c r="A271" s="13" t="s">
        <v>970</v>
      </c>
      <c r="B271" s="13" t="s">
        <v>971</v>
      </c>
      <c r="C271" s="14">
        <v>423</v>
      </c>
      <c r="D271" s="15">
        <v>47316.7</v>
      </c>
      <c r="E271" s="13"/>
      <c r="F271" s="14">
        <v>52</v>
      </c>
      <c r="G271" s="14">
        <v>15</v>
      </c>
      <c r="H271" s="15">
        <v>38.1</v>
      </c>
      <c r="I271" s="16">
        <v>11.5</v>
      </c>
      <c r="J271" s="17">
        <v>8.5</v>
      </c>
      <c r="K271" s="18">
        <v>7</v>
      </c>
      <c r="L271" s="19">
        <v>7.5</v>
      </c>
      <c r="M271" s="20">
        <v>1</v>
      </c>
      <c r="N271" s="21">
        <v>5</v>
      </c>
      <c r="O271" s="30">
        <f t="shared" si="22"/>
        <v>9</v>
      </c>
      <c r="P271" s="30">
        <f t="shared" si="23"/>
        <v>4.5</v>
      </c>
      <c r="Q271" s="22">
        <v>7.6110000000000001E-7</v>
      </c>
      <c r="R271" s="23">
        <v>3.8659999999999998E-7</v>
      </c>
      <c r="S271" s="24">
        <v>3.4589999999999999E-7</v>
      </c>
      <c r="T271" s="25">
        <v>2.096E-7</v>
      </c>
      <c r="U271" s="26">
        <v>1.26E-8</v>
      </c>
      <c r="V271" s="27">
        <v>3.0829999999999997E-7</v>
      </c>
      <c r="W271" s="36">
        <f t="shared" si="24"/>
        <v>0.65217391304347827</v>
      </c>
      <c r="X271" s="37">
        <f t="shared" si="25"/>
        <v>0.11764705882352941</v>
      </c>
      <c r="Y271" s="37">
        <f t="shared" si="26"/>
        <v>0.7142857142857143</v>
      </c>
      <c r="Z271" s="37">
        <f t="shared" si="27"/>
        <v>0.49470222871757397</v>
      </c>
      <c r="AA271" s="38">
        <f t="shared" si="28"/>
        <v>0.32801283484226473</v>
      </c>
      <c r="AB271" s="39">
        <f>VLOOKUP(A271,'plgem results'!A:C,3,FALSE)</f>
        <v>6.6031880977683297E-2</v>
      </c>
    </row>
    <row r="272" spans="1:28" x14ac:dyDescent="0.25">
      <c r="A272" s="13" t="s">
        <v>369</v>
      </c>
      <c r="B272" s="13" t="s">
        <v>370</v>
      </c>
      <c r="C272" s="14">
        <v>505</v>
      </c>
      <c r="D272" s="15">
        <v>54805.7</v>
      </c>
      <c r="E272" s="13"/>
      <c r="F272" s="14">
        <v>51</v>
      </c>
      <c r="G272" s="14">
        <v>13</v>
      </c>
      <c r="H272" s="15">
        <v>33.1</v>
      </c>
      <c r="I272" s="16">
        <v>12</v>
      </c>
      <c r="J272" s="17">
        <v>7</v>
      </c>
      <c r="K272" s="18">
        <v>8</v>
      </c>
      <c r="L272" s="19">
        <v>6</v>
      </c>
      <c r="M272" s="20">
        <v>4</v>
      </c>
      <c r="N272" s="21">
        <v>12</v>
      </c>
      <c r="O272" s="30">
        <f t="shared" si="22"/>
        <v>9</v>
      </c>
      <c r="P272" s="30">
        <f t="shared" si="23"/>
        <v>7.333333333333333</v>
      </c>
      <c r="Q272" s="22">
        <v>6.0340000000000002E-7</v>
      </c>
      <c r="R272" s="23">
        <v>2.5320000000000002E-7</v>
      </c>
      <c r="S272" s="24">
        <v>3.5409999999999997E-7</v>
      </c>
      <c r="T272" s="25">
        <v>1.635E-7</v>
      </c>
      <c r="U272" s="26">
        <v>6.2299999999999995E-8</v>
      </c>
      <c r="V272" s="27">
        <v>4.4089999999999998E-7</v>
      </c>
      <c r="W272" s="36">
        <f t="shared" si="24"/>
        <v>0.5</v>
      </c>
      <c r="X272" s="37">
        <f t="shared" si="25"/>
        <v>0.5714285714285714</v>
      </c>
      <c r="Y272" s="37">
        <f t="shared" si="26"/>
        <v>1.5</v>
      </c>
      <c r="Z272" s="37">
        <f t="shared" si="27"/>
        <v>0.8571428571428571</v>
      </c>
      <c r="AA272" s="38">
        <f t="shared" si="28"/>
        <v>0.5578749768504756</v>
      </c>
      <c r="AB272" s="39">
        <f>VLOOKUP(A272,'plgem results'!A:C,3,FALSE)</f>
        <v>0.17483528161530301</v>
      </c>
    </row>
    <row r="273" spans="1:28" x14ac:dyDescent="0.25">
      <c r="A273" s="13" t="s">
        <v>948</v>
      </c>
      <c r="B273" s="13" t="s">
        <v>949</v>
      </c>
      <c r="C273" s="14">
        <v>148</v>
      </c>
      <c r="D273" s="15">
        <v>16604.2</v>
      </c>
      <c r="E273" s="13"/>
      <c r="F273" s="14">
        <v>51</v>
      </c>
      <c r="G273" s="14">
        <v>5</v>
      </c>
      <c r="H273" s="15">
        <v>56.8</v>
      </c>
      <c r="I273" s="16">
        <v>6</v>
      </c>
      <c r="J273" s="17">
        <v>9</v>
      </c>
      <c r="K273" s="18">
        <v>9</v>
      </c>
      <c r="L273" s="19">
        <v>7</v>
      </c>
      <c r="M273" s="20">
        <v>4</v>
      </c>
      <c r="N273" s="21">
        <v>8</v>
      </c>
      <c r="O273" s="30">
        <f t="shared" si="22"/>
        <v>8</v>
      </c>
      <c r="P273" s="30">
        <f t="shared" si="23"/>
        <v>6.333333333333333</v>
      </c>
      <c r="Q273" s="22">
        <v>1.962E-6</v>
      </c>
      <c r="R273" s="23">
        <v>2.7800000000000001E-6</v>
      </c>
      <c r="S273" s="24">
        <v>1.9690000000000001E-6</v>
      </c>
      <c r="T273" s="25">
        <v>1.9209999999999999E-6</v>
      </c>
      <c r="U273" s="26">
        <v>1.3659999999999999E-6</v>
      </c>
      <c r="V273" s="27">
        <v>1.75E-6</v>
      </c>
      <c r="W273" s="36">
        <f t="shared" si="24"/>
        <v>1.1666666666666667</v>
      </c>
      <c r="X273" s="37">
        <f t="shared" si="25"/>
        <v>0.44444444444444442</v>
      </c>
      <c r="Y273" s="37">
        <f t="shared" si="26"/>
        <v>0.88888888888888884</v>
      </c>
      <c r="Z273" s="37">
        <f t="shared" si="27"/>
        <v>0.83333333333333337</v>
      </c>
      <c r="AA273" s="38">
        <f t="shared" si="28"/>
        <v>0.36430214023900026</v>
      </c>
      <c r="AB273" s="39">
        <f>VLOOKUP(A273,'plgem results'!A:C,3,FALSE)</f>
        <v>0.22990860786397399</v>
      </c>
    </row>
    <row r="274" spans="1:28" x14ac:dyDescent="0.25">
      <c r="A274" s="13" t="s">
        <v>1812</v>
      </c>
      <c r="B274" s="13" t="s">
        <v>1813</v>
      </c>
      <c r="C274" s="14">
        <v>168</v>
      </c>
      <c r="D274" s="15">
        <v>18591.400000000001</v>
      </c>
      <c r="E274" s="13"/>
      <c r="F274" s="14">
        <v>51</v>
      </c>
      <c r="G274" s="14">
        <v>9</v>
      </c>
      <c r="H274" s="15">
        <v>58.9</v>
      </c>
      <c r="I274" s="16">
        <v>9</v>
      </c>
      <c r="J274" s="17">
        <v>10</v>
      </c>
      <c r="K274" s="18">
        <v>10</v>
      </c>
      <c r="L274" s="19">
        <v>7</v>
      </c>
      <c r="M274" s="20">
        <v>6</v>
      </c>
      <c r="N274" s="21">
        <v>8</v>
      </c>
      <c r="O274" s="30">
        <f t="shared" si="22"/>
        <v>9.6666666666666661</v>
      </c>
      <c r="P274" s="30">
        <f t="shared" si="23"/>
        <v>7</v>
      </c>
      <c r="Q274" s="22">
        <v>1.316E-6</v>
      </c>
      <c r="R274" s="23">
        <v>8.4669999999999998E-7</v>
      </c>
      <c r="S274" s="24">
        <v>1.2330000000000001E-6</v>
      </c>
      <c r="T274" s="25">
        <v>6.9409999999999995E-7</v>
      </c>
      <c r="U274" s="26">
        <v>1.5120000000000001E-6</v>
      </c>
      <c r="V274" s="27">
        <v>1.4759999999999999E-6</v>
      </c>
      <c r="W274" s="36">
        <f t="shared" si="24"/>
        <v>0.77777777777777779</v>
      </c>
      <c r="X274" s="37">
        <f t="shared" si="25"/>
        <v>0.6</v>
      </c>
      <c r="Y274" s="37">
        <f t="shared" si="26"/>
        <v>0.8</v>
      </c>
      <c r="Z274" s="37">
        <f t="shared" si="27"/>
        <v>0.72592592592592597</v>
      </c>
      <c r="AA274" s="38">
        <f t="shared" si="28"/>
        <v>0.1096196191625823</v>
      </c>
      <c r="AB274" s="39">
        <f>VLOOKUP(A274,'plgem results'!A:C,3,FALSE)</f>
        <v>0.59314346439957499</v>
      </c>
    </row>
    <row r="275" spans="1:28" x14ac:dyDescent="0.25">
      <c r="A275" s="13" t="s">
        <v>121</v>
      </c>
      <c r="B275" s="13" t="s">
        <v>122</v>
      </c>
      <c r="C275" s="14">
        <v>781</v>
      </c>
      <c r="D275" s="15">
        <v>89457.1</v>
      </c>
      <c r="E275" s="13"/>
      <c r="F275" s="14">
        <v>50</v>
      </c>
      <c r="G275" s="14">
        <v>15</v>
      </c>
      <c r="H275" s="15">
        <v>22.9</v>
      </c>
      <c r="I275" s="16">
        <v>8</v>
      </c>
      <c r="J275" s="17">
        <v>11</v>
      </c>
      <c r="K275" s="18">
        <v>9</v>
      </c>
      <c r="L275" s="19">
        <v>9</v>
      </c>
      <c r="M275" s="20">
        <v>2</v>
      </c>
      <c r="N275" s="21">
        <v>6</v>
      </c>
      <c r="O275" s="30">
        <f t="shared" si="22"/>
        <v>9.3333333333333339</v>
      </c>
      <c r="P275" s="30">
        <f t="shared" si="23"/>
        <v>5.666666666666667</v>
      </c>
      <c r="Q275" s="22">
        <v>1.127E-7</v>
      </c>
      <c r="R275" s="23">
        <v>1.209E-7</v>
      </c>
      <c r="S275" s="24">
        <v>1.6470000000000001E-7</v>
      </c>
      <c r="T275" s="25">
        <v>1.1000000000000001E-7</v>
      </c>
      <c r="U275" s="26">
        <v>2.8609999999999999E-8</v>
      </c>
      <c r="V275" s="27">
        <v>6.5270000000000001E-8</v>
      </c>
      <c r="W275" s="36">
        <f t="shared" si="24"/>
        <v>1.125</v>
      </c>
      <c r="X275" s="37">
        <f t="shared" si="25"/>
        <v>0.18181818181818182</v>
      </c>
      <c r="Y275" s="37">
        <f t="shared" si="26"/>
        <v>0.66666666666666663</v>
      </c>
      <c r="Z275" s="37">
        <f t="shared" si="27"/>
        <v>0.65782828282828287</v>
      </c>
      <c r="AA275" s="38">
        <f t="shared" si="28"/>
        <v>0.47165302215595517</v>
      </c>
      <c r="AB275" s="39">
        <f>VLOOKUP(A275,'plgem results'!A:C,3,FALSE)</f>
        <v>0.22838682252922399</v>
      </c>
    </row>
    <row r="276" spans="1:28" x14ac:dyDescent="0.25">
      <c r="A276" s="13" t="s">
        <v>379</v>
      </c>
      <c r="B276" s="13" t="s">
        <v>380</v>
      </c>
      <c r="C276" s="14">
        <v>123</v>
      </c>
      <c r="D276" s="15">
        <v>13596.4</v>
      </c>
      <c r="E276" s="13"/>
      <c r="F276" s="14">
        <v>50</v>
      </c>
      <c r="G276" s="14">
        <v>7</v>
      </c>
      <c r="H276" s="15">
        <v>42.3</v>
      </c>
      <c r="I276" s="16">
        <v>4</v>
      </c>
      <c r="J276" s="17">
        <v>4</v>
      </c>
      <c r="K276" s="18">
        <v>3</v>
      </c>
      <c r="L276" s="19">
        <v>4</v>
      </c>
      <c r="M276" s="20">
        <v>6</v>
      </c>
      <c r="N276" s="21">
        <v>5</v>
      </c>
      <c r="O276" s="30">
        <f t="shared" ref="O276:O339" si="29">AVERAGE(I276:K276)</f>
        <v>3.6666666666666665</v>
      </c>
      <c r="P276" s="30">
        <f t="shared" ref="P276:P339" si="30">AVERAGE(L276:N276)</f>
        <v>5</v>
      </c>
      <c r="Q276" s="22">
        <v>8.7899999999999997E-7</v>
      </c>
      <c r="R276" s="23">
        <v>5.4990000000000002E-7</v>
      </c>
      <c r="S276" s="24">
        <v>8.7160000000000005E-7</v>
      </c>
      <c r="T276" s="25">
        <v>7.4040000000000004E-7</v>
      </c>
      <c r="U276" s="26">
        <v>2.7779999999999999E-6</v>
      </c>
      <c r="V276" s="27">
        <v>1.116E-6</v>
      </c>
      <c r="W276" s="36">
        <f t="shared" ref="W276:W339" si="31">IFERROR(L276/I276,"")</f>
        <v>1</v>
      </c>
      <c r="X276" s="37">
        <f t="shared" ref="X276:X339" si="32">IFERROR(M276/J276,"")</f>
        <v>1.5</v>
      </c>
      <c r="Y276" s="37">
        <f t="shared" ref="Y276:Y339" si="33">IFERROR(N276/K276,"")</f>
        <v>1.6666666666666667</v>
      </c>
      <c r="Z276" s="37">
        <f t="shared" ref="Z276:Z339" si="34">IFERROR(AVERAGE(W276:Y276),"")</f>
        <v>1.3888888888888891</v>
      </c>
      <c r="AA276" s="38">
        <f t="shared" ref="AA276:AA339" si="35">IFERROR(STDEV(W276:Y276),"")</f>
        <v>0.34694433324435525</v>
      </c>
      <c r="AB276" s="39">
        <f>VLOOKUP(A276,'plgem results'!A:C,3,FALSE)</f>
        <v>6.2712008501594002E-2</v>
      </c>
    </row>
    <row r="277" spans="1:28" x14ac:dyDescent="0.25">
      <c r="A277" s="13" t="s">
        <v>471</v>
      </c>
      <c r="B277" s="13" t="s">
        <v>282</v>
      </c>
      <c r="C277" s="14">
        <v>560</v>
      </c>
      <c r="D277" s="15">
        <v>62329</v>
      </c>
      <c r="E277" s="13"/>
      <c r="F277" s="14">
        <v>50</v>
      </c>
      <c r="G277" s="14">
        <v>14</v>
      </c>
      <c r="H277" s="15">
        <v>27.9</v>
      </c>
      <c r="I277" s="16">
        <v>5.5</v>
      </c>
      <c r="J277" s="17">
        <v>9.5</v>
      </c>
      <c r="K277" s="18">
        <v>6</v>
      </c>
      <c r="L277" s="19">
        <v>7</v>
      </c>
      <c r="M277" s="20">
        <v>2</v>
      </c>
      <c r="N277" s="21">
        <v>4</v>
      </c>
      <c r="O277" s="30">
        <f t="shared" si="29"/>
        <v>7</v>
      </c>
      <c r="P277" s="30">
        <f t="shared" si="30"/>
        <v>4.333333333333333</v>
      </c>
      <c r="Q277" s="22">
        <v>4.0950000000000001E-7</v>
      </c>
      <c r="R277" s="23">
        <v>5.5970000000000002E-7</v>
      </c>
      <c r="S277" s="24">
        <v>8.9810000000000003E-7</v>
      </c>
      <c r="T277" s="25">
        <v>6.2360000000000005E-7</v>
      </c>
      <c r="U277" s="26">
        <v>6.9019999999999997E-7</v>
      </c>
      <c r="V277" s="27">
        <v>6.0220000000000003E-7</v>
      </c>
      <c r="W277" s="36">
        <f t="shared" si="31"/>
        <v>1.2727272727272727</v>
      </c>
      <c r="X277" s="37">
        <f t="shared" si="32"/>
        <v>0.21052631578947367</v>
      </c>
      <c r="Y277" s="37">
        <f t="shared" si="33"/>
        <v>0.66666666666666663</v>
      </c>
      <c r="Z277" s="37">
        <f t="shared" si="34"/>
        <v>0.71664008506113763</v>
      </c>
      <c r="AA277" s="38">
        <f t="shared" si="35"/>
        <v>0.53286088722988068</v>
      </c>
      <c r="AB277" s="39">
        <f>VLOOKUP(A277,'plgem results'!A:C,3,FALSE)</f>
        <v>0.69763230605738602</v>
      </c>
    </row>
    <row r="278" spans="1:28" x14ac:dyDescent="0.25">
      <c r="A278" s="13" t="s">
        <v>776</v>
      </c>
      <c r="B278" s="13" t="s">
        <v>777</v>
      </c>
      <c r="C278" s="14">
        <v>411</v>
      </c>
      <c r="D278" s="15">
        <v>44939.6</v>
      </c>
      <c r="E278" s="13"/>
      <c r="F278" s="14">
        <v>50</v>
      </c>
      <c r="G278" s="14">
        <v>8</v>
      </c>
      <c r="H278" s="15">
        <v>24.8</v>
      </c>
      <c r="I278" s="16">
        <v>8</v>
      </c>
      <c r="J278" s="17">
        <v>11</v>
      </c>
      <c r="K278" s="18">
        <v>11</v>
      </c>
      <c r="L278" s="19">
        <v>9</v>
      </c>
      <c r="M278" s="20">
        <v>3</v>
      </c>
      <c r="N278" s="21">
        <v>4</v>
      </c>
      <c r="O278" s="30">
        <f t="shared" si="29"/>
        <v>10</v>
      </c>
      <c r="P278" s="30">
        <f t="shared" si="30"/>
        <v>5.333333333333333</v>
      </c>
      <c r="Q278" s="22">
        <v>1.0550000000000001E-6</v>
      </c>
      <c r="R278" s="23">
        <v>7.8820000000000003E-7</v>
      </c>
      <c r="S278" s="24">
        <v>5.9060000000000001E-7</v>
      </c>
      <c r="T278" s="25">
        <v>5.5649999999999999E-7</v>
      </c>
      <c r="U278" s="26">
        <v>3.1329999999999998E-7</v>
      </c>
      <c r="V278" s="27">
        <v>2.7819999999999999E-7</v>
      </c>
      <c r="W278" s="36">
        <f t="shared" si="31"/>
        <v>1.125</v>
      </c>
      <c r="X278" s="37">
        <f t="shared" si="32"/>
        <v>0.27272727272727271</v>
      </c>
      <c r="Y278" s="37">
        <f t="shared" si="33"/>
        <v>0.36363636363636365</v>
      </c>
      <c r="Z278" s="37">
        <f t="shared" si="34"/>
        <v>0.58712121212121204</v>
      </c>
      <c r="AA278" s="38">
        <f t="shared" si="35"/>
        <v>0.46802917488116585</v>
      </c>
      <c r="AB278" s="39">
        <f>VLOOKUP(A278,'plgem results'!A:C,3,FALSE)</f>
        <v>8.7124335812964901E-2</v>
      </c>
    </row>
    <row r="279" spans="1:28" x14ac:dyDescent="0.25">
      <c r="A279" s="13" t="s">
        <v>1415</v>
      </c>
      <c r="B279" s="13" t="s">
        <v>1416</v>
      </c>
      <c r="C279" s="14">
        <v>72</v>
      </c>
      <c r="D279" s="15">
        <v>8235.2999999999993</v>
      </c>
      <c r="E279" s="13"/>
      <c r="F279" s="14">
        <v>50</v>
      </c>
      <c r="G279" s="14">
        <v>3</v>
      </c>
      <c r="H279" s="15">
        <v>77.8</v>
      </c>
      <c r="I279" s="16">
        <v>6</v>
      </c>
      <c r="J279" s="17">
        <v>5</v>
      </c>
      <c r="K279" s="18">
        <v>6</v>
      </c>
      <c r="L279" s="19">
        <v>6</v>
      </c>
      <c r="M279" s="20">
        <v>4</v>
      </c>
      <c r="N279" s="21">
        <v>8</v>
      </c>
      <c r="O279" s="30">
        <f t="shared" si="29"/>
        <v>5.666666666666667</v>
      </c>
      <c r="P279" s="30">
        <f t="shared" si="30"/>
        <v>6</v>
      </c>
      <c r="Q279" s="22">
        <v>1.4130000000000001E-6</v>
      </c>
      <c r="R279" s="23">
        <v>1.0449999999999999E-6</v>
      </c>
      <c r="S279" s="24">
        <v>2.4200000000000001E-6</v>
      </c>
      <c r="T279" s="25">
        <v>2.0839999999999999E-6</v>
      </c>
      <c r="U279" s="26">
        <v>3.6880000000000001E-6</v>
      </c>
      <c r="V279" s="27">
        <v>3.63E-6</v>
      </c>
      <c r="W279" s="36">
        <f t="shared" si="31"/>
        <v>1</v>
      </c>
      <c r="X279" s="37">
        <f t="shared" si="32"/>
        <v>0.8</v>
      </c>
      <c r="Y279" s="37">
        <f t="shared" si="33"/>
        <v>1.3333333333333333</v>
      </c>
      <c r="Z279" s="37">
        <f t="shared" si="34"/>
        <v>1.0444444444444445</v>
      </c>
      <c r="AA279" s="38">
        <f t="shared" si="35"/>
        <v>0.26943012562182528</v>
      </c>
      <c r="AB279" s="39">
        <f>VLOOKUP(A279,'plgem results'!A:C,3,FALSE)</f>
        <v>4.2516471838469599E-2</v>
      </c>
    </row>
    <row r="280" spans="1:28" x14ac:dyDescent="0.25">
      <c r="A280" s="13" t="s">
        <v>1840</v>
      </c>
      <c r="B280" s="13" t="s">
        <v>1841</v>
      </c>
      <c r="C280" s="14">
        <v>718</v>
      </c>
      <c r="D280" s="15">
        <v>82956.800000000003</v>
      </c>
      <c r="E280" s="13"/>
      <c r="F280" s="14">
        <v>50</v>
      </c>
      <c r="G280" s="14">
        <v>20</v>
      </c>
      <c r="H280" s="15">
        <v>37.6</v>
      </c>
      <c r="I280" s="14">
        <v>0</v>
      </c>
      <c r="J280" s="14">
        <v>0</v>
      </c>
      <c r="K280" s="14">
        <v>0</v>
      </c>
      <c r="L280" s="19">
        <v>18</v>
      </c>
      <c r="M280" s="20">
        <v>9</v>
      </c>
      <c r="N280" s="21">
        <v>18</v>
      </c>
      <c r="O280" s="30">
        <f t="shared" si="29"/>
        <v>0</v>
      </c>
      <c r="P280" s="30">
        <f t="shared" si="30"/>
        <v>15</v>
      </c>
      <c r="Q280" s="14">
        <v>0</v>
      </c>
      <c r="R280" s="14">
        <v>0</v>
      </c>
      <c r="S280" s="14">
        <v>0</v>
      </c>
      <c r="T280" s="25">
        <v>3.9770000000000002E-7</v>
      </c>
      <c r="U280" s="26">
        <v>4.6800000000000001E-7</v>
      </c>
      <c r="V280" s="27">
        <v>7.2050000000000003E-7</v>
      </c>
      <c r="W280" s="36" t="str">
        <f t="shared" si="31"/>
        <v/>
      </c>
      <c r="X280" s="37" t="str">
        <f t="shared" si="32"/>
        <v/>
      </c>
      <c r="Y280" s="37" t="str">
        <f t="shared" si="33"/>
        <v/>
      </c>
      <c r="Z280" s="37" t="str">
        <f t="shared" si="34"/>
        <v/>
      </c>
      <c r="AA280" s="38" t="str">
        <f t="shared" si="35"/>
        <v/>
      </c>
      <c r="AB280" s="39">
        <f>VLOOKUP(A280,'plgem results'!A:C,3,FALSE)</f>
        <v>3.68969181721579E-3</v>
      </c>
    </row>
    <row r="281" spans="1:28" x14ac:dyDescent="0.25">
      <c r="A281" s="13" t="s">
        <v>1894</v>
      </c>
      <c r="B281" s="13" t="s">
        <v>1895</v>
      </c>
      <c r="C281" s="14">
        <v>490</v>
      </c>
      <c r="D281" s="15">
        <v>53807</v>
      </c>
      <c r="E281" s="13"/>
      <c r="F281" s="14">
        <v>50</v>
      </c>
      <c r="G281" s="14">
        <v>12</v>
      </c>
      <c r="H281" s="15">
        <v>25.3</v>
      </c>
      <c r="I281" s="16">
        <v>8</v>
      </c>
      <c r="J281" s="17">
        <v>12</v>
      </c>
      <c r="K281" s="18">
        <v>8</v>
      </c>
      <c r="L281" s="19">
        <v>8</v>
      </c>
      <c r="M281" s="20">
        <v>3</v>
      </c>
      <c r="N281" s="21">
        <v>8</v>
      </c>
      <c r="O281" s="30">
        <f t="shared" si="29"/>
        <v>9.3333333333333339</v>
      </c>
      <c r="P281" s="30">
        <f t="shared" si="30"/>
        <v>6.333333333333333</v>
      </c>
      <c r="Q281" s="22">
        <v>4.4579999999999998E-7</v>
      </c>
      <c r="R281" s="23">
        <v>3.1489999999999999E-7</v>
      </c>
      <c r="S281" s="24">
        <v>4.7749999999999998E-7</v>
      </c>
      <c r="T281" s="25">
        <v>2.9859999999999999E-7</v>
      </c>
      <c r="U281" s="26">
        <v>1.702E-7</v>
      </c>
      <c r="V281" s="27">
        <v>2.9499999999999998E-7</v>
      </c>
      <c r="W281" s="36">
        <f t="shared" si="31"/>
        <v>1</v>
      </c>
      <c r="X281" s="37">
        <f t="shared" si="32"/>
        <v>0.25</v>
      </c>
      <c r="Y281" s="37">
        <f t="shared" si="33"/>
        <v>1</v>
      </c>
      <c r="Z281" s="37">
        <f t="shared" si="34"/>
        <v>0.75</v>
      </c>
      <c r="AA281" s="38">
        <f t="shared" si="35"/>
        <v>0.4330127018922193</v>
      </c>
      <c r="AB281" s="39">
        <f>VLOOKUP(A281,'plgem results'!A:C,3,FALSE)</f>
        <v>0.22243570669500501</v>
      </c>
    </row>
    <row r="282" spans="1:28" x14ac:dyDescent="0.25">
      <c r="A282" s="13" t="s">
        <v>111</v>
      </c>
      <c r="B282" s="13" t="s">
        <v>112</v>
      </c>
      <c r="C282" s="14">
        <v>608</v>
      </c>
      <c r="D282" s="15">
        <v>68529.2</v>
      </c>
      <c r="E282" s="13"/>
      <c r="F282" s="14">
        <v>49</v>
      </c>
      <c r="G282" s="14">
        <v>18</v>
      </c>
      <c r="H282" s="15">
        <v>38</v>
      </c>
      <c r="I282" s="16">
        <v>8</v>
      </c>
      <c r="J282" s="17">
        <v>9</v>
      </c>
      <c r="K282" s="18">
        <v>7</v>
      </c>
      <c r="L282" s="19">
        <v>9</v>
      </c>
      <c r="M282" s="20">
        <v>1</v>
      </c>
      <c r="N282" s="21">
        <v>6</v>
      </c>
      <c r="O282" s="30">
        <f t="shared" si="29"/>
        <v>8</v>
      </c>
      <c r="P282" s="30">
        <f t="shared" si="30"/>
        <v>5.333333333333333</v>
      </c>
      <c r="Q282" s="22">
        <v>1.733E-7</v>
      </c>
      <c r="R282" s="23">
        <v>2.0660000000000001E-7</v>
      </c>
      <c r="S282" s="24">
        <v>1.219E-7</v>
      </c>
      <c r="T282" s="25">
        <v>1.406E-7</v>
      </c>
      <c r="U282" s="26">
        <v>6.8770000000000001E-9</v>
      </c>
      <c r="V282" s="27">
        <v>2.135E-7</v>
      </c>
      <c r="W282" s="36">
        <f t="shared" si="31"/>
        <v>1.125</v>
      </c>
      <c r="X282" s="37">
        <f t="shared" si="32"/>
        <v>0.1111111111111111</v>
      </c>
      <c r="Y282" s="37">
        <f t="shared" si="33"/>
        <v>0.8571428571428571</v>
      </c>
      <c r="Z282" s="37">
        <f t="shared" si="34"/>
        <v>0.69775132275132279</v>
      </c>
      <c r="AA282" s="38">
        <f t="shared" si="35"/>
        <v>0.52540167080040012</v>
      </c>
      <c r="AB282" s="39">
        <f>VLOOKUP(A282,'plgem results'!A:C,3,FALSE)</f>
        <v>0.407766206163656</v>
      </c>
    </row>
    <row r="283" spans="1:28" x14ac:dyDescent="0.25">
      <c r="A283" s="13" t="s">
        <v>1846</v>
      </c>
      <c r="B283" s="13" t="s">
        <v>1847</v>
      </c>
      <c r="C283" s="14">
        <v>129</v>
      </c>
      <c r="D283" s="15">
        <v>15009.6</v>
      </c>
      <c r="E283" s="13"/>
      <c r="F283" s="14">
        <v>49</v>
      </c>
      <c r="G283" s="14">
        <v>8</v>
      </c>
      <c r="H283" s="15">
        <v>42.6</v>
      </c>
      <c r="I283" s="16">
        <v>7</v>
      </c>
      <c r="J283" s="17">
        <v>8</v>
      </c>
      <c r="K283" s="18">
        <v>8</v>
      </c>
      <c r="L283" s="19">
        <v>4</v>
      </c>
      <c r="M283" s="20">
        <v>7</v>
      </c>
      <c r="N283" s="21">
        <v>9</v>
      </c>
      <c r="O283" s="30">
        <f t="shared" si="29"/>
        <v>7.666666666666667</v>
      </c>
      <c r="P283" s="30">
        <f t="shared" si="30"/>
        <v>6.666666666666667</v>
      </c>
      <c r="Q283" s="22">
        <v>1.3799999999999999E-6</v>
      </c>
      <c r="R283" s="23">
        <v>1.7349999999999999E-6</v>
      </c>
      <c r="S283" s="24">
        <v>2.199E-6</v>
      </c>
      <c r="T283" s="25">
        <v>8.3580000000000001E-7</v>
      </c>
      <c r="U283" s="26">
        <v>4.9729999999999997E-6</v>
      </c>
      <c r="V283" s="27">
        <v>2.097E-6</v>
      </c>
      <c r="W283" s="36">
        <f t="shared" si="31"/>
        <v>0.5714285714285714</v>
      </c>
      <c r="X283" s="37">
        <f t="shared" si="32"/>
        <v>0.875</v>
      </c>
      <c r="Y283" s="37">
        <f t="shared" si="33"/>
        <v>1.125</v>
      </c>
      <c r="Z283" s="37">
        <f t="shared" si="34"/>
        <v>0.8571428571428571</v>
      </c>
      <c r="AA283" s="38">
        <f t="shared" si="35"/>
        <v>0.2772174052903581</v>
      </c>
      <c r="AB283" s="39">
        <f>VLOOKUP(A283,'plgem results'!A:C,3,FALSE)</f>
        <v>0.14045483528161501</v>
      </c>
    </row>
    <row r="284" spans="1:28" x14ac:dyDescent="0.25">
      <c r="A284" s="13" t="s">
        <v>61</v>
      </c>
      <c r="B284" s="13" t="s">
        <v>62</v>
      </c>
      <c r="C284" s="14">
        <v>292</v>
      </c>
      <c r="D284" s="15">
        <v>30727</v>
      </c>
      <c r="E284" s="13"/>
      <c r="F284" s="14">
        <v>48</v>
      </c>
      <c r="G284" s="14">
        <v>9</v>
      </c>
      <c r="H284" s="15">
        <v>46.6</v>
      </c>
      <c r="I284" s="16">
        <v>11</v>
      </c>
      <c r="J284" s="17">
        <v>9</v>
      </c>
      <c r="K284" s="18">
        <v>8</v>
      </c>
      <c r="L284" s="19">
        <v>7</v>
      </c>
      <c r="M284" s="20">
        <v>5</v>
      </c>
      <c r="N284" s="21">
        <v>6</v>
      </c>
      <c r="O284" s="30">
        <f t="shared" si="29"/>
        <v>9.3333333333333339</v>
      </c>
      <c r="P284" s="30">
        <f t="shared" si="30"/>
        <v>6</v>
      </c>
      <c r="Q284" s="22">
        <v>1.294E-6</v>
      </c>
      <c r="R284" s="23">
        <v>4.9940000000000004E-7</v>
      </c>
      <c r="S284" s="24">
        <v>4.0279999999999998E-7</v>
      </c>
      <c r="T284" s="25">
        <v>5.7390000000000002E-7</v>
      </c>
      <c r="U284" s="26">
        <v>3.631E-6</v>
      </c>
      <c r="V284" s="27">
        <v>4.327E-7</v>
      </c>
      <c r="W284" s="36">
        <f t="shared" si="31"/>
        <v>0.63636363636363635</v>
      </c>
      <c r="X284" s="37">
        <f t="shared" si="32"/>
        <v>0.55555555555555558</v>
      </c>
      <c r="Y284" s="37">
        <f t="shared" si="33"/>
        <v>0.75</v>
      </c>
      <c r="Z284" s="37">
        <f t="shared" si="34"/>
        <v>0.64730639730639739</v>
      </c>
      <c r="AA284" s="38">
        <f t="shared" si="35"/>
        <v>9.768300009016373E-2</v>
      </c>
      <c r="AB284" s="39">
        <f>VLOOKUP(A284,'plgem results'!A:C,3,FALSE)</f>
        <v>5.40063761955367E-2</v>
      </c>
    </row>
    <row r="285" spans="1:28" x14ac:dyDescent="0.25">
      <c r="A285" s="13" t="s">
        <v>1425</v>
      </c>
      <c r="B285" s="13" t="s">
        <v>1426</v>
      </c>
      <c r="C285" s="14">
        <v>876</v>
      </c>
      <c r="D285" s="15">
        <v>98164.800000000003</v>
      </c>
      <c r="E285" s="13"/>
      <c r="F285" s="14">
        <v>48</v>
      </c>
      <c r="G285" s="14">
        <v>22</v>
      </c>
      <c r="H285" s="15">
        <v>35.799999999999997</v>
      </c>
      <c r="I285" s="16">
        <v>6</v>
      </c>
      <c r="J285" s="17">
        <v>8</v>
      </c>
      <c r="K285" s="18">
        <v>13</v>
      </c>
      <c r="L285" s="19">
        <v>5</v>
      </c>
      <c r="M285" s="20">
        <v>1</v>
      </c>
      <c r="N285" s="21">
        <v>3</v>
      </c>
      <c r="O285" s="30">
        <f t="shared" si="29"/>
        <v>9</v>
      </c>
      <c r="P285" s="30">
        <f t="shared" si="30"/>
        <v>3</v>
      </c>
      <c r="Q285" s="22">
        <v>1.7389999999999999E-7</v>
      </c>
      <c r="R285" s="23">
        <v>1.5559999999999999E-7</v>
      </c>
      <c r="S285" s="24">
        <v>2.7990000000000001E-7</v>
      </c>
      <c r="T285" s="25">
        <v>6.9959999999999999E-8</v>
      </c>
      <c r="U285" s="26">
        <v>4.2440000000000002E-8</v>
      </c>
      <c r="V285" s="27">
        <v>4.4850000000000001E-8</v>
      </c>
      <c r="W285" s="36">
        <f t="shared" si="31"/>
        <v>0.83333333333333337</v>
      </c>
      <c r="X285" s="37">
        <f t="shared" si="32"/>
        <v>0.125</v>
      </c>
      <c r="Y285" s="37">
        <f t="shared" si="33"/>
        <v>0.23076923076923078</v>
      </c>
      <c r="Z285" s="37">
        <f t="shared" si="34"/>
        <v>0.39636752136752135</v>
      </c>
      <c r="AA285" s="38">
        <f t="shared" si="35"/>
        <v>0.38210093321606109</v>
      </c>
      <c r="AB285" s="39">
        <f>VLOOKUP(A285,'plgem results'!A:C,3,FALSE)</f>
        <v>7.1698193411264599E-2</v>
      </c>
    </row>
    <row r="286" spans="1:28" x14ac:dyDescent="0.25">
      <c r="A286" s="13" t="s">
        <v>1620</v>
      </c>
      <c r="B286" s="13" t="s">
        <v>1621</v>
      </c>
      <c r="C286" s="14">
        <v>994</v>
      </c>
      <c r="D286" s="15">
        <v>107642</v>
      </c>
      <c r="E286" s="13"/>
      <c r="F286" s="14">
        <v>48</v>
      </c>
      <c r="G286" s="14">
        <v>17</v>
      </c>
      <c r="H286" s="15">
        <v>21.1</v>
      </c>
      <c r="I286" s="16">
        <v>12</v>
      </c>
      <c r="J286" s="17">
        <v>12</v>
      </c>
      <c r="K286" s="18">
        <v>8</v>
      </c>
      <c r="L286" s="19">
        <v>3</v>
      </c>
      <c r="M286" s="14">
        <v>0</v>
      </c>
      <c r="N286" s="21">
        <v>3</v>
      </c>
      <c r="O286" s="30">
        <f t="shared" si="29"/>
        <v>10.666666666666666</v>
      </c>
      <c r="P286" s="30">
        <f t="shared" si="30"/>
        <v>2</v>
      </c>
      <c r="Q286" s="22">
        <v>1.779E-7</v>
      </c>
      <c r="R286" s="23">
        <v>2.192E-7</v>
      </c>
      <c r="S286" s="24">
        <v>9.5679999999999994E-8</v>
      </c>
      <c r="T286" s="25">
        <v>3.1340000000000001E-8</v>
      </c>
      <c r="U286" s="14">
        <v>0</v>
      </c>
      <c r="V286" s="27">
        <v>6.3469999999999999E-8</v>
      </c>
      <c r="W286" s="36">
        <f t="shared" si="31"/>
        <v>0.25</v>
      </c>
      <c r="X286" s="37">
        <f t="shared" si="32"/>
        <v>0</v>
      </c>
      <c r="Y286" s="37">
        <f t="shared" si="33"/>
        <v>0.375</v>
      </c>
      <c r="Z286" s="37">
        <f t="shared" si="34"/>
        <v>0.20833333333333334</v>
      </c>
      <c r="AA286" s="38">
        <f t="shared" si="35"/>
        <v>0.19094065395649332</v>
      </c>
      <c r="AB286" s="39">
        <f>VLOOKUP(A286,'plgem results'!A:C,3,FALSE)</f>
        <v>5.9319872476089303E-2</v>
      </c>
    </row>
    <row r="287" spans="1:28" x14ac:dyDescent="0.25">
      <c r="A287" s="13" t="s">
        <v>1710</v>
      </c>
      <c r="B287" s="13" t="s">
        <v>1711</v>
      </c>
      <c r="C287" s="14">
        <v>446</v>
      </c>
      <c r="D287" s="15">
        <v>47894.8</v>
      </c>
      <c r="E287" s="13"/>
      <c r="F287" s="14">
        <v>48</v>
      </c>
      <c r="G287" s="14">
        <v>15</v>
      </c>
      <c r="H287" s="15">
        <v>37.9</v>
      </c>
      <c r="I287" s="16">
        <v>7</v>
      </c>
      <c r="J287" s="17">
        <v>10</v>
      </c>
      <c r="K287" s="18">
        <v>8</v>
      </c>
      <c r="L287" s="19">
        <v>8</v>
      </c>
      <c r="M287" s="20">
        <v>2</v>
      </c>
      <c r="N287" s="21">
        <v>6</v>
      </c>
      <c r="O287" s="30">
        <f t="shared" si="29"/>
        <v>8.3333333333333339</v>
      </c>
      <c r="P287" s="30">
        <f t="shared" si="30"/>
        <v>5.333333333333333</v>
      </c>
      <c r="Q287" s="22">
        <v>2.889E-7</v>
      </c>
      <c r="R287" s="23">
        <v>3.305E-7</v>
      </c>
      <c r="S287" s="24">
        <v>3.5859999999999999E-7</v>
      </c>
      <c r="T287" s="25">
        <v>2.258E-7</v>
      </c>
      <c r="U287" s="26">
        <v>6.0790000000000004E-8</v>
      </c>
      <c r="V287" s="27">
        <v>1.899E-7</v>
      </c>
      <c r="W287" s="36">
        <f t="shared" si="31"/>
        <v>1.1428571428571428</v>
      </c>
      <c r="X287" s="37">
        <f t="shared" si="32"/>
        <v>0.2</v>
      </c>
      <c r="Y287" s="37">
        <f t="shared" si="33"/>
        <v>0.75</v>
      </c>
      <c r="Z287" s="37">
        <f t="shared" si="34"/>
        <v>0.69761904761904747</v>
      </c>
      <c r="AA287" s="38">
        <f t="shared" si="35"/>
        <v>0.47360608219113437</v>
      </c>
      <c r="AB287" s="39">
        <f>VLOOKUP(A287,'plgem results'!A:C,3,FALSE)</f>
        <v>0.151778958554729</v>
      </c>
    </row>
    <row r="288" spans="1:28" x14ac:dyDescent="0.25">
      <c r="A288" s="13" t="s">
        <v>219</v>
      </c>
      <c r="B288" s="13" t="s">
        <v>220</v>
      </c>
      <c r="C288" s="14">
        <v>114</v>
      </c>
      <c r="D288" s="15">
        <v>12969.6</v>
      </c>
      <c r="E288" s="13"/>
      <c r="F288" s="14">
        <v>47</v>
      </c>
      <c r="G288" s="14">
        <v>7</v>
      </c>
      <c r="H288" s="15">
        <v>44.7</v>
      </c>
      <c r="I288" s="16">
        <v>9</v>
      </c>
      <c r="J288" s="17">
        <v>11</v>
      </c>
      <c r="K288" s="18">
        <v>8</v>
      </c>
      <c r="L288" s="19">
        <v>7</v>
      </c>
      <c r="M288" s="20">
        <v>4</v>
      </c>
      <c r="N288" s="21">
        <v>4</v>
      </c>
      <c r="O288" s="30">
        <f t="shared" si="29"/>
        <v>9.3333333333333339</v>
      </c>
      <c r="P288" s="30">
        <f t="shared" si="30"/>
        <v>5</v>
      </c>
      <c r="Q288" s="22">
        <v>2.943E-6</v>
      </c>
      <c r="R288" s="23">
        <v>4.0470000000000004E-6</v>
      </c>
      <c r="S288" s="24">
        <v>3.4309999999999998E-6</v>
      </c>
      <c r="T288" s="25">
        <v>2.5189999999999999E-6</v>
      </c>
      <c r="U288" s="26">
        <v>1.6300000000000001E-6</v>
      </c>
      <c r="V288" s="27">
        <v>1.5E-6</v>
      </c>
      <c r="W288" s="36">
        <f t="shared" si="31"/>
        <v>0.77777777777777779</v>
      </c>
      <c r="X288" s="37">
        <f t="shared" si="32"/>
        <v>0.36363636363636365</v>
      </c>
      <c r="Y288" s="37">
        <f t="shared" si="33"/>
        <v>0.5</v>
      </c>
      <c r="Z288" s="37">
        <f t="shared" si="34"/>
        <v>0.54713804713804715</v>
      </c>
      <c r="AA288" s="38">
        <f t="shared" si="35"/>
        <v>0.21105632978604102</v>
      </c>
      <c r="AB288" s="39">
        <f>VLOOKUP(A288,'plgem results'!A:C,3,FALSE)</f>
        <v>5.2131774707757698E-2</v>
      </c>
    </row>
    <row r="289" spans="1:28" x14ac:dyDescent="0.25">
      <c r="A289" s="13" t="s">
        <v>1275</v>
      </c>
      <c r="B289" s="13" t="s">
        <v>1276</v>
      </c>
      <c r="C289" s="14">
        <v>222</v>
      </c>
      <c r="D289" s="15">
        <v>23731.200000000001</v>
      </c>
      <c r="E289" s="13"/>
      <c r="F289" s="14">
        <v>47</v>
      </c>
      <c r="G289" s="14">
        <v>11</v>
      </c>
      <c r="H289" s="15">
        <v>43.2</v>
      </c>
      <c r="I289" s="16">
        <v>10</v>
      </c>
      <c r="J289" s="17">
        <v>9</v>
      </c>
      <c r="K289" s="18">
        <v>11</v>
      </c>
      <c r="L289" s="19">
        <v>3</v>
      </c>
      <c r="M289" s="20">
        <v>2</v>
      </c>
      <c r="N289" s="21">
        <v>8</v>
      </c>
      <c r="O289" s="30">
        <f t="shared" si="29"/>
        <v>10</v>
      </c>
      <c r="P289" s="30">
        <f t="shared" si="30"/>
        <v>4.333333333333333</v>
      </c>
      <c r="Q289" s="22">
        <v>1.916E-6</v>
      </c>
      <c r="R289" s="23">
        <v>1.116E-6</v>
      </c>
      <c r="S289" s="24">
        <v>1.4270000000000001E-6</v>
      </c>
      <c r="T289" s="25">
        <v>1.948E-7</v>
      </c>
      <c r="U289" s="26">
        <v>1.3199999999999999E-7</v>
      </c>
      <c r="V289" s="27">
        <v>7.6870000000000005E-7</v>
      </c>
      <c r="W289" s="36">
        <f t="shared" si="31"/>
        <v>0.3</v>
      </c>
      <c r="X289" s="37">
        <f t="shared" si="32"/>
        <v>0.22222222222222221</v>
      </c>
      <c r="Y289" s="37">
        <f t="shared" si="33"/>
        <v>0.72727272727272729</v>
      </c>
      <c r="Z289" s="37">
        <f t="shared" si="34"/>
        <v>0.41649831649831648</v>
      </c>
      <c r="AA289" s="38">
        <f t="shared" si="35"/>
        <v>0.27193362512412661</v>
      </c>
      <c r="AB289" s="39">
        <f>VLOOKUP(A289,'plgem results'!A:C,3,FALSE)</f>
        <v>1.2144527098830999E-2</v>
      </c>
    </row>
    <row r="290" spans="1:28" x14ac:dyDescent="0.25">
      <c r="A290" s="13" t="s">
        <v>137</v>
      </c>
      <c r="B290" s="13" t="s">
        <v>138</v>
      </c>
      <c r="C290" s="14">
        <v>409</v>
      </c>
      <c r="D290" s="15">
        <v>43984.6</v>
      </c>
      <c r="E290" s="13"/>
      <c r="F290" s="14">
        <v>46</v>
      </c>
      <c r="G290" s="14">
        <v>10</v>
      </c>
      <c r="H290" s="15">
        <v>34.700000000000003</v>
      </c>
      <c r="I290" s="16">
        <v>11</v>
      </c>
      <c r="J290" s="17">
        <v>10</v>
      </c>
      <c r="K290" s="18">
        <v>10</v>
      </c>
      <c r="L290" s="19">
        <v>5</v>
      </c>
      <c r="M290" s="20">
        <v>3</v>
      </c>
      <c r="N290" s="21">
        <v>4</v>
      </c>
      <c r="O290" s="30">
        <f t="shared" si="29"/>
        <v>10.333333333333334</v>
      </c>
      <c r="P290" s="30">
        <f t="shared" si="30"/>
        <v>4</v>
      </c>
      <c r="Q290" s="22">
        <v>3.0450000000000001E-7</v>
      </c>
      <c r="R290" s="23">
        <v>2.3869999999999999E-7</v>
      </c>
      <c r="S290" s="24">
        <v>5.1989999999999999E-7</v>
      </c>
      <c r="T290" s="25">
        <v>7.7379999999999995E-8</v>
      </c>
      <c r="U290" s="26">
        <v>1.057E-7</v>
      </c>
      <c r="V290" s="27">
        <v>1.087E-7</v>
      </c>
      <c r="W290" s="36">
        <f t="shared" si="31"/>
        <v>0.45454545454545453</v>
      </c>
      <c r="X290" s="37">
        <f t="shared" si="32"/>
        <v>0.3</v>
      </c>
      <c r="Y290" s="37">
        <f t="shared" si="33"/>
        <v>0.4</v>
      </c>
      <c r="Z290" s="37">
        <f t="shared" si="34"/>
        <v>0.38484848484848483</v>
      </c>
      <c r="AA290" s="38">
        <f t="shared" si="35"/>
        <v>7.8378891856833624E-2</v>
      </c>
      <c r="AB290" s="39">
        <f>VLOOKUP(A290,'plgem results'!A:C,3,FALSE)</f>
        <v>5.3985122210414502E-2</v>
      </c>
    </row>
    <row r="291" spans="1:28" x14ac:dyDescent="0.25">
      <c r="A291" s="13" t="s">
        <v>708</v>
      </c>
      <c r="B291" s="13" t="s">
        <v>709</v>
      </c>
      <c r="C291" s="14">
        <v>285</v>
      </c>
      <c r="D291" s="15">
        <v>32357.1</v>
      </c>
      <c r="E291" s="13"/>
      <c r="F291" s="14">
        <v>46</v>
      </c>
      <c r="G291" s="14">
        <v>11</v>
      </c>
      <c r="H291" s="15">
        <v>32.299999999999997</v>
      </c>
      <c r="I291" s="16">
        <v>6.5</v>
      </c>
      <c r="J291" s="17">
        <v>10.5</v>
      </c>
      <c r="K291" s="18">
        <v>10.5</v>
      </c>
      <c r="L291" s="19">
        <v>8.5</v>
      </c>
      <c r="M291" s="20">
        <v>0.5</v>
      </c>
      <c r="N291" s="21">
        <v>3</v>
      </c>
      <c r="O291" s="30">
        <f t="shared" si="29"/>
        <v>9.1666666666666661</v>
      </c>
      <c r="P291" s="30">
        <f t="shared" si="30"/>
        <v>4</v>
      </c>
      <c r="Q291" s="22">
        <v>4.3220000000000002E-7</v>
      </c>
      <c r="R291" s="23">
        <v>4.7129999999999999E-7</v>
      </c>
      <c r="S291" s="24">
        <v>7.6749999999999996E-7</v>
      </c>
      <c r="T291" s="25">
        <v>3.6510000000000001E-7</v>
      </c>
      <c r="U291" s="26">
        <v>5.4669999999999999E-8</v>
      </c>
      <c r="V291" s="27">
        <v>1.748E-7</v>
      </c>
      <c r="W291" s="36">
        <f t="shared" si="31"/>
        <v>1.3076923076923077</v>
      </c>
      <c r="X291" s="37">
        <f t="shared" si="32"/>
        <v>4.7619047619047616E-2</v>
      </c>
      <c r="Y291" s="37">
        <f t="shared" si="33"/>
        <v>0.2857142857142857</v>
      </c>
      <c r="Z291" s="37">
        <f t="shared" si="34"/>
        <v>0.54700854700854695</v>
      </c>
      <c r="AA291" s="38">
        <f t="shared" si="35"/>
        <v>0.66944168784659563</v>
      </c>
      <c r="AB291" s="39">
        <f>VLOOKUP(A291,'plgem results'!A:C,3,FALSE)</f>
        <v>6.1037194473963899E-2</v>
      </c>
    </row>
    <row r="292" spans="1:28" x14ac:dyDescent="0.25">
      <c r="A292" s="13" t="s">
        <v>1292</v>
      </c>
      <c r="B292" s="13" t="s">
        <v>1293</v>
      </c>
      <c r="C292" s="14">
        <v>181</v>
      </c>
      <c r="D292" s="15">
        <v>19916.099999999999</v>
      </c>
      <c r="E292" s="13"/>
      <c r="F292" s="14">
        <v>46</v>
      </c>
      <c r="G292" s="14">
        <v>9</v>
      </c>
      <c r="H292" s="15">
        <v>44.8</v>
      </c>
      <c r="I292" s="16">
        <v>9</v>
      </c>
      <c r="J292" s="17">
        <v>8</v>
      </c>
      <c r="K292" s="18">
        <v>8</v>
      </c>
      <c r="L292" s="19">
        <v>10</v>
      </c>
      <c r="M292" s="20">
        <v>1</v>
      </c>
      <c r="N292" s="21">
        <v>3</v>
      </c>
      <c r="O292" s="30">
        <f t="shared" si="29"/>
        <v>8.3333333333333339</v>
      </c>
      <c r="P292" s="30">
        <f t="shared" si="30"/>
        <v>4.666666666666667</v>
      </c>
      <c r="Q292" s="22">
        <v>5.5010000000000004E-7</v>
      </c>
      <c r="R292" s="23">
        <v>1.181E-6</v>
      </c>
      <c r="S292" s="24">
        <v>1.75E-6</v>
      </c>
      <c r="T292" s="25">
        <v>1.0550000000000001E-6</v>
      </c>
      <c r="U292" s="26">
        <v>5.1379999999999996E-7</v>
      </c>
      <c r="V292" s="27">
        <v>2.2700000000000001E-7</v>
      </c>
      <c r="W292" s="36">
        <f t="shared" si="31"/>
        <v>1.1111111111111112</v>
      </c>
      <c r="X292" s="37">
        <f t="shared" si="32"/>
        <v>0.125</v>
      </c>
      <c r="Y292" s="37">
        <f t="shared" si="33"/>
        <v>0.375</v>
      </c>
      <c r="Z292" s="37">
        <f t="shared" si="34"/>
        <v>0.53703703703703709</v>
      </c>
      <c r="AA292" s="38">
        <f t="shared" si="35"/>
        <v>0.51263611060186165</v>
      </c>
      <c r="AB292" s="39">
        <f>VLOOKUP(A292,'plgem results'!A:C,3,FALSE)</f>
        <v>9.1052072263549402E-2</v>
      </c>
    </row>
    <row r="293" spans="1:28" x14ac:dyDescent="0.25">
      <c r="A293" s="13" t="s">
        <v>1555</v>
      </c>
      <c r="B293" s="13" t="s">
        <v>1556</v>
      </c>
      <c r="C293" s="14">
        <v>728</v>
      </c>
      <c r="D293" s="15">
        <v>82442.2</v>
      </c>
      <c r="E293" s="13"/>
      <c r="F293" s="14">
        <v>46</v>
      </c>
      <c r="G293" s="14">
        <v>16</v>
      </c>
      <c r="H293" s="15">
        <v>29.3</v>
      </c>
      <c r="I293" s="16">
        <v>9</v>
      </c>
      <c r="J293" s="17">
        <v>10</v>
      </c>
      <c r="K293" s="18">
        <v>12</v>
      </c>
      <c r="L293" s="19">
        <v>6</v>
      </c>
      <c r="M293" s="14">
        <v>0</v>
      </c>
      <c r="N293" s="21">
        <v>3</v>
      </c>
      <c r="O293" s="30">
        <f t="shared" si="29"/>
        <v>10.333333333333334</v>
      </c>
      <c r="P293" s="30">
        <f t="shared" si="30"/>
        <v>3</v>
      </c>
      <c r="Q293" s="22">
        <v>4.7170000000000002E-7</v>
      </c>
      <c r="R293" s="23">
        <v>1.6579999999999999E-7</v>
      </c>
      <c r="S293" s="24">
        <v>2.8220000000000003E-7</v>
      </c>
      <c r="T293" s="25">
        <v>7.3459999999999997E-8</v>
      </c>
      <c r="U293" s="14">
        <v>0</v>
      </c>
      <c r="V293" s="27">
        <v>1.115E-7</v>
      </c>
      <c r="W293" s="36">
        <f t="shared" si="31"/>
        <v>0.66666666666666663</v>
      </c>
      <c r="X293" s="37">
        <f t="shared" si="32"/>
        <v>0</v>
      </c>
      <c r="Y293" s="37">
        <f t="shared" si="33"/>
        <v>0.25</v>
      </c>
      <c r="Z293" s="37">
        <f t="shared" si="34"/>
        <v>0.30555555555555552</v>
      </c>
      <c r="AA293" s="38">
        <f t="shared" si="35"/>
        <v>0.33678765702728169</v>
      </c>
      <c r="AB293" s="39">
        <f>VLOOKUP(A293,'plgem results'!A:C,3,FALSE)</f>
        <v>3.9579171094580201E-2</v>
      </c>
    </row>
    <row r="294" spans="1:28" x14ac:dyDescent="0.25">
      <c r="A294" s="13" t="s">
        <v>1565</v>
      </c>
      <c r="B294" s="13" t="s">
        <v>1566</v>
      </c>
      <c r="C294" s="14">
        <v>726</v>
      </c>
      <c r="D294" s="15">
        <v>81980.5</v>
      </c>
      <c r="E294" s="13"/>
      <c r="F294" s="14">
        <v>46</v>
      </c>
      <c r="G294" s="14">
        <v>21</v>
      </c>
      <c r="H294" s="15">
        <v>33.5</v>
      </c>
      <c r="I294" s="16">
        <v>9</v>
      </c>
      <c r="J294" s="17">
        <v>10</v>
      </c>
      <c r="K294" s="18">
        <v>8</v>
      </c>
      <c r="L294" s="19">
        <v>5</v>
      </c>
      <c r="M294" s="20">
        <v>2</v>
      </c>
      <c r="N294" s="21">
        <v>6</v>
      </c>
      <c r="O294" s="30">
        <f t="shared" si="29"/>
        <v>9</v>
      </c>
      <c r="P294" s="30">
        <f t="shared" si="30"/>
        <v>4.333333333333333</v>
      </c>
      <c r="Q294" s="22">
        <v>3.0079999999999999E-7</v>
      </c>
      <c r="R294" s="23">
        <v>2.417E-7</v>
      </c>
      <c r="S294" s="24">
        <v>2.4820000000000001E-7</v>
      </c>
      <c r="T294" s="25">
        <v>1.047E-7</v>
      </c>
      <c r="U294" s="26">
        <v>3.7529999999999999E-8</v>
      </c>
      <c r="V294" s="27">
        <v>1.6400000000000001E-7</v>
      </c>
      <c r="W294" s="36">
        <f t="shared" si="31"/>
        <v>0.55555555555555558</v>
      </c>
      <c r="X294" s="37">
        <f t="shared" si="32"/>
        <v>0.2</v>
      </c>
      <c r="Y294" s="37">
        <f t="shared" si="33"/>
        <v>0.75</v>
      </c>
      <c r="Z294" s="37">
        <f t="shared" si="34"/>
        <v>0.50185185185185188</v>
      </c>
      <c r="AA294" s="38">
        <f t="shared" si="35"/>
        <v>0.27890511978739546</v>
      </c>
      <c r="AB294" s="39">
        <f>VLOOKUP(A294,'plgem results'!A:C,3,FALSE)</f>
        <v>0.111574920297556</v>
      </c>
    </row>
    <row r="295" spans="1:28" x14ac:dyDescent="0.25">
      <c r="A295" s="13" t="s">
        <v>1797</v>
      </c>
      <c r="B295" s="13" t="s">
        <v>1798</v>
      </c>
      <c r="C295" s="14">
        <v>679</v>
      </c>
      <c r="D295" s="15">
        <v>77106.100000000006</v>
      </c>
      <c r="E295" s="13"/>
      <c r="F295" s="14">
        <v>46</v>
      </c>
      <c r="G295" s="14">
        <v>20</v>
      </c>
      <c r="H295" s="15">
        <v>32.4</v>
      </c>
      <c r="I295" s="16">
        <v>10</v>
      </c>
      <c r="J295" s="17">
        <v>12</v>
      </c>
      <c r="K295" s="18">
        <v>7</v>
      </c>
      <c r="L295" s="19">
        <v>3</v>
      </c>
      <c r="M295" s="20">
        <v>2</v>
      </c>
      <c r="N295" s="21">
        <v>3</v>
      </c>
      <c r="O295" s="30">
        <f t="shared" si="29"/>
        <v>9.6666666666666661</v>
      </c>
      <c r="P295" s="30">
        <f t="shared" si="30"/>
        <v>2.6666666666666665</v>
      </c>
      <c r="Q295" s="22">
        <v>5.0019999999999999E-7</v>
      </c>
      <c r="R295" s="23">
        <v>3.1609999999999998E-7</v>
      </c>
      <c r="S295" s="24">
        <v>2.7560000000000001E-7</v>
      </c>
      <c r="T295" s="25">
        <v>4.1059999999999998E-8</v>
      </c>
      <c r="U295" s="26">
        <v>3.2899999999999997E-8</v>
      </c>
      <c r="V295" s="27">
        <v>8.0659999999999996E-8</v>
      </c>
      <c r="W295" s="36">
        <f t="shared" si="31"/>
        <v>0.3</v>
      </c>
      <c r="X295" s="37">
        <f t="shared" si="32"/>
        <v>0.16666666666666666</v>
      </c>
      <c r="Y295" s="37">
        <f t="shared" si="33"/>
        <v>0.42857142857142855</v>
      </c>
      <c r="Z295" s="37">
        <f t="shared" si="34"/>
        <v>0.29841269841269841</v>
      </c>
      <c r="AA295" s="38">
        <f t="shared" si="35"/>
        <v>0.13095959576084645</v>
      </c>
      <c r="AB295" s="39">
        <f>VLOOKUP(A295,'plgem results'!A:C,3,FALSE)</f>
        <v>2.2716259298618501E-2</v>
      </c>
    </row>
    <row r="296" spans="1:28" x14ac:dyDescent="0.25">
      <c r="A296" s="13" t="s">
        <v>1810</v>
      </c>
      <c r="B296" s="13" t="s">
        <v>1811</v>
      </c>
      <c r="C296" s="14">
        <v>714</v>
      </c>
      <c r="D296" s="15">
        <v>76797.5</v>
      </c>
      <c r="E296" s="13"/>
      <c r="F296" s="14">
        <v>46</v>
      </c>
      <c r="G296" s="14">
        <v>13</v>
      </c>
      <c r="H296" s="15">
        <v>22.4</v>
      </c>
      <c r="I296" s="16">
        <v>9</v>
      </c>
      <c r="J296" s="17">
        <v>6</v>
      </c>
      <c r="K296" s="18">
        <v>6</v>
      </c>
      <c r="L296" s="19">
        <v>5</v>
      </c>
      <c r="M296" s="20">
        <v>6</v>
      </c>
      <c r="N296" s="21">
        <v>7</v>
      </c>
      <c r="O296" s="30">
        <f t="shared" si="29"/>
        <v>7</v>
      </c>
      <c r="P296" s="30">
        <f t="shared" si="30"/>
        <v>6</v>
      </c>
      <c r="Q296" s="22">
        <v>3.5709999999999999E-7</v>
      </c>
      <c r="R296" s="23">
        <v>1.9679999999999999E-7</v>
      </c>
      <c r="S296" s="24">
        <v>1.2279999999999999E-7</v>
      </c>
      <c r="T296" s="25">
        <v>8.9579999999999999E-8</v>
      </c>
      <c r="U296" s="26">
        <v>3.7160000000000002E-7</v>
      </c>
      <c r="V296" s="27">
        <v>1.762E-7</v>
      </c>
      <c r="W296" s="36">
        <f t="shared" si="31"/>
        <v>0.55555555555555558</v>
      </c>
      <c r="X296" s="37">
        <f t="shared" si="32"/>
        <v>1</v>
      </c>
      <c r="Y296" s="37">
        <f t="shared" si="33"/>
        <v>1.1666666666666667</v>
      </c>
      <c r="Z296" s="37">
        <f t="shared" si="34"/>
        <v>0.90740740740740744</v>
      </c>
      <c r="AA296" s="38">
        <f t="shared" si="35"/>
        <v>0.31590226128207349</v>
      </c>
      <c r="AB296" s="39">
        <f>VLOOKUP(A296,'plgem results'!A:C,3,FALSE)</f>
        <v>0.65095005313496301</v>
      </c>
    </row>
    <row r="297" spans="1:28" x14ac:dyDescent="0.25">
      <c r="A297" s="13" t="s">
        <v>1814</v>
      </c>
      <c r="B297" s="13" t="s">
        <v>1815</v>
      </c>
      <c r="C297" s="14">
        <v>588</v>
      </c>
      <c r="D297" s="15">
        <v>63838.6</v>
      </c>
      <c r="E297" s="13"/>
      <c r="F297" s="14">
        <v>46</v>
      </c>
      <c r="G297" s="14">
        <v>16</v>
      </c>
      <c r="H297" s="15">
        <v>35.4</v>
      </c>
      <c r="I297" s="16">
        <v>6</v>
      </c>
      <c r="J297" s="17">
        <v>14</v>
      </c>
      <c r="K297" s="18">
        <v>8</v>
      </c>
      <c r="L297" s="19">
        <v>6</v>
      </c>
      <c r="M297" s="20">
        <v>1</v>
      </c>
      <c r="N297" s="21">
        <v>4</v>
      </c>
      <c r="O297" s="30">
        <f t="shared" si="29"/>
        <v>9.3333333333333339</v>
      </c>
      <c r="P297" s="30">
        <f t="shared" si="30"/>
        <v>3.6666666666666665</v>
      </c>
      <c r="Q297" s="22">
        <v>2.001E-7</v>
      </c>
      <c r="R297" s="23">
        <v>2.132E-7</v>
      </c>
      <c r="S297" s="24">
        <v>3.0320000000000002E-7</v>
      </c>
      <c r="T297" s="25">
        <v>7.5020000000000006E-8</v>
      </c>
      <c r="U297" s="26">
        <v>2.1209999999999999E-8</v>
      </c>
      <c r="V297" s="27">
        <v>9.7500000000000006E-8</v>
      </c>
      <c r="W297" s="36">
        <f t="shared" si="31"/>
        <v>1</v>
      </c>
      <c r="X297" s="37">
        <f t="shared" si="32"/>
        <v>7.1428571428571425E-2</v>
      </c>
      <c r="Y297" s="37">
        <f t="shared" si="33"/>
        <v>0.5</v>
      </c>
      <c r="Z297" s="37">
        <f t="shared" si="34"/>
        <v>0.52380952380952384</v>
      </c>
      <c r="AA297" s="38">
        <f t="shared" si="35"/>
        <v>0.46474336418912227</v>
      </c>
      <c r="AB297" s="39">
        <f>VLOOKUP(A297,'plgem results'!A:C,3,FALSE)</f>
        <v>6.8731137088203997E-2</v>
      </c>
    </row>
    <row r="298" spans="1:28" x14ac:dyDescent="0.25">
      <c r="A298" s="13" t="s">
        <v>1834</v>
      </c>
      <c r="B298" s="13" t="s">
        <v>1835</v>
      </c>
      <c r="C298" s="14">
        <v>485</v>
      </c>
      <c r="D298" s="15">
        <v>52163.9</v>
      </c>
      <c r="E298" s="13"/>
      <c r="F298" s="14">
        <v>46</v>
      </c>
      <c r="G298" s="14">
        <v>17</v>
      </c>
      <c r="H298" s="15">
        <v>37.9</v>
      </c>
      <c r="I298" s="16">
        <v>1</v>
      </c>
      <c r="J298" s="14">
        <v>0</v>
      </c>
      <c r="K298" s="14">
        <v>0</v>
      </c>
      <c r="L298" s="19">
        <v>16</v>
      </c>
      <c r="M298" s="20">
        <v>11</v>
      </c>
      <c r="N298" s="21">
        <v>15</v>
      </c>
      <c r="O298" s="30">
        <f t="shared" si="29"/>
        <v>0.33333333333333331</v>
      </c>
      <c r="P298" s="30">
        <f t="shared" si="30"/>
        <v>14</v>
      </c>
      <c r="Q298" s="22">
        <v>6.3890000000000002E-9</v>
      </c>
      <c r="R298" s="14">
        <v>0</v>
      </c>
      <c r="S298" s="14">
        <v>0</v>
      </c>
      <c r="T298" s="25">
        <v>5.4610000000000005E-7</v>
      </c>
      <c r="U298" s="26">
        <v>7.6290000000000004E-7</v>
      </c>
      <c r="V298" s="27">
        <v>8.3409999999999998E-7</v>
      </c>
      <c r="W298" s="36">
        <f t="shared" si="31"/>
        <v>16</v>
      </c>
      <c r="X298" s="37" t="str">
        <f t="shared" si="32"/>
        <v/>
      </c>
      <c r="Y298" s="37" t="str">
        <f t="shared" si="33"/>
        <v/>
      </c>
      <c r="Z298" s="37">
        <f t="shared" si="34"/>
        <v>16</v>
      </c>
      <c r="AA298" s="38" t="str">
        <f t="shared" si="35"/>
        <v/>
      </c>
      <c r="AB298" s="39">
        <f>VLOOKUP(A298,'plgem results'!A:C,3,FALSE)</f>
        <v>3.0010626992560399E-3</v>
      </c>
    </row>
    <row r="299" spans="1:28" x14ac:dyDescent="0.25">
      <c r="A299" s="13" t="s">
        <v>1115</v>
      </c>
      <c r="B299" s="13" t="s">
        <v>1116</v>
      </c>
      <c r="C299" s="14">
        <v>603</v>
      </c>
      <c r="D299" s="15">
        <v>67900.5</v>
      </c>
      <c r="E299" s="13"/>
      <c r="F299" s="14">
        <v>45</v>
      </c>
      <c r="G299" s="14">
        <v>15</v>
      </c>
      <c r="H299" s="15">
        <v>28.5</v>
      </c>
      <c r="I299" s="16">
        <v>12</v>
      </c>
      <c r="J299" s="17">
        <v>12</v>
      </c>
      <c r="K299" s="18">
        <v>6</v>
      </c>
      <c r="L299" s="19">
        <v>3</v>
      </c>
      <c r="M299" s="20">
        <v>1</v>
      </c>
      <c r="N299" s="21">
        <v>6</v>
      </c>
      <c r="O299" s="30">
        <f t="shared" si="29"/>
        <v>10</v>
      </c>
      <c r="P299" s="30">
        <f t="shared" si="30"/>
        <v>3.3333333333333335</v>
      </c>
      <c r="Q299" s="22">
        <v>2.7939999999999997E-7</v>
      </c>
      <c r="R299" s="23">
        <v>4.1119999999999998E-7</v>
      </c>
      <c r="S299" s="24">
        <v>1.832E-7</v>
      </c>
      <c r="T299" s="25">
        <v>4.1969999999999998E-8</v>
      </c>
      <c r="U299" s="26">
        <v>2.4459999999999999E-8</v>
      </c>
      <c r="V299" s="27">
        <v>1.3549999999999999E-7</v>
      </c>
      <c r="W299" s="36">
        <f t="shared" si="31"/>
        <v>0.25</v>
      </c>
      <c r="X299" s="37">
        <f t="shared" si="32"/>
        <v>8.3333333333333329E-2</v>
      </c>
      <c r="Y299" s="37">
        <f t="shared" si="33"/>
        <v>1</v>
      </c>
      <c r="Z299" s="37">
        <f t="shared" si="34"/>
        <v>0.44444444444444442</v>
      </c>
      <c r="AA299" s="38">
        <f t="shared" si="35"/>
        <v>0.48828877309019292</v>
      </c>
      <c r="AB299" s="39">
        <f>VLOOKUP(A299,'plgem results'!A:C,3,FALSE)</f>
        <v>4.8093517534537701E-2</v>
      </c>
    </row>
    <row r="300" spans="1:28" x14ac:dyDescent="0.25">
      <c r="A300" s="13" t="s">
        <v>1203</v>
      </c>
      <c r="B300" s="13" t="s">
        <v>1204</v>
      </c>
      <c r="C300" s="14">
        <v>150</v>
      </c>
      <c r="D300" s="15">
        <v>16903.8</v>
      </c>
      <c r="E300" s="13"/>
      <c r="F300" s="14">
        <v>45</v>
      </c>
      <c r="G300" s="14">
        <v>7</v>
      </c>
      <c r="H300" s="15">
        <v>44.7</v>
      </c>
      <c r="I300" s="16">
        <v>9</v>
      </c>
      <c r="J300" s="17">
        <v>8</v>
      </c>
      <c r="K300" s="18">
        <v>9</v>
      </c>
      <c r="L300" s="19">
        <v>7</v>
      </c>
      <c r="M300" s="20">
        <v>2</v>
      </c>
      <c r="N300" s="21">
        <v>7</v>
      </c>
      <c r="O300" s="30">
        <f t="shared" si="29"/>
        <v>8.6666666666666661</v>
      </c>
      <c r="P300" s="30">
        <f t="shared" si="30"/>
        <v>5.333333333333333</v>
      </c>
      <c r="Q300" s="22">
        <v>1.545E-6</v>
      </c>
      <c r="R300" s="23">
        <v>8.0259999999999995E-7</v>
      </c>
      <c r="S300" s="24">
        <v>1.085E-6</v>
      </c>
      <c r="T300" s="25">
        <v>3.1689999999999999E-7</v>
      </c>
      <c r="U300" s="26">
        <v>1.8939999999999999E-7</v>
      </c>
      <c r="V300" s="27">
        <v>8.3269999999999999E-7</v>
      </c>
      <c r="W300" s="36">
        <f t="shared" si="31"/>
        <v>0.77777777777777779</v>
      </c>
      <c r="X300" s="37">
        <f t="shared" si="32"/>
        <v>0.25</v>
      </c>
      <c r="Y300" s="37">
        <f t="shared" si="33"/>
        <v>0.77777777777777779</v>
      </c>
      <c r="Z300" s="37">
        <f t="shared" si="34"/>
        <v>0.60185185185185175</v>
      </c>
      <c r="AA300" s="38">
        <f t="shared" si="35"/>
        <v>0.30471264207230281</v>
      </c>
      <c r="AB300" s="39">
        <f>VLOOKUP(A300,'plgem results'!A:C,3,FALSE)</f>
        <v>4.2252922422954302E-2</v>
      </c>
    </row>
    <row r="301" spans="1:28" x14ac:dyDescent="0.25">
      <c r="A301" s="13" t="s">
        <v>1358</v>
      </c>
      <c r="B301" s="13" t="s">
        <v>1359</v>
      </c>
      <c r="C301" s="14">
        <v>258</v>
      </c>
      <c r="D301" s="15">
        <v>27813.200000000001</v>
      </c>
      <c r="E301" s="13"/>
      <c r="F301" s="14">
        <v>45</v>
      </c>
      <c r="G301" s="14">
        <v>11</v>
      </c>
      <c r="H301" s="15">
        <v>55.8</v>
      </c>
      <c r="I301" s="16">
        <v>10</v>
      </c>
      <c r="J301" s="17">
        <v>11</v>
      </c>
      <c r="K301" s="18">
        <v>10</v>
      </c>
      <c r="L301" s="19">
        <v>4</v>
      </c>
      <c r="M301" s="14">
        <v>0</v>
      </c>
      <c r="N301" s="21">
        <v>8</v>
      </c>
      <c r="O301" s="30">
        <f t="shared" si="29"/>
        <v>10.333333333333334</v>
      </c>
      <c r="P301" s="30">
        <f t="shared" si="30"/>
        <v>4</v>
      </c>
      <c r="Q301" s="22">
        <v>1.0699999999999999E-6</v>
      </c>
      <c r="R301" s="23">
        <v>8.47E-7</v>
      </c>
      <c r="S301" s="24">
        <v>9.5099999999999998E-7</v>
      </c>
      <c r="T301" s="25">
        <v>3.7300000000000002E-7</v>
      </c>
      <c r="U301" s="14">
        <v>0</v>
      </c>
      <c r="V301" s="27">
        <v>8.6359999999999998E-7</v>
      </c>
      <c r="W301" s="36">
        <f t="shared" si="31"/>
        <v>0.4</v>
      </c>
      <c r="X301" s="37">
        <f t="shared" si="32"/>
        <v>0</v>
      </c>
      <c r="Y301" s="37">
        <f t="shared" si="33"/>
        <v>0.8</v>
      </c>
      <c r="Z301" s="37">
        <f t="shared" si="34"/>
        <v>0.40000000000000008</v>
      </c>
      <c r="AA301" s="38">
        <f t="shared" si="35"/>
        <v>0.4</v>
      </c>
      <c r="AB301" s="39">
        <f>VLOOKUP(A301,'plgem results'!A:C,3,FALSE)</f>
        <v>6.4790648246546206E-2</v>
      </c>
    </row>
    <row r="302" spans="1:28" x14ac:dyDescent="0.25">
      <c r="A302" s="13" t="s">
        <v>1409</v>
      </c>
      <c r="B302" s="13" t="s">
        <v>1410</v>
      </c>
      <c r="C302" s="14">
        <v>495</v>
      </c>
      <c r="D302" s="15">
        <v>55053.2</v>
      </c>
      <c r="E302" s="13"/>
      <c r="F302" s="14">
        <v>45</v>
      </c>
      <c r="G302" s="14">
        <v>12</v>
      </c>
      <c r="H302" s="15">
        <v>25.1</v>
      </c>
      <c r="I302" s="16">
        <v>8</v>
      </c>
      <c r="J302" s="17">
        <v>8</v>
      </c>
      <c r="K302" s="18">
        <v>4</v>
      </c>
      <c r="L302" s="19">
        <v>4</v>
      </c>
      <c r="M302" s="20">
        <v>4</v>
      </c>
      <c r="N302" s="21">
        <v>6</v>
      </c>
      <c r="O302" s="30">
        <f t="shared" si="29"/>
        <v>6.666666666666667</v>
      </c>
      <c r="P302" s="30">
        <f t="shared" si="30"/>
        <v>4.666666666666667</v>
      </c>
      <c r="Q302" s="22">
        <v>3.2080000000000001E-7</v>
      </c>
      <c r="R302" s="23">
        <v>3.5289999999999999E-7</v>
      </c>
      <c r="S302" s="24">
        <v>2.0910000000000001E-7</v>
      </c>
      <c r="T302" s="25">
        <v>1.077E-7</v>
      </c>
      <c r="U302" s="26">
        <v>1.7959999999999999E-7</v>
      </c>
      <c r="V302" s="27">
        <v>2.156E-7</v>
      </c>
      <c r="W302" s="36">
        <f t="shared" si="31"/>
        <v>0.5</v>
      </c>
      <c r="X302" s="37">
        <f t="shared" si="32"/>
        <v>0.5</v>
      </c>
      <c r="Y302" s="37">
        <f t="shared" si="33"/>
        <v>1.5</v>
      </c>
      <c r="Z302" s="37">
        <f t="shared" si="34"/>
        <v>0.83333333333333337</v>
      </c>
      <c r="AA302" s="38">
        <f t="shared" si="35"/>
        <v>0.57735026918962573</v>
      </c>
      <c r="AB302" s="39">
        <f>VLOOKUP(A302,'plgem results'!A:C,3,FALSE)</f>
        <v>0.212539851222104</v>
      </c>
    </row>
    <row r="303" spans="1:28" x14ac:dyDescent="0.25">
      <c r="A303" s="13" t="s">
        <v>1473</v>
      </c>
      <c r="B303" s="13" t="s">
        <v>1474</v>
      </c>
      <c r="C303" s="14">
        <v>596</v>
      </c>
      <c r="D303" s="15">
        <v>65684.2</v>
      </c>
      <c r="E303" s="13"/>
      <c r="F303" s="14">
        <v>45</v>
      </c>
      <c r="G303" s="14">
        <v>17</v>
      </c>
      <c r="H303" s="15">
        <v>33.700000000000003</v>
      </c>
      <c r="I303" s="16">
        <v>10</v>
      </c>
      <c r="J303" s="17">
        <v>9</v>
      </c>
      <c r="K303" s="18">
        <v>8</v>
      </c>
      <c r="L303" s="19">
        <v>5</v>
      </c>
      <c r="M303" s="20">
        <v>4</v>
      </c>
      <c r="N303" s="21">
        <v>4</v>
      </c>
      <c r="O303" s="30">
        <f t="shared" si="29"/>
        <v>9</v>
      </c>
      <c r="P303" s="30">
        <f t="shared" si="30"/>
        <v>4.333333333333333</v>
      </c>
      <c r="Q303" s="22">
        <v>3.3379999999999998E-7</v>
      </c>
      <c r="R303" s="23">
        <v>2.216E-7</v>
      </c>
      <c r="S303" s="24">
        <v>2.5660000000000001E-7</v>
      </c>
      <c r="T303" s="25">
        <v>8.7069999999999998E-8</v>
      </c>
      <c r="U303" s="26">
        <v>1.0630000000000001E-7</v>
      </c>
      <c r="V303" s="27">
        <v>1.36E-7</v>
      </c>
      <c r="W303" s="36">
        <f t="shared" si="31"/>
        <v>0.5</v>
      </c>
      <c r="X303" s="37">
        <f t="shared" si="32"/>
        <v>0.44444444444444442</v>
      </c>
      <c r="Y303" s="37">
        <f t="shared" si="33"/>
        <v>0.5</v>
      </c>
      <c r="Z303" s="37">
        <f t="shared" si="34"/>
        <v>0.48148148148148145</v>
      </c>
      <c r="AA303" s="38">
        <f t="shared" si="35"/>
        <v>3.2075014954979227E-2</v>
      </c>
      <c r="AB303" s="39">
        <f>VLOOKUP(A303,'plgem results'!A:C,3,FALSE)</f>
        <v>0.11829543039319899</v>
      </c>
    </row>
    <row r="304" spans="1:28" x14ac:dyDescent="0.25">
      <c r="A304" s="13" t="s">
        <v>381</v>
      </c>
      <c r="B304" s="13" t="s">
        <v>382</v>
      </c>
      <c r="C304" s="14">
        <v>144</v>
      </c>
      <c r="D304" s="15">
        <v>15624.2</v>
      </c>
      <c r="E304" s="13"/>
      <c r="F304" s="14">
        <v>44</v>
      </c>
      <c r="G304" s="14">
        <v>10</v>
      </c>
      <c r="H304" s="15">
        <v>60.4</v>
      </c>
      <c r="I304" s="16">
        <v>7</v>
      </c>
      <c r="J304" s="17">
        <v>8</v>
      </c>
      <c r="K304" s="18">
        <v>8</v>
      </c>
      <c r="L304" s="19">
        <v>8</v>
      </c>
      <c r="M304" s="20">
        <v>2</v>
      </c>
      <c r="N304" s="21">
        <v>7</v>
      </c>
      <c r="O304" s="30">
        <f t="shared" si="29"/>
        <v>7.666666666666667</v>
      </c>
      <c r="P304" s="30">
        <f t="shared" si="30"/>
        <v>5.666666666666667</v>
      </c>
      <c r="Q304" s="22">
        <v>1.054E-6</v>
      </c>
      <c r="R304" s="23">
        <v>1.0750000000000001E-6</v>
      </c>
      <c r="S304" s="24">
        <v>2.266E-6</v>
      </c>
      <c r="T304" s="25">
        <v>9.822000000000001E-7</v>
      </c>
      <c r="U304" s="26">
        <v>2.0520000000000001E-7</v>
      </c>
      <c r="V304" s="27">
        <v>1.052E-6</v>
      </c>
      <c r="W304" s="36">
        <f t="shared" si="31"/>
        <v>1.1428571428571428</v>
      </c>
      <c r="X304" s="37">
        <f t="shared" si="32"/>
        <v>0.25</v>
      </c>
      <c r="Y304" s="37">
        <f t="shared" si="33"/>
        <v>0.875</v>
      </c>
      <c r="Z304" s="37">
        <f t="shared" si="34"/>
        <v>0.75595238095238093</v>
      </c>
      <c r="AA304" s="38">
        <f t="shared" si="35"/>
        <v>0.45817869995061455</v>
      </c>
      <c r="AB304" s="39">
        <f>VLOOKUP(A304,'plgem results'!A:C,3,FALSE)</f>
        <v>7.3908607863974504E-2</v>
      </c>
    </row>
    <row r="305" spans="1:28" x14ac:dyDescent="0.25">
      <c r="A305" s="13" t="s">
        <v>465</v>
      </c>
      <c r="B305" s="13" t="s">
        <v>466</v>
      </c>
      <c r="C305" s="14">
        <v>227</v>
      </c>
      <c r="D305" s="15">
        <v>24210</v>
      </c>
      <c r="E305" s="13"/>
      <c r="F305" s="14">
        <v>44</v>
      </c>
      <c r="G305" s="14">
        <v>8</v>
      </c>
      <c r="H305" s="15">
        <v>41</v>
      </c>
      <c r="I305" s="16">
        <v>8</v>
      </c>
      <c r="J305" s="17">
        <v>11</v>
      </c>
      <c r="K305" s="18">
        <v>11</v>
      </c>
      <c r="L305" s="19">
        <v>6</v>
      </c>
      <c r="M305" s="20">
        <v>4</v>
      </c>
      <c r="N305" s="21">
        <v>4</v>
      </c>
      <c r="O305" s="30">
        <f t="shared" si="29"/>
        <v>10</v>
      </c>
      <c r="P305" s="30">
        <f t="shared" si="30"/>
        <v>4.666666666666667</v>
      </c>
      <c r="Q305" s="22">
        <v>1.0809999999999999E-6</v>
      </c>
      <c r="R305" s="23">
        <v>9.9999999999999995E-7</v>
      </c>
      <c r="S305" s="24">
        <v>1.2109999999999999E-6</v>
      </c>
      <c r="T305" s="25">
        <v>6.7570000000000005E-7</v>
      </c>
      <c r="U305" s="26">
        <v>1.254E-6</v>
      </c>
      <c r="V305" s="27">
        <v>4.8559999999999995E-7</v>
      </c>
      <c r="W305" s="36">
        <f t="shared" si="31"/>
        <v>0.75</v>
      </c>
      <c r="X305" s="37">
        <f t="shared" si="32"/>
        <v>0.36363636363636365</v>
      </c>
      <c r="Y305" s="37">
        <f t="shared" si="33"/>
        <v>0.36363636363636365</v>
      </c>
      <c r="Z305" s="37">
        <f t="shared" si="34"/>
        <v>0.49242424242424249</v>
      </c>
      <c r="AA305" s="38">
        <f t="shared" si="35"/>
        <v>0.22306714945962788</v>
      </c>
      <c r="AB305" s="39">
        <f>VLOOKUP(A305,'plgem results'!A:C,3,FALSE)</f>
        <v>0.26370244420828898</v>
      </c>
    </row>
    <row r="306" spans="1:28" x14ac:dyDescent="0.25">
      <c r="A306" s="13" t="s">
        <v>1042</v>
      </c>
      <c r="B306" s="13" t="s">
        <v>1043</v>
      </c>
      <c r="C306" s="14">
        <v>371</v>
      </c>
      <c r="D306" s="15">
        <v>40288.5</v>
      </c>
      <c r="E306" s="13"/>
      <c r="F306" s="14">
        <v>44</v>
      </c>
      <c r="G306" s="14">
        <v>13</v>
      </c>
      <c r="H306" s="15">
        <v>46.1</v>
      </c>
      <c r="I306" s="16">
        <v>5</v>
      </c>
      <c r="J306" s="17">
        <v>7</v>
      </c>
      <c r="K306" s="18">
        <v>11</v>
      </c>
      <c r="L306" s="19">
        <v>9</v>
      </c>
      <c r="M306" s="20">
        <v>2</v>
      </c>
      <c r="N306" s="21">
        <v>5</v>
      </c>
      <c r="O306" s="30">
        <f t="shared" si="29"/>
        <v>7.666666666666667</v>
      </c>
      <c r="P306" s="30">
        <f t="shared" si="30"/>
        <v>5.333333333333333</v>
      </c>
      <c r="Q306" s="22">
        <v>5.1460000000000002E-7</v>
      </c>
      <c r="R306" s="23">
        <v>5.7240000000000002E-7</v>
      </c>
      <c r="S306" s="24">
        <v>1.2610000000000001E-6</v>
      </c>
      <c r="T306" s="25">
        <v>3.2189999999999999E-7</v>
      </c>
      <c r="U306" s="26">
        <v>1.483E-7</v>
      </c>
      <c r="V306" s="27">
        <v>3.6549999999999998E-7</v>
      </c>
      <c r="W306" s="36">
        <f t="shared" si="31"/>
        <v>1.8</v>
      </c>
      <c r="X306" s="37">
        <f t="shared" si="32"/>
        <v>0.2857142857142857</v>
      </c>
      <c r="Y306" s="37">
        <f t="shared" si="33"/>
        <v>0.45454545454545453</v>
      </c>
      <c r="Z306" s="37">
        <f t="shared" si="34"/>
        <v>0.84675324675324681</v>
      </c>
      <c r="AA306" s="38">
        <f t="shared" si="35"/>
        <v>0.82984065959907738</v>
      </c>
      <c r="AB306" s="39">
        <f>VLOOKUP(A306,'plgem results'!A:C,3,FALSE)</f>
        <v>4.6967056323060599E-2</v>
      </c>
    </row>
    <row r="307" spans="1:28" x14ac:dyDescent="0.25">
      <c r="A307" s="13" t="s">
        <v>1288</v>
      </c>
      <c r="B307" s="13" t="s">
        <v>1289</v>
      </c>
      <c r="C307" s="14">
        <v>250</v>
      </c>
      <c r="D307" s="15">
        <v>26647.1</v>
      </c>
      <c r="E307" s="13"/>
      <c r="F307" s="14">
        <v>44</v>
      </c>
      <c r="G307" s="14">
        <v>6</v>
      </c>
      <c r="H307" s="15">
        <v>27.2</v>
      </c>
      <c r="I307" s="16">
        <v>12</v>
      </c>
      <c r="J307" s="17">
        <v>8</v>
      </c>
      <c r="K307" s="18">
        <v>7</v>
      </c>
      <c r="L307" s="19">
        <v>6</v>
      </c>
      <c r="M307" s="20">
        <v>4</v>
      </c>
      <c r="N307" s="21">
        <v>6</v>
      </c>
      <c r="O307" s="30">
        <f t="shared" si="29"/>
        <v>9</v>
      </c>
      <c r="P307" s="30">
        <f t="shared" si="30"/>
        <v>5.333333333333333</v>
      </c>
      <c r="Q307" s="22">
        <v>1.336E-6</v>
      </c>
      <c r="R307" s="23">
        <v>7.0139999999999997E-7</v>
      </c>
      <c r="S307" s="24">
        <v>1.0189999999999999E-6</v>
      </c>
      <c r="T307" s="25">
        <v>4.4429999999999997E-7</v>
      </c>
      <c r="U307" s="26">
        <v>7.9110000000000004E-7</v>
      </c>
      <c r="V307" s="27">
        <v>5.2470000000000003E-7</v>
      </c>
      <c r="W307" s="36">
        <f t="shared" si="31"/>
        <v>0.5</v>
      </c>
      <c r="X307" s="37">
        <f t="shared" si="32"/>
        <v>0.5</v>
      </c>
      <c r="Y307" s="37">
        <f t="shared" si="33"/>
        <v>0.8571428571428571</v>
      </c>
      <c r="Z307" s="37">
        <f t="shared" si="34"/>
        <v>0.61904761904761907</v>
      </c>
      <c r="AA307" s="38">
        <f t="shared" si="35"/>
        <v>0.20619652471058061</v>
      </c>
      <c r="AB307" s="39">
        <f>VLOOKUP(A307,'plgem results'!A:C,3,FALSE)</f>
        <v>0.13207651434643999</v>
      </c>
    </row>
    <row r="308" spans="1:28" x14ac:dyDescent="0.25">
      <c r="A308" s="13" t="s">
        <v>1481</v>
      </c>
      <c r="B308" s="13" t="s">
        <v>1482</v>
      </c>
      <c r="C308" s="14">
        <v>419</v>
      </c>
      <c r="D308" s="15">
        <v>46896.6</v>
      </c>
      <c r="E308" s="13"/>
      <c r="F308" s="14">
        <v>44</v>
      </c>
      <c r="G308" s="14">
        <v>16</v>
      </c>
      <c r="H308" s="15">
        <v>36</v>
      </c>
      <c r="I308" s="16">
        <v>7</v>
      </c>
      <c r="J308" s="17">
        <v>2</v>
      </c>
      <c r="K308" s="18">
        <v>3</v>
      </c>
      <c r="L308" s="14">
        <v>0</v>
      </c>
      <c r="M308" s="20">
        <v>18</v>
      </c>
      <c r="N308" s="21">
        <v>9</v>
      </c>
      <c r="O308" s="30">
        <f t="shared" si="29"/>
        <v>4</v>
      </c>
      <c r="P308" s="30">
        <f t="shared" si="30"/>
        <v>9</v>
      </c>
      <c r="Q308" s="22">
        <v>2.5030000000000001E-7</v>
      </c>
      <c r="R308" s="23">
        <v>1.099E-7</v>
      </c>
      <c r="S308" s="24">
        <v>1.14E-7</v>
      </c>
      <c r="T308" s="14">
        <v>0</v>
      </c>
      <c r="U308" s="26">
        <v>2.7650000000000002E-6</v>
      </c>
      <c r="V308" s="27">
        <v>4.8279999999999996E-7</v>
      </c>
      <c r="W308" s="36">
        <f t="shared" si="31"/>
        <v>0</v>
      </c>
      <c r="X308" s="37">
        <f t="shared" si="32"/>
        <v>9</v>
      </c>
      <c r="Y308" s="37">
        <f t="shared" si="33"/>
        <v>3</v>
      </c>
      <c r="Z308" s="37">
        <f t="shared" si="34"/>
        <v>4</v>
      </c>
      <c r="AA308" s="38">
        <f t="shared" si="35"/>
        <v>4.5825756949558398</v>
      </c>
      <c r="AB308" s="39">
        <f>VLOOKUP(A308,'plgem results'!A:C,3,FALSE)</f>
        <v>6.5419766206162898E-3</v>
      </c>
    </row>
    <row r="309" spans="1:28" x14ac:dyDescent="0.25">
      <c r="A309" s="13" t="s">
        <v>125</v>
      </c>
      <c r="B309" s="13" t="s">
        <v>126</v>
      </c>
      <c r="C309" s="14">
        <v>580</v>
      </c>
      <c r="D309" s="15">
        <v>66250.2</v>
      </c>
      <c r="E309" s="13"/>
      <c r="F309" s="14">
        <v>43</v>
      </c>
      <c r="G309" s="14">
        <v>10</v>
      </c>
      <c r="H309" s="15">
        <v>25</v>
      </c>
      <c r="I309" s="16">
        <v>9</v>
      </c>
      <c r="J309" s="17">
        <v>10</v>
      </c>
      <c r="K309" s="18">
        <v>9</v>
      </c>
      <c r="L309" s="19">
        <v>3</v>
      </c>
      <c r="M309" s="20">
        <v>3</v>
      </c>
      <c r="N309" s="21">
        <v>7</v>
      </c>
      <c r="O309" s="30">
        <f t="shared" si="29"/>
        <v>9.3333333333333339</v>
      </c>
      <c r="P309" s="30">
        <f t="shared" si="30"/>
        <v>4.333333333333333</v>
      </c>
      <c r="Q309" s="22">
        <v>3.1419999999999999E-7</v>
      </c>
      <c r="R309" s="23">
        <v>2.431E-7</v>
      </c>
      <c r="S309" s="24">
        <v>3.6940000000000001E-7</v>
      </c>
      <c r="T309" s="25">
        <v>6.5089999999999996E-8</v>
      </c>
      <c r="U309" s="26">
        <v>1.104E-7</v>
      </c>
      <c r="V309" s="27">
        <v>6.1849999999999999E-7</v>
      </c>
      <c r="W309" s="36">
        <f t="shared" si="31"/>
        <v>0.33333333333333331</v>
      </c>
      <c r="X309" s="37">
        <f t="shared" si="32"/>
        <v>0.3</v>
      </c>
      <c r="Y309" s="37">
        <f t="shared" si="33"/>
        <v>0.77777777777777779</v>
      </c>
      <c r="Z309" s="37">
        <f t="shared" si="34"/>
        <v>0.47037037037037033</v>
      </c>
      <c r="AA309" s="38">
        <f t="shared" si="35"/>
        <v>0.26674381600045699</v>
      </c>
      <c r="AB309" s="39">
        <f>VLOOKUP(A309,'plgem results'!A:C,3,FALSE)</f>
        <v>0.53631880977683299</v>
      </c>
    </row>
    <row r="310" spans="1:28" x14ac:dyDescent="0.25">
      <c r="A310" s="13" t="s">
        <v>922</v>
      </c>
      <c r="B310" s="13" t="s">
        <v>923</v>
      </c>
      <c r="C310" s="14">
        <v>460</v>
      </c>
      <c r="D310" s="15">
        <v>52123.6</v>
      </c>
      <c r="E310" s="13"/>
      <c r="F310" s="14">
        <v>43</v>
      </c>
      <c r="G310" s="14">
        <v>15</v>
      </c>
      <c r="H310" s="15">
        <v>36.299999999999997</v>
      </c>
      <c r="I310" s="16">
        <v>8</v>
      </c>
      <c r="J310" s="17">
        <v>10</v>
      </c>
      <c r="K310" s="18">
        <v>8</v>
      </c>
      <c r="L310" s="19">
        <v>5</v>
      </c>
      <c r="M310" s="20">
        <v>1</v>
      </c>
      <c r="N310" s="21">
        <v>6</v>
      </c>
      <c r="O310" s="30">
        <f t="shared" si="29"/>
        <v>8.6666666666666661</v>
      </c>
      <c r="P310" s="30">
        <f t="shared" si="30"/>
        <v>4</v>
      </c>
      <c r="Q310" s="22">
        <v>3.8529999999999999E-7</v>
      </c>
      <c r="R310" s="23">
        <v>3.6170000000000002E-7</v>
      </c>
      <c r="S310" s="24">
        <v>3.9910000000000002E-7</v>
      </c>
      <c r="T310" s="25">
        <v>1.3260000000000001E-7</v>
      </c>
      <c r="U310" s="26">
        <v>2.7199999999999999E-8</v>
      </c>
      <c r="V310" s="27">
        <v>1.8720000000000001E-7</v>
      </c>
      <c r="W310" s="36">
        <f t="shared" si="31"/>
        <v>0.625</v>
      </c>
      <c r="X310" s="37">
        <f t="shared" si="32"/>
        <v>0.1</v>
      </c>
      <c r="Y310" s="37">
        <f t="shared" si="33"/>
        <v>0.75</v>
      </c>
      <c r="Z310" s="37">
        <f t="shared" si="34"/>
        <v>0.4916666666666667</v>
      </c>
      <c r="AA310" s="38">
        <f t="shared" si="35"/>
        <v>0.34490336810958128</v>
      </c>
      <c r="AB310" s="39">
        <f>VLOOKUP(A310,'plgem results'!A:C,3,FALSE)</f>
        <v>5.9175345377258201E-2</v>
      </c>
    </row>
    <row r="311" spans="1:28" x14ac:dyDescent="0.25">
      <c r="A311" s="13" t="s">
        <v>1584</v>
      </c>
      <c r="B311" s="13" t="s">
        <v>1585</v>
      </c>
      <c r="C311" s="14">
        <v>156</v>
      </c>
      <c r="D311" s="15">
        <v>16457.599999999999</v>
      </c>
      <c r="E311" s="13"/>
      <c r="F311" s="14">
        <v>43</v>
      </c>
      <c r="G311" s="14">
        <v>7</v>
      </c>
      <c r="H311" s="15">
        <v>50.6</v>
      </c>
      <c r="I311" s="16">
        <v>9</v>
      </c>
      <c r="J311" s="17">
        <v>9</v>
      </c>
      <c r="K311" s="18">
        <v>6</v>
      </c>
      <c r="L311" s="19">
        <v>5</v>
      </c>
      <c r="M311" s="20">
        <v>4</v>
      </c>
      <c r="N311" s="21">
        <v>9</v>
      </c>
      <c r="O311" s="30">
        <f t="shared" si="29"/>
        <v>8</v>
      </c>
      <c r="P311" s="30">
        <f t="shared" si="30"/>
        <v>6</v>
      </c>
      <c r="Q311" s="22">
        <v>1.747E-6</v>
      </c>
      <c r="R311" s="23">
        <v>1.018E-6</v>
      </c>
      <c r="S311" s="24">
        <v>1.1009999999999999E-6</v>
      </c>
      <c r="T311" s="25">
        <v>5.6739999999999996E-7</v>
      </c>
      <c r="U311" s="26">
        <v>5.3170000000000003E-7</v>
      </c>
      <c r="V311" s="27">
        <v>1.7999999999999999E-6</v>
      </c>
      <c r="W311" s="36">
        <f t="shared" si="31"/>
        <v>0.55555555555555558</v>
      </c>
      <c r="X311" s="37">
        <f t="shared" si="32"/>
        <v>0.44444444444444442</v>
      </c>
      <c r="Y311" s="37">
        <f t="shared" si="33"/>
        <v>1.5</v>
      </c>
      <c r="Z311" s="37">
        <f t="shared" si="34"/>
        <v>0.83333333333333337</v>
      </c>
      <c r="AA311" s="38">
        <f t="shared" si="35"/>
        <v>0.58001702827280832</v>
      </c>
      <c r="AB311" s="39">
        <f>VLOOKUP(A311,'plgem results'!A:C,3,FALSE)</f>
        <v>0.27114133900106302</v>
      </c>
    </row>
    <row r="312" spans="1:28" x14ac:dyDescent="0.25">
      <c r="A312" s="13" t="s">
        <v>1777</v>
      </c>
      <c r="B312" s="13" t="s">
        <v>1778</v>
      </c>
      <c r="C312" s="14">
        <v>485</v>
      </c>
      <c r="D312" s="15">
        <v>52008.5</v>
      </c>
      <c r="E312" s="13"/>
      <c r="F312" s="14">
        <v>43</v>
      </c>
      <c r="G312" s="14">
        <v>13</v>
      </c>
      <c r="H312" s="15">
        <v>32.4</v>
      </c>
      <c r="I312" s="16">
        <v>9</v>
      </c>
      <c r="J312" s="17">
        <v>9</v>
      </c>
      <c r="K312" s="18">
        <v>5</v>
      </c>
      <c r="L312" s="19">
        <v>7</v>
      </c>
      <c r="M312" s="20">
        <v>2</v>
      </c>
      <c r="N312" s="21">
        <v>8</v>
      </c>
      <c r="O312" s="30">
        <f t="shared" si="29"/>
        <v>7.666666666666667</v>
      </c>
      <c r="P312" s="30">
        <f t="shared" si="30"/>
        <v>5.666666666666667</v>
      </c>
      <c r="Q312" s="22">
        <v>3.9079999999999998E-7</v>
      </c>
      <c r="R312" s="23">
        <v>3.8920000000000002E-7</v>
      </c>
      <c r="S312" s="24">
        <v>2.6080000000000001E-7</v>
      </c>
      <c r="T312" s="25">
        <v>1.913E-7</v>
      </c>
      <c r="U312" s="26">
        <v>4.9609999999999999E-8</v>
      </c>
      <c r="V312" s="27">
        <v>3.157E-7</v>
      </c>
      <c r="W312" s="36">
        <f t="shared" si="31"/>
        <v>0.77777777777777779</v>
      </c>
      <c r="X312" s="37">
        <f t="shared" si="32"/>
        <v>0.22222222222222221</v>
      </c>
      <c r="Y312" s="37">
        <f t="shared" si="33"/>
        <v>1.6</v>
      </c>
      <c r="Z312" s="37">
        <f t="shared" si="34"/>
        <v>0.8666666666666667</v>
      </c>
      <c r="AA312" s="38">
        <f t="shared" si="35"/>
        <v>0.6931766204658768</v>
      </c>
      <c r="AB312" s="39">
        <f>VLOOKUP(A312,'plgem results'!A:C,3,FALSE)</f>
        <v>0.17399362380446301</v>
      </c>
    </row>
    <row r="313" spans="1:28" x14ac:dyDescent="0.25">
      <c r="A313" s="13" t="s">
        <v>498</v>
      </c>
      <c r="B313" s="13" t="s">
        <v>499</v>
      </c>
      <c r="C313" s="14">
        <v>362</v>
      </c>
      <c r="D313" s="15">
        <v>40449.1</v>
      </c>
      <c r="E313" s="13"/>
      <c r="F313" s="14">
        <v>42</v>
      </c>
      <c r="G313" s="14">
        <v>13</v>
      </c>
      <c r="H313" s="15">
        <v>31.5</v>
      </c>
      <c r="I313" s="16">
        <v>10</v>
      </c>
      <c r="J313" s="17">
        <v>8</v>
      </c>
      <c r="K313" s="18">
        <v>7</v>
      </c>
      <c r="L313" s="19">
        <v>6</v>
      </c>
      <c r="M313" s="20">
        <v>3</v>
      </c>
      <c r="N313" s="21">
        <v>8</v>
      </c>
      <c r="O313" s="30">
        <f t="shared" si="29"/>
        <v>8.3333333333333339</v>
      </c>
      <c r="P313" s="30">
        <f t="shared" si="30"/>
        <v>5.666666666666667</v>
      </c>
      <c r="Q313" s="22">
        <v>2.769E-7</v>
      </c>
      <c r="R313" s="23">
        <v>1.416E-7</v>
      </c>
      <c r="S313" s="24">
        <v>2.015E-7</v>
      </c>
      <c r="T313" s="25">
        <v>8.8650000000000003E-8</v>
      </c>
      <c r="U313" s="26">
        <v>1.409E-7</v>
      </c>
      <c r="V313" s="27">
        <v>2.9050000000000001E-7</v>
      </c>
      <c r="W313" s="36">
        <f t="shared" si="31"/>
        <v>0.6</v>
      </c>
      <c r="X313" s="37">
        <f t="shared" si="32"/>
        <v>0.375</v>
      </c>
      <c r="Y313" s="37">
        <f t="shared" si="33"/>
        <v>1.1428571428571428</v>
      </c>
      <c r="Z313" s="37">
        <f t="shared" si="34"/>
        <v>0.705952380952381</v>
      </c>
      <c r="AA313" s="38">
        <f t="shared" si="35"/>
        <v>0.3947411534553909</v>
      </c>
      <c r="AB313" s="39">
        <f>VLOOKUP(A313,'plgem results'!A:C,3,FALSE)</f>
        <v>0.53275239107332595</v>
      </c>
    </row>
    <row r="314" spans="1:28" x14ac:dyDescent="0.25">
      <c r="A314" s="13" t="s">
        <v>608</v>
      </c>
      <c r="B314" s="13" t="s">
        <v>609</v>
      </c>
      <c r="C314" s="14">
        <v>410</v>
      </c>
      <c r="D314" s="15">
        <v>47312.3</v>
      </c>
      <c r="E314" s="13"/>
      <c r="F314" s="14">
        <v>42</v>
      </c>
      <c r="G314" s="14">
        <v>12</v>
      </c>
      <c r="H314" s="15">
        <v>24.1</v>
      </c>
      <c r="I314" s="16">
        <v>9</v>
      </c>
      <c r="J314" s="17">
        <v>10</v>
      </c>
      <c r="K314" s="18">
        <v>9</v>
      </c>
      <c r="L314" s="19">
        <v>4</v>
      </c>
      <c r="M314" s="20">
        <v>2</v>
      </c>
      <c r="N314" s="21">
        <v>4</v>
      </c>
      <c r="O314" s="30">
        <f t="shared" si="29"/>
        <v>9.3333333333333339</v>
      </c>
      <c r="P314" s="30">
        <f t="shared" si="30"/>
        <v>3.3333333333333335</v>
      </c>
      <c r="Q314" s="22">
        <v>3.1349999999999999E-7</v>
      </c>
      <c r="R314" s="23">
        <v>2.5950000000000001E-7</v>
      </c>
      <c r="S314" s="24">
        <v>3.615E-7</v>
      </c>
      <c r="T314" s="25">
        <v>7.5779999999999994E-8</v>
      </c>
      <c r="U314" s="26">
        <v>1.6919999999999999E-8</v>
      </c>
      <c r="V314" s="27">
        <v>1.6850000000000001E-7</v>
      </c>
      <c r="W314" s="36">
        <f t="shared" si="31"/>
        <v>0.44444444444444442</v>
      </c>
      <c r="X314" s="37">
        <f t="shared" si="32"/>
        <v>0.2</v>
      </c>
      <c r="Y314" s="37">
        <f t="shared" si="33"/>
        <v>0.44444444444444442</v>
      </c>
      <c r="Z314" s="37">
        <f t="shared" si="34"/>
        <v>0.36296296296296293</v>
      </c>
      <c r="AA314" s="38">
        <f t="shared" si="35"/>
        <v>0.14113006580190865</v>
      </c>
      <c r="AB314" s="39">
        <f>VLOOKUP(A314,'plgem results'!A:C,3,FALSE)</f>
        <v>6.0017003188097801E-2</v>
      </c>
    </row>
    <row r="315" spans="1:28" x14ac:dyDescent="0.25">
      <c r="A315" s="13" t="s">
        <v>910</v>
      </c>
      <c r="B315" s="13" t="s">
        <v>911</v>
      </c>
      <c r="C315" s="14">
        <v>164</v>
      </c>
      <c r="D315" s="15">
        <v>18190.8</v>
      </c>
      <c r="E315" s="13"/>
      <c r="F315" s="14">
        <v>42</v>
      </c>
      <c r="G315" s="14">
        <v>8</v>
      </c>
      <c r="H315" s="15">
        <v>81.099999999999994</v>
      </c>
      <c r="I315" s="16">
        <v>5</v>
      </c>
      <c r="J315" s="17">
        <v>6</v>
      </c>
      <c r="K315" s="18">
        <v>5</v>
      </c>
      <c r="L315" s="19">
        <v>6</v>
      </c>
      <c r="M315" s="20">
        <v>2</v>
      </c>
      <c r="N315" s="21">
        <v>6</v>
      </c>
      <c r="O315" s="30">
        <f t="shared" si="29"/>
        <v>5.333333333333333</v>
      </c>
      <c r="P315" s="30">
        <f t="shared" si="30"/>
        <v>4.666666666666667</v>
      </c>
      <c r="Q315" s="22">
        <v>1.0270000000000001E-6</v>
      </c>
      <c r="R315" s="23">
        <v>1.1200000000000001E-6</v>
      </c>
      <c r="S315" s="24">
        <v>1.052E-6</v>
      </c>
      <c r="T315" s="25">
        <v>5.5270000000000002E-7</v>
      </c>
      <c r="U315" s="26">
        <v>2.1199999999999999E-7</v>
      </c>
      <c r="V315" s="27">
        <v>1.088E-6</v>
      </c>
      <c r="W315" s="36">
        <f t="shared" si="31"/>
        <v>1.2</v>
      </c>
      <c r="X315" s="37">
        <f t="shared" si="32"/>
        <v>0.33333333333333331</v>
      </c>
      <c r="Y315" s="37">
        <f t="shared" si="33"/>
        <v>1.2</v>
      </c>
      <c r="Z315" s="37">
        <f t="shared" si="34"/>
        <v>0.91111111111111109</v>
      </c>
      <c r="AA315" s="38">
        <f t="shared" si="35"/>
        <v>0.5003702332976756</v>
      </c>
      <c r="AB315" s="39">
        <f>VLOOKUP(A315,'plgem results'!A:C,3,FALSE)</f>
        <v>0.13234856535600401</v>
      </c>
    </row>
    <row r="316" spans="1:28" x14ac:dyDescent="0.25">
      <c r="A316" s="13" t="s">
        <v>1101</v>
      </c>
      <c r="B316" s="13" t="s">
        <v>1102</v>
      </c>
      <c r="C316" s="14">
        <v>416</v>
      </c>
      <c r="D316" s="15">
        <v>43507.8</v>
      </c>
      <c r="E316" s="13"/>
      <c r="F316" s="14">
        <v>42</v>
      </c>
      <c r="G316" s="14">
        <v>11</v>
      </c>
      <c r="H316" s="15">
        <v>41.3</v>
      </c>
      <c r="I316" s="16">
        <v>8</v>
      </c>
      <c r="J316" s="17">
        <v>6</v>
      </c>
      <c r="K316" s="18">
        <v>7</v>
      </c>
      <c r="L316" s="19">
        <v>6</v>
      </c>
      <c r="M316" s="20">
        <v>3</v>
      </c>
      <c r="N316" s="21">
        <v>6</v>
      </c>
      <c r="O316" s="30">
        <f t="shared" si="29"/>
        <v>7</v>
      </c>
      <c r="P316" s="30">
        <f t="shared" si="30"/>
        <v>5</v>
      </c>
      <c r="Q316" s="22">
        <v>7.2669999999999996E-7</v>
      </c>
      <c r="R316" s="23">
        <v>5.4929999999999998E-7</v>
      </c>
      <c r="S316" s="24">
        <v>4.2860000000000001E-7</v>
      </c>
      <c r="T316" s="25">
        <v>5.6319999999999996E-7</v>
      </c>
      <c r="U316" s="26">
        <v>4.8970000000000005E-7</v>
      </c>
      <c r="V316" s="27">
        <v>3.0849999999999999E-7</v>
      </c>
      <c r="W316" s="36">
        <f t="shared" si="31"/>
        <v>0.75</v>
      </c>
      <c r="X316" s="37">
        <f t="shared" si="32"/>
        <v>0.5</v>
      </c>
      <c r="Y316" s="37">
        <f t="shared" si="33"/>
        <v>0.8571428571428571</v>
      </c>
      <c r="Z316" s="37">
        <f t="shared" si="34"/>
        <v>0.70238095238095244</v>
      </c>
      <c r="AA316" s="38">
        <f t="shared" si="35"/>
        <v>0.18327147998024562</v>
      </c>
      <c r="AB316" s="39">
        <f>VLOOKUP(A316,'plgem results'!A:C,3,FALSE)</f>
        <v>0.41223379383634401</v>
      </c>
    </row>
    <row r="317" spans="1:28" x14ac:dyDescent="0.25">
      <c r="A317" s="13" t="s">
        <v>1704</v>
      </c>
      <c r="B317" s="13" t="s">
        <v>1705</v>
      </c>
      <c r="C317" s="14">
        <v>857</v>
      </c>
      <c r="D317" s="15">
        <v>96104.1</v>
      </c>
      <c r="E317" s="13"/>
      <c r="F317" s="14">
        <v>42</v>
      </c>
      <c r="G317" s="14">
        <v>24</v>
      </c>
      <c r="H317" s="15">
        <v>26.1</v>
      </c>
      <c r="I317" s="16">
        <v>13</v>
      </c>
      <c r="J317" s="17">
        <v>5</v>
      </c>
      <c r="K317" s="18">
        <v>3</v>
      </c>
      <c r="L317" s="19">
        <v>2</v>
      </c>
      <c r="M317" s="20">
        <v>10</v>
      </c>
      <c r="N317" s="21">
        <v>3</v>
      </c>
      <c r="O317" s="30">
        <f t="shared" si="29"/>
        <v>7</v>
      </c>
      <c r="P317" s="30">
        <f t="shared" si="30"/>
        <v>5</v>
      </c>
      <c r="Q317" s="22">
        <v>3.3200000000000001E-7</v>
      </c>
      <c r="R317" s="23">
        <v>4.5499999999999997E-8</v>
      </c>
      <c r="S317" s="24">
        <v>2.0540000000000001E-8</v>
      </c>
      <c r="T317" s="25">
        <v>8.3419999999999995E-9</v>
      </c>
      <c r="U317" s="26">
        <v>5.3669999999999998E-7</v>
      </c>
      <c r="V317" s="27">
        <v>6.1039999999999996E-8</v>
      </c>
      <c r="W317" s="36">
        <f t="shared" si="31"/>
        <v>0.15384615384615385</v>
      </c>
      <c r="X317" s="37">
        <f t="shared" si="32"/>
        <v>2</v>
      </c>
      <c r="Y317" s="37">
        <f t="shared" si="33"/>
        <v>1</v>
      </c>
      <c r="Z317" s="37">
        <f t="shared" si="34"/>
        <v>1.0512820512820513</v>
      </c>
      <c r="AA317" s="38">
        <f t="shared" si="35"/>
        <v>0.92414468158667185</v>
      </c>
      <c r="AB317" s="39">
        <f>VLOOKUP(A317,'plgem results'!A:C,3,FALSE)</f>
        <v>0.32964930924548402</v>
      </c>
    </row>
    <row r="318" spans="1:28" x14ac:dyDescent="0.25">
      <c r="A318" s="13" t="s">
        <v>1807</v>
      </c>
      <c r="B318" s="13" t="s">
        <v>1164</v>
      </c>
      <c r="C318" s="14">
        <v>398</v>
      </c>
      <c r="D318" s="15">
        <v>43152.800000000003</v>
      </c>
      <c r="E318" s="13"/>
      <c r="F318" s="14">
        <v>42</v>
      </c>
      <c r="G318" s="14">
        <v>11</v>
      </c>
      <c r="H318" s="15">
        <v>45.2</v>
      </c>
      <c r="I318" s="16">
        <v>13</v>
      </c>
      <c r="J318" s="17">
        <v>9</v>
      </c>
      <c r="K318" s="18">
        <v>5</v>
      </c>
      <c r="L318" s="19">
        <v>4</v>
      </c>
      <c r="M318" s="20">
        <v>1</v>
      </c>
      <c r="N318" s="21">
        <v>6</v>
      </c>
      <c r="O318" s="30">
        <f t="shared" si="29"/>
        <v>9</v>
      </c>
      <c r="P318" s="30">
        <f t="shared" si="30"/>
        <v>3.6666666666666665</v>
      </c>
      <c r="Q318" s="22">
        <v>1.1009999999999999E-6</v>
      </c>
      <c r="R318" s="23">
        <v>3.819E-7</v>
      </c>
      <c r="S318" s="24">
        <v>3.6189999999999998E-7</v>
      </c>
      <c r="T318" s="25">
        <v>1.501E-7</v>
      </c>
      <c r="U318" s="26">
        <v>2.651E-8</v>
      </c>
      <c r="V318" s="27">
        <v>2.5969999999999998E-7</v>
      </c>
      <c r="W318" s="36">
        <f t="shared" si="31"/>
        <v>0.30769230769230771</v>
      </c>
      <c r="X318" s="37">
        <f t="shared" si="32"/>
        <v>0.1111111111111111</v>
      </c>
      <c r="Y318" s="37">
        <f t="shared" si="33"/>
        <v>1.2</v>
      </c>
      <c r="Z318" s="37">
        <f t="shared" si="34"/>
        <v>0.53960113960113965</v>
      </c>
      <c r="AA318" s="38">
        <f t="shared" si="35"/>
        <v>0.58030684368220997</v>
      </c>
      <c r="AB318" s="39">
        <f>VLOOKUP(A318,'plgem results'!A:C,3,FALSE)</f>
        <v>2.6605738575983001E-2</v>
      </c>
    </row>
    <row r="319" spans="1:28" x14ac:dyDescent="0.25">
      <c r="A319" s="13" t="s">
        <v>592</v>
      </c>
      <c r="B319" s="13" t="s">
        <v>593</v>
      </c>
      <c r="C319" s="14">
        <v>532</v>
      </c>
      <c r="D319" s="15">
        <v>56479.3</v>
      </c>
      <c r="E319" s="13"/>
      <c r="F319" s="14">
        <v>41</v>
      </c>
      <c r="G319" s="14">
        <v>17</v>
      </c>
      <c r="H319" s="15">
        <v>36.1</v>
      </c>
      <c r="I319" s="16">
        <v>10</v>
      </c>
      <c r="J319" s="17">
        <v>6</v>
      </c>
      <c r="K319" s="18">
        <v>7</v>
      </c>
      <c r="L319" s="19">
        <v>3</v>
      </c>
      <c r="M319" s="20">
        <v>2</v>
      </c>
      <c r="N319" s="21">
        <v>4</v>
      </c>
      <c r="O319" s="30">
        <f t="shared" si="29"/>
        <v>7.666666666666667</v>
      </c>
      <c r="P319" s="30">
        <f t="shared" si="30"/>
        <v>3</v>
      </c>
      <c r="Q319" s="22">
        <v>2.047E-7</v>
      </c>
      <c r="R319" s="23">
        <v>3.4999999999999998E-7</v>
      </c>
      <c r="S319" s="24">
        <v>4.4910000000000002E-7</v>
      </c>
      <c r="T319" s="25">
        <v>1.878E-7</v>
      </c>
      <c r="U319" s="26">
        <v>1.5090000000000001E-7</v>
      </c>
      <c r="V319" s="27">
        <v>1.955E-7</v>
      </c>
      <c r="W319" s="36">
        <f t="shared" si="31"/>
        <v>0.3</v>
      </c>
      <c r="X319" s="37">
        <f t="shared" si="32"/>
        <v>0.33333333333333331</v>
      </c>
      <c r="Y319" s="37">
        <f t="shared" si="33"/>
        <v>0.5714285714285714</v>
      </c>
      <c r="Z319" s="37">
        <f t="shared" si="34"/>
        <v>0.40158730158730155</v>
      </c>
      <c r="AA319" s="38">
        <f t="shared" si="35"/>
        <v>0.14802810707345093</v>
      </c>
      <c r="AB319" s="39">
        <f>VLOOKUP(A319,'plgem results'!A:C,3,FALSE)</f>
        <v>0.17502231668437801</v>
      </c>
    </row>
    <row r="320" spans="1:28" x14ac:dyDescent="0.25">
      <c r="A320" s="13" t="s">
        <v>722</v>
      </c>
      <c r="B320" s="13" t="s">
        <v>723</v>
      </c>
      <c r="C320" s="14">
        <v>179</v>
      </c>
      <c r="D320" s="15">
        <v>20397.400000000001</v>
      </c>
      <c r="E320" s="13"/>
      <c r="F320" s="14">
        <v>41</v>
      </c>
      <c r="G320" s="14">
        <v>10</v>
      </c>
      <c r="H320" s="15">
        <v>60.9</v>
      </c>
      <c r="I320" s="16">
        <v>6</v>
      </c>
      <c r="J320" s="17">
        <v>9</v>
      </c>
      <c r="K320" s="18">
        <v>7</v>
      </c>
      <c r="L320" s="19">
        <v>5</v>
      </c>
      <c r="M320" s="20">
        <v>4</v>
      </c>
      <c r="N320" s="21">
        <v>6</v>
      </c>
      <c r="O320" s="30">
        <f t="shared" si="29"/>
        <v>7.333333333333333</v>
      </c>
      <c r="P320" s="30">
        <f t="shared" si="30"/>
        <v>5</v>
      </c>
      <c r="Q320" s="22">
        <v>6.5130000000000002E-7</v>
      </c>
      <c r="R320" s="23">
        <v>1.102E-6</v>
      </c>
      <c r="S320" s="24">
        <v>1.0380000000000001E-6</v>
      </c>
      <c r="T320" s="25">
        <v>3.1629999999999999E-7</v>
      </c>
      <c r="U320" s="26">
        <v>4.4190000000000001E-7</v>
      </c>
      <c r="V320" s="27">
        <v>7.0530000000000005E-7</v>
      </c>
      <c r="W320" s="36">
        <f t="shared" si="31"/>
        <v>0.83333333333333337</v>
      </c>
      <c r="X320" s="37">
        <f t="shared" si="32"/>
        <v>0.44444444444444442</v>
      </c>
      <c r="Y320" s="37">
        <f t="shared" si="33"/>
        <v>0.8571428571428571</v>
      </c>
      <c r="Z320" s="37">
        <f t="shared" si="34"/>
        <v>0.71164021164021163</v>
      </c>
      <c r="AA320" s="38">
        <f t="shared" si="35"/>
        <v>0.23170435227140235</v>
      </c>
      <c r="AB320" s="39">
        <f>VLOOKUP(A320,'plgem results'!A:C,3,FALSE)</f>
        <v>0.10768544102019099</v>
      </c>
    </row>
    <row r="321" spans="1:28" x14ac:dyDescent="0.25">
      <c r="A321" s="13" t="s">
        <v>1040</v>
      </c>
      <c r="B321" s="13" t="s">
        <v>1041</v>
      </c>
      <c r="C321" s="14">
        <v>171</v>
      </c>
      <c r="D321" s="15">
        <v>18898.599999999999</v>
      </c>
      <c r="E321" s="13"/>
      <c r="F321" s="14">
        <v>41</v>
      </c>
      <c r="G321" s="14">
        <v>6</v>
      </c>
      <c r="H321" s="15">
        <v>27.5</v>
      </c>
      <c r="I321" s="16">
        <v>5</v>
      </c>
      <c r="J321" s="17">
        <v>6</v>
      </c>
      <c r="K321" s="18">
        <v>9</v>
      </c>
      <c r="L321" s="19">
        <v>5</v>
      </c>
      <c r="M321" s="20">
        <v>4</v>
      </c>
      <c r="N321" s="21">
        <v>4</v>
      </c>
      <c r="O321" s="30">
        <f t="shared" si="29"/>
        <v>6.666666666666667</v>
      </c>
      <c r="P321" s="30">
        <f t="shared" si="30"/>
        <v>4.333333333333333</v>
      </c>
      <c r="Q321" s="22">
        <v>1.0589999999999999E-6</v>
      </c>
      <c r="R321" s="23">
        <v>7.215E-7</v>
      </c>
      <c r="S321" s="24">
        <v>1.996E-6</v>
      </c>
      <c r="T321" s="25">
        <v>7.5270000000000001E-7</v>
      </c>
      <c r="U321" s="26">
        <v>1.28E-6</v>
      </c>
      <c r="V321" s="27">
        <v>8.9550000000000004E-7</v>
      </c>
      <c r="W321" s="36">
        <f t="shared" si="31"/>
        <v>1</v>
      </c>
      <c r="X321" s="37">
        <f t="shared" si="32"/>
        <v>0.66666666666666663</v>
      </c>
      <c r="Y321" s="37">
        <f t="shared" si="33"/>
        <v>0.44444444444444442</v>
      </c>
      <c r="Z321" s="37">
        <f t="shared" si="34"/>
        <v>0.70370370370370361</v>
      </c>
      <c r="AA321" s="38">
        <f t="shared" si="35"/>
        <v>0.27962349760262073</v>
      </c>
      <c r="AB321" s="39">
        <f>VLOOKUP(A321,'plgem results'!A:C,3,FALSE)</f>
        <v>0.30868437832093498</v>
      </c>
    </row>
    <row r="322" spans="1:28" x14ac:dyDescent="0.25">
      <c r="A322" s="13" t="s">
        <v>1143</v>
      </c>
      <c r="B322" s="13" t="s">
        <v>1144</v>
      </c>
      <c r="C322" s="14">
        <v>379</v>
      </c>
      <c r="D322" s="15">
        <v>41082.5</v>
      </c>
      <c r="E322" s="13"/>
      <c r="F322" s="14">
        <v>41</v>
      </c>
      <c r="G322" s="14">
        <v>16</v>
      </c>
      <c r="H322" s="15">
        <v>47.8</v>
      </c>
      <c r="I322" s="16">
        <v>5</v>
      </c>
      <c r="J322" s="17">
        <v>4</v>
      </c>
      <c r="K322" s="18">
        <v>4</v>
      </c>
      <c r="L322" s="19">
        <v>7.5</v>
      </c>
      <c r="M322" s="20">
        <v>2</v>
      </c>
      <c r="N322" s="21">
        <v>6</v>
      </c>
      <c r="O322" s="30">
        <f t="shared" si="29"/>
        <v>4.333333333333333</v>
      </c>
      <c r="P322" s="30">
        <f t="shared" si="30"/>
        <v>5.166666666666667</v>
      </c>
      <c r="Q322" s="22">
        <v>4.9640000000000002E-7</v>
      </c>
      <c r="R322" s="23">
        <v>4.1240000000000001E-7</v>
      </c>
      <c r="S322" s="24">
        <v>8.3399999999999998E-7</v>
      </c>
      <c r="T322" s="25">
        <v>2.8630000000000002E-7</v>
      </c>
      <c r="U322" s="26">
        <v>1.9250000000000001E-7</v>
      </c>
      <c r="V322" s="27">
        <v>4.1139999999999999E-7</v>
      </c>
      <c r="W322" s="36">
        <f t="shared" si="31"/>
        <v>1.5</v>
      </c>
      <c r="X322" s="37">
        <f t="shared" si="32"/>
        <v>0.5</v>
      </c>
      <c r="Y322" s="37">
        <f t="shared" si="33"/>
        <v>1.5</v>
      </c>
      <c r="Z322" s="37">
        <f t="shared" si="34"/>
        <v>1.1666666666666667</v>
      </c>
      <c r="AA322" s="38">
        <f t="shared" si="35"/>
        <v>0.57735026918962584</v>
      </c>
      <c r="AB322" s="39">
        <f>VLOOKUP(A322,'plgem results'!A:C,3,FALSE)</f>
        <v>0.12867587672688599</v>
      </c>
    </row>
    <row r="323" spans="1:28" x14ac:dyDescent="0.25">
      <c r="A323" s="13" t="s">
        <v>1278</v>
      </c>
      <c r="B323" s="13" t="s">
        <v>1279</v>
      </c>
      <c r="C323" s="14">
        <v>118</v>
      </c>
      <c r="D323" s="15">
        <v>13203.5</v>
      </c>
      <c r="E323" s="13"/>
      <c r="F323" s="14">
        <v>41</v>
      </c>
      <c r="G323" s="14">
        <v>7</v>
      </c>
      <c r="H323" s="15">
        <v>52.5</v>
      </c>
      <c r="I323" s="16">
        <v>6</v>
      </c>
      <c r="J323" s="17">
        <v>9</v>
      </c>
      <c r="K323" s="18">
        <v>9</v>
      </c>
      <c r="L323" s="19">
        <v>6</v>
      </c>
      <c r="M323" s="20">
        <v>2</v>
      </c>
      <c r="N323" s="21">
        <v>7</v>
      </c>
      <c r="O323" s="30">
        <f t="shared" si="29"/>
        <v>8</v>
      </c>
      <c r="P323" s="30">
        <f t="shared" si="30"/>
        <v>5</v>
      </c>
      <c r="Q323" s="22">
        <v>1.6199999999999999E-6</v>
      </c>
      <c r="R323" s="23">
        <v>2.649E-6</v>
      </c>
      <c r="S323" s="24">
        <v>2.5100000000000001E-6</v>
      </c>
      <c r="T323" s="25">
        <v>1.0669999999999999E-6</v>
      </c>
      <c r="U323" s="26">
        <v>4.059E-7</v>
      </c>
      <c r="V323" s="27">
        <v>2.3140000000000002E-6</v>
      </c>
      <c r="W323" s="36">
        <f t="shared" si="31"/>
        <v>1</v>
      </c>
      <c r="X323" s="37">
        <f t="shared" si="32"/>
        <v>0.22222222222222221</v>
      </c>
      <c r="Y323" s="37">
        <f t="shared" si="33"/>
        <v>0.77777777777777779</v>
      </c>
      <c r="Z323" s="37">
        <f t="shared" si="34"/>
        <v>0.66666666666666663</v>
      </c>
      <c r="AA323" s="38">
        <f t="shared" si="35"/>
        <v>0.40061680838488778</v>
      </c>
      <c r="AB323" s="39">
        <f>VLOOKUP(A323,'plgem results'!A:C,3,FALSE)</f>
        <v>7.6939426142401707E-2</v>
      </c>
    </row>
    <row r="324" spans="1:28" x14ac:dyDescent="0.25">
      <c r="A324" s="13" t="s">
        <v>1505</v>
      </c>
      <c r="B324" s="13" t="s">
        <v>1506</v>
      </c>
      <c r="C324" s="14">
        <v>386</v>
      </c>
      <c r="D324" s="15">
        <v>41496.400000000001</v>
      </c>
      <c r="E324" s="13"/>
      <c r="F324" s="14">
        <v>41</v>
      </c>
      <c r="G324" s="14">
        <v>10</v>
      </c>
      <c r="H324" s="15">
        <v>34.200000000000003</v>
      </c>
      <c r="I324" s="16">
        <v>6</v>
      </c>
      <c r="J324" s="17">
        <v>13</v>
      </c>
      <c r="K324" s="18">
        <v>8</v>
      </c>
      <c r="L324" s="19">
        <v>7</v>
      </c>
      <c r="M324" s="20">
        <v>1</v>
      </c>
      <c r="N324" s="21">
        <v>6</v>
      </c>
      <c r="O324" s="30">
        <f t="shared" si="29"/>
        <v>9</v>
      </c>
      <c r="P324" s="30">
        <f t="shared" si="30"/>
        <v>4.666666666666667</v>
      </c>
      <c r="Q324" s="22">
        <v>5.1149999999999999E-7</v>
      </c>
      <c r="R324" s="23">
        <v>5.8859999999999996E-7</v>
      </c>
      <c r="S324" s="24">
        <v>7.1320000000000001E-7</v>
      </c>
      <c r="T324" s="25">
        <v>4.2389999999999998E-7</v>
      </c>
      <c r="U324" s="26">
        <v>2.7260000000000001E-8</v>
      </c>
      <c r="V324" s="27">
        <v>5.3529999999999998E-7</v>
      </c>
      <c r="W324" s="36">
        <f t="shared" si="31"/>
        <v>1.1666666666666667</v>
      </c>
      <c r="X324" s="37">
        <f t="shared" si="32"/>
        <v>7.6923076923076927E-2</v>
      </c>
      <c r="Y324" s="37">
        <f t="shared" si="33"/>
        <v>0.75</v>
      </c>
      <c r="Z324" s="37">
        <f t="shared" si="34"/>
        <v>0.6645299145299145</v>
      </c>
      <c r="AA324" s="38">
        <f t="shared" si="35"/>
        <v>0.54987646292554582</v>
      </c>
      <c r="AB324" s="39">
        <f>VLOOKUP(A324,'plgem results'!A:C,3,FALSE)</f>
        <v>0.14582784272051</v>
      </c>
    </row>
    <row r="325" spans="1:28" x14ac:dyDescent="0.25">
      <c r="A325" s="13" t="s">
        <v>325</v>
      </c>
      <c r="B325" s="13" t="s">
        <v>326</v>
      </c>
      <c r="C325" s="14">
        <v>71</v>
      </c>
      <c r="D325" s="15">
        <v>7746.19</v>
      </c>
      <c r="E325" s="13"/>
      <c r="F325" s="14">
        <v>40</v>
      </c>
      <c r="G325" s="14">
        <v>6</v>
      </c>
      <c r="H325" s="15">
        <v>85.9</v>
      </c>
      <c r="I325" s="16">
        <v>8</v>
      </c>
      <c r="J325" s="17">
        <v>9</v>
      </c>
      <c r="K325" s="18">
        <v>6</v>
      </c>
      <c r="L325" s="19">
        <v>6</v>
      </c>
      <c r="M325" s="20">
        <v>6</v>
      </c>
      <c r="N325" s="21">
        <v>5</v>
      </c>
      <c r="O325" s="30">
        <f t="shared" si="29"/>
        <v>7.666666666666667</v>
      </c>
      <c r="P325" s="30">
        <f t="shared" si="30"/>
        <v>5.666666666666667</v>
      </c>
      <c r="Q325" s="22">
        <v>4.617E-6</v>
      </c>
      <c r="R325" s="23">
        <v>4.2549999999999999E-6</v>
      </c>
      <c r="S325" s="24">
        <v>7.6290000000000001E-6</v>
      </c>
      <c r="T325" s="25">
        <v>3.2289999999999999E-6</v>
      </c>
      <c r="U325" s="26">
        <v>4.2320000000000003E-6</v>
      </c>
      <c r="V325" s="27">
        <v>4.3170000000000003E-6</v>
      </c>
      <c r="W325" s="36">
        <f t="shared" si="31"/>
        <v>0.75</v>
      </c>
      <c r="X325" s="37">
        <f t="shared" si="32"/>
        <v>0.66666666666666663</v>
      </c>
      <c r="Y325" s="37">
        <f t="shared" si="33"/>
        <v>0.83333333333333337</v>
      </c>
      <c r="Z325" s="37">
        <f t="shared" si="34"/>
        <v>0.75</v>
      </c>
      <c r="AA325" s="38">
        <f t="shared" si="35"/>
        <v>8.333333333333337E-2</v>
      </c>
      <c r="AB325" s="39">
        <f>VLOOKUP(A325,'plgem results'!A:C,3,FALSE)</f>
        <v>0.129887353878852</v>
      </c>
    </row>
    <row r="326" spans="1:28" x14ac:dyDescent="0.25">
      <c r="A326" s="13" t="s">
        <v>453</v>
      </c>
      <c r="B326" s="13" t="s">
        <v>454</v>
      </c>
      <c r="C326" s="14">
        <v>93</v>
      </c>
      <c r="D326" s="15">
        <v>10214.299999999999</v>
      </c>
      <c r="E326" s="13"/>
      <c r="F326" s="14">
        <v>40</v>
      </c>
      <c r="G326" s="14">
        <v>5</v>
      </c>
      <c r="H326" s="15">
        <v>67.7</v>
      </c>
      <c r="I326" s="16">
        <v>5</v>
      </c>
      <c r="J326" s="17">
        <v>10</v>
      </c>
      <c r="K326" s="18">
        <v>7</v>
      </c>
      <c r="L326" s="19">
        <v>5</v>
      </c>
      <c r="M326" s="20">
        <v>3</v>
      </c>
      <c r="N326" s="21">
        <v>3</v>
      </c>
      <c r="O326" s="30">
        <f t="shared" si="29"/>
        <v>7.333333333333333</v>
      </c>
      <c r="P326" s="30">
        <f t="shared" si="30"/>
        <v>3.6666666666666665</v>
      </c>
      <c r="Q326" s="22">
        <v>1.8050000000000001E-6</v>
      </c>
      <c r="R326" s="23">
        <v>3.128E-6</v>
      </c>
      <c r="S326" s="24">
        <v>2.2510000000000001E-6</v>
      </c>
      <c r="T326" s="25">
        <v>8.2009999999999999E-7</v>
      </c>
      <c r="U326" s="26">
        <v>1.595E-6</v>
      </c>
      <c r="V326" s="27">
        <v>7.2699999999999999E-7</v>
      </c>
      <c r="W326" s="36">
        <f t="shared" si="31"/>
        <v>1</v>
      </c>
      <c r="X326" s="37">
        <f t="shared" si="32"/>
        <v>0.3</v>
      </c>
      <c r="Y326" s="37">
        <f t="shared" si="33"/>
        <v>0.42857142857142855</v>
      </c>
      <c r="Z326" s="37">
        <f t="shared" si="34"/>
        <v>0.57619047619047625</v>
      </c>
      <c r="AA326" s="38">
        <f t="shared" si="35"/>
        <v>0.37261714589504058</v>
      </c>
      <c r="AB326" s="39">
        <f>VLOOKUP(A326,'plgem results'!A:C,3,FALSE)</f>
        <v>3.3173219978745998E-2</v>
      </c>
    </row>
    <row r="327" spans="1:28" x14ac:dyDescent="0.25">
      <c r="A327" s="13" t="s">
        <v>786</v>
      </c>
      <c r="B327" s="13" t="s">
        <v>787</v>
      </c>
      <c r="C327" s="14">
        <v>279</v>
      </c>
      <c r="D327" s="15">
        <v>31775</v>
      </c>
      <c r="E327" s="13"/>
      <c r="F327" s="14">
        <v>40</v>
      </c>
      <c r="G327" s="14">
        <v>8</v>
      </c>
      <c r="H327" s="15">
        <v>43</v>
      </c>
      <c r="I327" s="16">
        <v>8</v>
      </c>
      <c r="J327" s="17">
        <v>9</v>
      </c>
      <c r="K327" s="18">
        <v>7</v>
      </c>
      <c r="L327" s="19">
        <v>6</v>
      </c>
      <c r="M327" s="20">
        <v>2</v>
      </c>
      <c r="N327" s="21">
        <v>4</v>
      </c>
      <c r="O327" s="30">
        <f t="shared" si="29"/>
        <v>8</v>
      </c>
      <c r="P327" s="30">
        <f t="shared" si="30"/>
        <v>4</v>
      </c>
      <c r="Q327" s="22">
        <v>4.8530000000000004E-7</v>
      </c>
      <c r="R327" s="23">
        <v>6.9289999999999996E-7</v>
      </c>
      <c r="S327" s="24">
        <v>7.7830000000000003E-7</v>
      </c>
      <c r="T327" s="25">
        <v>3.2669999999999998E-7</v>
      </c>
      <c r="U327" s="26">
        <v>5.863E-7</v>
      </c>
      <c r="V327" s="27">
        <v>6.2139999999999999E-7</v>
      </c>
      <c r="W327" s="36">
        <f t="shared" si="31"/>
        <v>0.75</v>
      </c>
      <c r="X327" s="37">
        <f t="shared" si="32"/>
        <v>0.22222222222222221</v>
      </c>
      <c r="Y327" s="37">
        <f t="shared" si="33"/>
        <v>0.5714285714285714</v>
      </c>
      <c r="Z327" s="37">
        <f t="shared" si="34"/>
        <v>0.51455026455026454</v>
      </c>
      <c r="AA327" s="38">
        <f t="shared" si="35"/>
        <v>0.26844683276958126</v>
      </c>
      <c r="AB327" s="39">
        <f>VLOOKUP(A327,'plgem results'!A:C,3,FALSE)</f>
        <v>0.37988522848034001</v>
      </c>
    </row>
    <row r="328" spans="1:28" x14ac:dyDescent="0.25">
      <c r="A328" s="13" t="s">
        <v>1485</v>
      </c>
      <c r="B328" s="13" t="s">
        <v>1486</v>
      </c>
      <c r="C328" s="14">
        <v>378</v>
      </c>
      <c r="D328" s="15">
        <v>43266.5</v>
      </c>
      <c r="E328" s="13"/>
      <c r="F328" s="14">
        <v>40</v>
      </c>
      <c r="G328" s="14">
        <v>14</v>
      </c>
      <c r="H328" s="15">
        <v>33.9</v>
      </c>
      <c r="I328" s="16">
        <v>6</v>
      </c>
      <c r="J328" s="17">
        <v>7</v>
      </c>
      <c r="K328" s="18">
        <v>11</v>
      </c>
      <c r="L328" s="19">
        <v>3</v>
      </c>
      <c r="M328" s="20">
        <v>3</v>
      </c>
      <c r="N328" s="21">
        <v>2</v>
      </c>
      <c r="O328" s="30">
        <f t="shared" si="29"/>
        <v>8</v>
      </c>
      <c r="P328" s="30">
        <f t="shared" si="30"/>
        <v>2.6666666666666665</v>
      </c>
      <c r="Q328" s="22">
        <v>1.8370000000000001E-7</v>
      </c>
      <c r="R328" s="23">
        <v>2.8340000000000001E-7</v>
      </c>
      <c r="S328" s="24">
        <v>7.3359999999999995E-7</v>
      </c>
      <c r="T328" s="25">
        <v>4.2860000000000001E-8</v>
      </c>
      <c r="U328" s="26">
        <v>2.036E-7</v>
      </c>
      <c r="V328" s="27">
        <v>7.0959999999999995E-8</v>
      </c>
      <c r="W328" s="36">
        <f t="shared" si="31"/>
        <v>0.5</v>
      </c>
      <c r="X328" s="37">
        <f t="shared" si="32"/>
        <v>0.42857142857142855</v>
      </c>
      <c r="Y328" s="37">
        <f t="shared" si="33"/>
        <v>0.18181818181818182</v>
      </c>
      <c r="Z328" s="37">
        <f t="shared" si="34"/>
        <v>0.37012987012987014</v>
      </c>
      <c r="AA328" s="38">
        <f t="shared" si="35"/>
        <v>0.16694753418418742</v>
      </c>
      <c r="AB328" s="39">
        <f>VLOOKUP(A328,'plgem results'!A:C,3,FALSE)</f>
        <v>4.56110520722635E-2</v>
      </c>
    </row>
    <row r="329" spans="1:28" x14ac:dyDescent="0.25">
      <c r="A329" s="13" t="s">
        <v>1579</v>
      </c>
      <c r="B329" s="13" t="s">
        <v>739</v>
      </c>
      <c r="C329" s="14">
        <v>369</v>
      </c>
      <c r="D329" s="15">
        <v>40399.5</v>
      </c>
      <c r="E329" s="13"/>
      <c r="F329" s="14">
        <v>40</v>
      </c>
      <c r="G329" s="14">
        <v>9</v>
      </c>
      <c r="H329" s="15">
        <v>32</v>
      </c>
      <c r="I329" s="16">
        <v>10</v>
      </c>
      <c r="J329" s="17">
        <v>10</v>
      </c>
      <c r="K329" s="18">
        <v>9</v>
      </c>
      <c r="L329" s="19">
        <v>4</v>
      </c>
      <c r="M329" s="20">
        <v>1</v>
      </c>
      <c r="N329" s="21">
        <v>4</v>
      </c>
      <c r="O329" s="30">
        <f t="shared" si="29"/>
        <v>9.6666666666666661</v>
      </c>
      <c r="P329" s="30">
        <f t="shared" si="30"/>
        <v>3</v>
      </c>
      <c r="Q329" s="22">
        <v>3.8080000000000002E-7</v>
      </c>
      <c r="R329" s="23">
        <v>4.777E-7</v>
      </c>
      <c r="S329" s="24">
        <v>3.121E-7</v>
      </c>
      <c r="T329" s="25">
        <v>2.4600000000000001E-7</v>
      </c>
      <c r="U329" s="26">
        <v>5.2539999999999999E-8</v>
      </c>
      <c r="V329" s="27">
        <v>3.3869999999999998E-7</v>
      </c>
      <c r="W329" s="36">
        <f t="shared" si="31"/>
        <v>0.4</v>
      </c>
      <c r="X329" s="37">
        <f t="shared" si="32"/>
        <v>0.1</v>
      </c>
      <c r="Y329" s="37">
        <f t="shared" si="33"/>
        <v>0.44444444444444442</v>
      </c>
      <c r="Z329" s="37">
        <f t="shared" si="34"/>
        <v>0.31481481481481483</v>
      </c>
      <c r="AA329" s="38">
        <f t="shared" si="35"/>
        <v>0.18735762770284062</v>
      </c>
      <c r="AB329" s="39">
        <f>VLOOKUP(A329,'plgem results'!A:C,3,FALSE)</f>
        <v>0.172701381509033</v>
      </c>
    </row>
    <row r="330" spans="1:28" x14ac:dyDescent="0.25">
      <c r="A330" s="13" t="s">
        <v>1632</v>
      </c>
      <c r="B330" s="13" t="s">
        <v>1633</v>
      </c>
      <c r="C330" s="14">
        <v>269</v>
      </c>
      <c r="D330" s="15">
        <v>29166</v>
      </c>
      <c r="E330" s="13"/>
      <c r="F330" s="14">
        <v>40</v>
      </c>
      <c r="G330" s="14">
        <v>8</v>
      </c>
      <c r="H330" s="15">
        <v>29.4</v>
      </c>
      <c r="I330" s="16">
        <v>7</v>
      </c>
      <c r="J330" s="17">
        <v>8</v>
      </c>
      <c r="K330" s="18">
        <v>8</v>
      </c>
      <c r="L330" s="19">
        <v>5</v>
      </c>
      <c r="M330" s="20">
        <v>2</v>
      </c>
      <c r="N330" s="21">
        <v>7</v>
      </c>
      <c r="O330" s="30">
        <f t="shared" si="29"/>
        <v>7.666666666666667</v>
      </c>
      <c r="P330" s="30">
        <f t="shared" si="30"/>
        <v>4.666666666666667</v>
      </c>
      <c r="Q330" s="22">
        <v>6.5339999999999996E-7</v>
      </c>
      <c r="R330" s="23">
        <v>6.2799999999999996E-7</v>
      </c>
      <c r="S330" s="24">
        <v>7.7990000000000004E-7</v>
      </c>
      <c r="T330" s="25">
        <v>3.4149999999999998E-7</v>
      </c>
      <c r="U330" s="26">
        <v>1.3650000000000001E-7</v>
      </c>
      <c r="V330" s="27">
        <v>4.5250000000000001E-7</v>
      </c>
      <c r="W330" s="36">
        <f t="shared" si="31"/>
        <v>0.7142857142857143</v>
      </c>
      <c r="X330" s="37">
        <f t="shared" si="32"/>
        <v>0.25</v>
      </c>
      <c r="Y330" s="37">
        <f t="shared" si="33"/>
        <v>0.875</v>
      </c>
      <c r="Z330" s="37">
        <f t="shared" si="34"/>
        <v>0.61309523809523814</v>
      </c>
      <c r="AA330" s="38">
        <f t="shared" si="35"/>
        <v>0.32455490190989478</v>
      </c>
      <c r="AB330" s="39">
        <f>VLOOKUP(A330,'plgem results'!A:C,3,FALSE)</f>
        <v>8.7732199787460094E-2</v>
      </c>
    </row>
    <row r="331" spans="1:28" x14ac:dyDescent="0.25">
      <c r="A331" s="13" t="s">
        <v>1654</v>
      </c>
      <c r="B331" s="13" t="s">
        <v>1655</v>
      </c>
      <c r="C331" s="14">
        <v>354</v>
      </c>
      <c r="D331" s="15">
        <v>39439.699999999997</v>
      </c>
      <c r="E331" s="13"/>
      <c r="F331" s="14">
        <v>40</v>
      </c>
      <c r="G331" s="14">
        <v>10</v>
      </c>
      <c r="H331" s="15">
        <v>38.4</v>
      </c>
      <c r="I331" s="16">
        <v>7</v>
      </c>
      <c r="J331" s="17">
        <v>8</v>
      </c>
      <c r="K331" s="18">
        <v>9</v>
      </c>
      <c r="L331" s="19">
        <v>2</v>
      </c>
      <c r="M331" s="20">
        <v>3</v>
      </c>
      <c r="N331" s="21">
        <v>8</v>
      </c>
      <c r="O331" s="30">
        <f t="shared" si="29"/>
        <v>8</v>
      </c>
      <c r="P331" s="30">
        <f t="shared" si="30"/>
        <v>4.333333333333333</v>
      </c>
      <c r="Q331" s="22">
        <v>6.3389999999999998E-7</v>
      </c>
      <c r="R331" s="23">
        <v>6.2829999999999998E-7</v>
      </c>
      <c r="S331" s="24">
        <v>1.0300000000000001E-6</v>
      </c>
      <c r="T331" s="25">
        <v>6.0920000000000006E-8</v>
      </c>
      <c r="U331" s="26">
        <v>3.0009999999999999E-7</v>
      </c>
      <c r="V331" s="27">
        <v>5.778E-7</v>
      </c>
      <c r="W331" s="36">
        <f t="shared" si="31"/>
        <v>0.2857142857142857</v>
      </c>
      <c r="X331" s="37">
        <f t="shared" si="32"/>
        <v>0.375</v>
      </c>
      <c r="Y331" s="37">
        <f t="shared" si="33"/>
        <v>0.88888888888888884</v>
      </c>
      <c r="Z331" s="37">
        <f t="shared" si="34"/>
        <v>0.51653439153439151</v>
      </c>
      <c r="AA331" s="38">
        <f t="shared" si="35"/>
        <v>0.32554398853145472</v>
      </c>
      <c r="AB331" s="39">
        <f>VLOOKUP(A331,'plgem results'!A:C,3,FALSE)</f>
        <v>6.6486716259298598E-2</v>
      </c>
    </row>
    <row r="332" spans="1:28" x14ac:dyDescent="0.25">
      <c r="A332" s="13" t="s">
        <v>1740</v>
      </c>
      <c r="B332" s="13" t="s">
        <v>1741</v>
      </c>
      <c r="C332" s="14">
        <v>429</v>
      </c>
      <c r="D332" s="15">
        <v>48928.5</v>
      </c>
      <c r="E332" s="13"/>
      <c r="F332" s="14">
        <v>40</v>
      </c>
      <c r="G332" s="14">
        <v>11</v>
      </c>
      <c r="H332" s="15">
        <v>27.5</v>
      </c>
      <c r="I332" s="16">
        <v>8</v>
      </c>
      <c r="J332" s="17">
        <v>7</v>
      </c>
      <c r="K332" s="18">
        <v>8</v>
      </c>
      <c r="L332" s="19">
        <v>5</v>
      </c>
      <c r="M332" s="20">
        <v>2</v>
      </c>
      <c r="N332" s="21">
        <v>8</v>
      </c>
      <c r="O332" s="30">
        <f t="shared" si="29"/>
        <v>7.666666666666667</v>
      </c>
      <c r="P332" s="30">
        <f t="shared" si="30"/>
        <v>5</v>
      </c>
      <c r="Q332" s="22">
        <v>3.7479999999999999E-7</v>
      </c>
      <c r="R332" s="23">
        <v>3.7969999999999999E-7</v>
      </c>
      <c r="S332" s="24">
        <v>7.7840000000000004E-7</v>
      </c>
      <c r="T332" s="25">
        <v>1.173E-7</v>
      </c>
      <c r="U332" s="26">
        <v>1.2310000000000001E-7</v>
      </c>
      <c r="V332" s="27">
        <v>3.8630000000000001E-7</v>
      </c>
      <c r="W332" s="36">
        <f t="shared" si="31"/>
        <v>0.625</v>
      </c>
      <c r="X332" s="37">
        <f t="shared" si="32"/>
        <v>0.2857142857142857</v>
      </c>
      <c r="Y332" s="37">
        <f t="shared" si="33"/>
        <v>1</v>
      </c>
      <c r="Z332" s="37">
        <f t="shared" si="34"/>
        <v>0.63690476190476186</v>
      </c>
      <c r="AA332" s="38">
        <f t="shared" si="35"/>
        <v>0.35729163567759353</v>
      </c>
      <c r="AB332" s="39">
        <f>VLOOKUP(A332,'plgem results'!A:C,3,FALSE)</f>
        <v>8.4051009564293303E-2</v>
      </c>
    </row>
    <row r="333" spans="1:28" x14ac:dyDescent="0.25">
      <c r="A333" s="13" t="s">
        <v>249</v>
      </c>
      <c r="B333" s="13" t="s">
        <v>250</v>
      </c>
      <c r="C333" s="14">
        <v>238</v>
      </c>
      <c r="D333" s="15">
        <v>27043.9</v>
      </c>
      <c r="E333" s="13"/>
      <c r="F333" s="14">
        <v>39</v>
      </c>
      <c r="G333" s="14">
        <v>11</v>
      </c>
      <c r="H333" s="15">
        <v>49.2</v>
      </c>
      <c r="I333" s="16">
        <v>11</v>
      </c>
      <c r="J333" s="17">
        <v>10</v>
      </c>
      <c r="K333" s="18">
        <v>4</v>
      </c>
      <c r="L333" s="19">
        <v>2</v>
      </c>
      <c r="M333" s="20">
        <v>5</v>
      </c>
      <c r="N333" s="21">
        <v>2</v>
      </c>
      <c r="O333" s="30">
        <f t="shared" si="29"/>
        <v>8.3333333333333339</v>
      </c>
      <c r="P333" s="30">
        <f t="shared" si="30"/>
        <v>3</v>
      </c>
      <c r="Q333" s="22">
        <v>9.1989999999999997E-7</v>
      </c>
      <c r="R333" s="23">
        <v>3.6209999999999999E-7</v>
      </c>
      <c r="S333" s="24">
        <v>1.325E-7</v>
      </c>
      <c r="T333" s="25">
        <v>4.0889999999999998E-8</v>
      </c>
      <c r="U333" s="26">
        <v>1.0699999999999999E-6</v>
      </c>
      <c r="V333" s="27">
        <v>1.7170000000000001E-8</v>
      </c>
      <c r="W333" s="36">
        <f t="shared" si="31"/>
        <v>0.18181818181818182</v>
      </c>
      <c r="X333" s="37">
        <f t="shared" si="32"/>
        <v>0.5</v>
      </c>
      <c r="Y333" s="37">
        <f t="shared" si="33"/>
        <v>0.5</v>
      </c>
      <c r="Z333" s="37">
        <f t="shared" si="34"/>
        <v>0.39393939393939398</v>
      </c>
      <c r="AA333" s="38">
        <f t="shared" si="35"/>
        <v>0.18370235837851717</v>
      </c>
      <c r="AB333" s="39">
        <f>VLOOKUP(A333,'plgem results'!A:C,3,FALSE)</f>
        <v>0.42405526036131802</v>
      </c>
    </row>
    <row r="334" spans="1:28" x14ac:dyDescent="0.25">
      <c r="A334" s="13" t="s">
        <v>1756</v>
      </c>
      <c r="B334" s="13" t="s">
        <v>1757</v>
      </c>
      <c r="C334" s="14">
        <v>3210</v>
      </c>
      <c r="D334" s="15">
        <v>334373</v>
      </c>
      <c r="E334" s="13"/>
      <c r="F334" s="14">
        <v>39</v>
      </c>
      <c r="G334" s="14">
        <v>12</v>
      </c>
      <c r="H334" s="15">
        <v>5.0999999999999996</v>
      </c>
      <c r="I334" s="16">
        <v>8</v>
      </c>
      <c r="J334" s="17">
        <v>7</v>
      </c>
      <c r="K334" s="18">
        <v>8</v>
      </c>
      <c r="L334" s="19">
        <v>9</v>
      </c>
      <c r="M334" s="20">
        <v>2</v>
      </c>
      <c r="N334" s="21">
        <v>5</v>
      </c>
      <c r="O334" s="30">
        <f t="shared" si="29"/>
        <v>7.666666666666667</v>
      </c>
      <c r="P334" s="30">
        <f t="shared" si="30"/>
        <v>5.333333333333333</v>
      </c>
      <c r="Q334" s="22">
        <v>4.2890000000000002E-8</v>
      </c>
      <c r="R334" s="23">
        <v>3.2000000000000002E-8</v>
      </c>
      <c r="S334" s="24">
        <v>3.735E-8</v>
      </c>
      <c r="T334" s="25">
        <v>3.477E-8</v>
      </c>
      <c r="U334" s="26">
        <v>2.3809999999999999E-8</v>
      </c>
      <c r="V334" s="27">
        <v>1.9890000000000001E-8</v>
      </c>
      <c r="W334" s="36">
        <f t="shared" si="31"/>
        <v>1.125</v>
      </c>
      <c r="X334" s="37">
        <f t="shared" si="32"/>
        <v>0.2857142857142857</v>
      </c>
      <c r="Y334" s="37">
        <f t="shared" si="33"/>
        <v>0.625</v>
      </c>
      <c r="Z334" s="37">
        <f t="shared" si="34"/>
        <v>0.67857142857142849</v>
      </c>
      <c r="AA334" s="38">
        <f t="shared" si="35"/>
        <v>0.42219965776917484</v>
      </c>
      <c r="AB334" s="39">
        <f>VLOOKUP(A334,'plgem results'!A:C,3,FALSE)</f>
        <v>0.49340276301806602</v>
      </c>
    </row>
    <row r="335" spans="1:28" x14ac:dyDescent="0.25">
      <c r="A335" s="13" t="s">
        <v>1803</v>
      </c>
      <c r="B335" s="13" t="s">
        <v>1804</v>
      </c>
      <c r="C335" s="14">
        <v>688</v>
      </c>
      <c r="D335" s="15">
        <v>76305.5</v>
      </c>
      <c r="E335" s="13"/>
      <c r="F335" s="14">
        <v>39</v>
      </c>
      <c r="G335" s="14">
        <v>16</v>
      </c>
      <c r="H335" s="15">
        <v>28.2</v>
      </c>
      <c r="I335" s="16">
        <v>12</v>
      </c>
      <c r="J335" s="17">
        <v>6</v>
      </c>
      <c r="K335" s="18">
        <v>10</v>
      </c>
      <c r="L335" s="19">
        <v>2</v>
      </c>
      <c r="M335" s="14">
        <v>0</v>
      </c>
      <c r="N335" s="21">
        <v>4</v>
      </c>
      <c r="O335" s="30">
        <f t="shared" si="29"/>
        <v>9.3333333333333339</v>
      </c>
      <c r="P335" s="30">
        <f t="shared" si="30"/>
        <v>2</v>
      </c>
      <c r="Q335" s="22">
        <v>2.3510000000000001E-7</v>
      </c>
      <c r="R335" s="23">
        <v>7.526E-8</v>
      </c>
      <c r="S335" s="24">
        <v>1.652E-7</v>
      </c>
      <c r="T335" s="25">
        <v>1.2380000000000001E-8</v>
      </c>
      <c r="U335" s="14">
        <v>0</v>
      </c>
      <c r="V335" s="27">
        <v>5.39E-8</v>
      </c>
      <c r="W335" s="36">
        <f t="shared" si="31"/>
        <v>0.16666666666666666</v>
      </c>
      <c r="X335" s="37">
        <f t="shared" si="32"/>
        <v>0</v>
      </c>
      <c r="Y335" s="37">
        <f t="shared" si="33"/>
        <v>0.4</v>
      </c>
      <c r="Z335" s="37">
        <f t="shared" si="34"/>
        <v>0.18888888888888888</v>
      </c>
      <c r="AA335" s="38">
        <f t="shared" si="35"/>
        <v>0.20092379244472366</v>
      </c>
      <c r="AB335" s="39">
        <f>VLOOKUP(A335,'plgem results'!A:C,3,FALSE)</f>
        <v>4.4726886291179602E-2</v>
      </c>
    </row>
    <row r="336" spans="1:28" x14ac:dyDescent="0.25">
      <c r="A336" s="13" t="s">
        <v>37</v>
      </c>
      <c r="B336" s="13" t="s">
        <v>38</v>
      </c>
      <c r="C336" s="14">
        <v>574</v>
      </c>
      <c r="D336" s="15">
        <v>65548.100000000006</v>
      </c>
      <c r="E336" s="13"/>
      <c r="F336" s="14">
        <v>38</v>
      </c>
      <c r="G336" s="14">
        <v>17</v>
      </c>
      <c r="H336" s="15">
        <v>25.4</v>
      </c>
      <c r="I336" s="16">
        <v>9</v>
      </c>
      <c r="J336" s="17">
        <v>4</v>
      </c>
      <c r="K336" s="18">
        <v>3</v>
      </c>
      <c r="L336" s="19">
        <v>1</v>
      </c>
      <c r="M336" s="20">
        <v>7</v>
      </c>
      <c r="N336" s="21">
        <v>6</v>
      </c>
      <c r="O336" s="30">
        <f t="shared" si="29"/>
        <v>5.333333333333333</v>
      </c>
      <c r="P336" s="30">
        <f t="shared" si="30"/>
        <v>4.666666666666667</v>
      </c>
      <c r="Q336" s="22">
        <v>3.9789999999999998E-7</v>
      </c>
      <c r="R336" s="23">
        <v>7.5590000000000004E-8</v>
      </c>
      <c r="S336" s="24">
        <v>3.4790000000000002E-8</v>
      </c>
      <c r="T336" s="25">
        <v>1.397E-8</v>
      </c>
      <c r="U336" s="26">
        <v>3.037E-7</v>
      </c>
      <c r="V336" s="27">
        <v>1.409E-7</v>
      </c>
      <c r="W336" s="36">
        <f t="shared" si="31"/>
        <v>0.1111111111111111</v>
      </c>
      <c r="X336" s="37">
        <f t="shared" si="32"/>
        <v>1.75</v>
      </c>
      <c r="Y336" s="37">
        <f t="shared" si="33"/>
        <v>2</v>
      </c>
      <c r="Z336" s="37">
        <f t="shared" si="34"/>
        <v>1.287037037037037</v>
      </c>
      <c r="AA336" s="38">
        <f t="shared" si="35"/>
        <v>1.0260245306270994</v>
      </c>
      <c r="AB336" s="39">
        <f>VLOOKUP(A336,'plgem results'!A:C,3,FALSE)</f>
        <v>0.61463974495217899</v>
      </c>
    </row>
    <row r="337" spans="1:28" x14ac:dyDescent="0.25">
      <c r="A337" s="13" t="s">
        <v>161</v>
      </c>
      <c r="B337" s="13" t="s">
        <v>162</v>
      </c>
      <c r="C337" s="14">
        <v>900</v>
      </c>
      <c r="D337" s="15">
        <v>97285.8</v>
      </c>
      <c r="E337" s="13"/>
      <c r="F337" s="14">
        <v>38</v>
      </c>
      <c r="G337" s="14">
        <v>14</v>
      </c>
      <c r="H337" s="15">
        <v>17.399999999999999</v>
      </c>
      <c r="I337" s="16">
        <v>8</v>
      </c>
      <c r="J337" s="17">
        <v>6</v>
      </c>
      <c r="K337" s="18">
        <v>8</v>
      </c>
      <c r="L337" s="19">
        <v>2</v>
      </c>
      <c r="M337" s="20">
        <v>6</v>
      </c>
      <c r="N337" s="21">
        <v>6</v>
      </c>
      <c r="O337" s="30">
        <f t="shared" si="29"/>
        <v>7.333333333333333</v>
      </c>
      <c r="P337" s="30">
        <f t="shared" si="30"/>
        <v>4.666666666666667</v>
      </c>
      <c r="Q337" s="22">
        <v>1.4289999999999999E-7</v>
      </c>
      <c r="R337" s="23">
        <v>8.748E-8</v>
      </c>
      <c r="S337" s="24">
        <v>1.3650000000000001E-7</v>
      </c>
      <c r="T337" s="25">
        <v>2.7039999999999999E-8</v>
      </c>
      <c r="U337" s="26">
        <v>1.7560000000000001E-7</v>
      </c>
      <c r="V337" s="27">
        <v>1.04E-7</v>
      </c>
      <c r="W337" s="36">
        <f t="shared" si="31"/>
        <v>0.25</v>
      </c>
      <c r="X337" s="37">
        <f t="shared" si="32"/>
        <v>1</v>
      </c>
      <c r="Y337" s="37">
        <f t="shared" si="33"/>
        <v>0.75</v>
      </c>
      <c r="Z337" s="37">
        <f t="shared" si="34"/>
        <v>0.66666666666666663</v>
      </c>
      <c r="AA337" s="38">
        <f t="shared" si="35"/>
        <v>0.38188130791298669</v>
      </c>
      <c r="AB337" s="39">
        <f>VLOOKUP(A337,'plgem results'!A:C,3,FALSE)</f>
        <v>0.55321572794898999</v>
      </c>
    </row>
    <row r="338" spans="1:28" x14ac:dyDescent="0.25">
      <c r="A338" s="13" t="s">
        <v>482</v>
      </c>
      <c r="B338" s="13" t="s">
        <v>483</v>
      </c>
      <c r="C338" s="14">
        <v>313</v>
      </c>
      <c r="D338" s="15">
        <v>35208.1</v>
      </c>
      <c r="E338" s="13"/>
      <c r="F338" s="14">
        <v>38</v>
      </c>
      <c r="G338" s="14">
        <v>10</v>
      </c>
      <c r="H338" s="15">
        <v>35.799999999999997</v>
      </c>
      <c r="I338" s="16">
        <v>9</v>
      </c>
      <c r="J338" s="17">
        <v>9</v>
      </c>
      <c r="K338" s="18">
        <v>8</v>
      </c>
      <c r="L338" s="19">
        <v>4</v>
      </c>
      <c r="M338" s="20">
        <v>1</v>
      </c>
      <c r="N338" s="21">
        <v>5</v>
      </c>
      <c r="O338" s="30">
        <f t="shared" si="29"/>
        <v>8.6666666666666661</v>
      </c>
      <c r="P338" s="30">
        <f t="shared" si="30"/>
        <v>3.3333333333333335</v>
      </c>
      <c r="Q338" s="22">
        <v>5.2610000000000003E-7</v>
      </c>
      <c r="R338" s="23">
        <v>4.6689999999999998E-7</v>
      </c>
      <c r="S338" s="24">
        <v>5.75E-7</v>
      </c>
      <c r="T338" s="25">
        <v>2.199E-7</v>
      </c>
      <c r="U338" s="26">
        <v>2.4709999999999998E-7</v>
      </c>
      <c r="V338" s="27">
        <v>2.4139999999999998E-7</v>
      </c>
      <c r="W338" s="36">
        <f t="shared" si="31"/>
        <v>0.44444444444444442</v>
      </c>
      <c r="X338" s="37">
        <f t="shared" si="32"/>
        <v>0.1111111111111111</v>
      </c>
      <c r="Y338" s="37">
        <f t="shared" si="33"/>
        <v>0.625</v>
      </c>
      <c r="Z338" s="37">
        <f t="shared" si="34"/>
        <v>0.39351851851851855</v>
      </c>
      <c r="AA338" s="38">
        <f t="shared" si="35"/>
        <v>0.26070200417224243</v>
      </c>
      <c r="AB338" s="39">
        <f>VLOOKUP(A338,'plgem results'!A:C,3,FALSE)</f>
        <v>0.103634431455898</v>
      </c>
    </row>
    <row r="339" spans="1:28" x14ac:dyDescent="0.25">
      <c r="A339" s="13" t="s">
        <v>1076</v>
      </c>
      <c r="B339" s="13" t="s">
        <v>1077</v>
      </c>
      <c r="C339" s="14">
        <v>164</v>
      </c>
      <c r="D339" s="15">
        <v>18412.400000000001</v>
      </c>
      <c r="E339" s="13"/>
      <c r="F339" s="14">
        <v>38</v>
      </c>
      <c r="G339" s="14">
        <v>8</v>
      </c>
      <c r="H339" s="15">
        <v>45.7</v>
      </c>
      <c r="I339" s="16">
        <v>9</v>
      </c>
      <c r="J339" s="17">
        <v>7</v>
      </c>
      <c r="K339" s="18">
        <v>7</v>
      </c>
      <c r="L339" s="19">
        <v>5</v>
      </c>
      <c r="M339" s="20">
        <v>4</v>
      </c>
      <c r="N339" s="21">
        <v>6</v>
      </c>
      <c r="O339" s="30">
        <f t="shared" si="29"/>
        <v>7.666666666666667</v>
      </c>
      <c r="P339" s="30">
        <f t="shared" si="30"/>
        <v>5</v>
      </c>
      <c r="Q339" s="22">
        <v>1.6479999999999999E-6</v>
      </c>
      <c r="R339" s="23">
        <v>1.257E-6</v>
      </c>
      <c r="S339" s="24">
        <v>1.841E-6</v>
      </c>
      <c r="T339" s="25">
        <v>6.5710000000000003E-7</v>
      </c>
      <c r="U339" s="26">
        <v>6.6690000000000002E-7</v>
      </c>
      <c r="V339" s="27">
        <v>8.4929999999999996E-7</v>
      </c>
      <c r="W339" s="36">
        <f t="shared" si="31"/>
        <v>0.55555555555555558</v>
      </c>
      <c r="X339" s="37">
        <f t="shared" si="32"/>
        <v>0.5714285714285714</v>
      </c>
      <c r="Y339" s="37">
        <f t="shared" si="33"/>
        <v>0.8571428571428571</v>
      </c>
      <c r="Z339" s="37">
        <f t="shared" si="34"/>
        <v>0.66137566137566139</v>
      </c>
      <c r="AA339" s="38">
        <f t="shared" si="35"/>
        <v>0.16972502573910481</v>
      </c>
      <c r="AB339" s="39">
        <f>VLOOKUP(A339,'plgem results'!A:C,3,FALSE)</f>
        <v>5.25185972369819E-2</v>
      </c>
    </row>
    <row r="340" spans="1:28" x14ac:dyDescent="0.25">
      <c r="A340" s="13" t="s">
        <v>1131</v>
      </c>
      <c r="B340" s="13" t="s">
        <v>1132</v>
      </c>
      <c r="C340" s="14">
        <v>336</v>
      </c>
      <c r="D340" s="15">
        <v>36152.6</v>
      </c>
      <c r="E340" s="13"/>
      <c r="F340" s="14">
        <v>38</v>
      </c>
      <c r="G340" s="14">
        <v>11</v>
      </c>
      <c r="H340" s="15">
        <v>39</v>
      </c>
      <c r="I340" s="16">
        <v>5</v>
      </c>
      <c r="J340" s="17">
        <v>9</v>
      </c>
      <c r="K340" s="18">
        <v>8</v>
      </c>
      <c r="L340" s="19">
        <v>7</v>
      </c>
      <c r="M340" s="20">
        <v>3</v>
      </c>
      <c r="N340" s="21">
        <v>4</v>
      </c>
      <c r="O340" s="30">
        <f t="shared" ref="O340:O403" si="36">AVERAGE(I340:K340)</f>
        <v>7.333333333333333</v>
      </c>
      <c r="P340" s="30">
        <f t="shared" ref="P340:P403" si="37">AVERAGE(L340:N340)</f>
        <v>4.666666666666667</v>
      </c>
      <c r="Q340" s="22">
        <v>4.7E-7</v>
      </c>
      <c r="R340" s="23">
        <v>9.5119999999999999E-7</v>
      </c>
      <c r="S340" s="24">
        <v>7.6000000000000003E-7</v>
      </c>
      <c r="T340" s="25">
        <v>7.2659999999999996E-7</v>
      </c>
      <c r="U340" s="26">
        <v>2.7749999999999999E-7</v>
      </c>
      <c r="V340" s="27">
        <v>4.6540000000000002E-7</v>
      </c>
      <c r="W340" s="36">
        <f t="shared" ref="W340:W403" si="38">IFERROR(L340/I340,"")</f>
        <v>1.4</v>
      </c>
      <c r="X340" s="37">
        <f t="shared" ref="X340:X403" si="39">IFERROR(M340/J340,"")</f>
        <v>0.33333333333333331</v>
      </c>
      <c r="Y340" s="37">
        <f t="shared" ref="Y340:Y403" si="40">IFERROR(N340/K340,"")</f>
        <v>0.5</v>
      </c>
      <c r="Z340" s="37">
        <f t="shared" ref="Z340:Z403" si="41">IFERROR(AVERAGE(W340:Y340),"")</f>
        <v>0.74444444444444446</v>
      </c>
      <c r="AA340" s="38">
        <f t="shared" ref="AA340:AA403" si="42">IFERROR(STDEV(W340:Y340),"")</f>
        <v>0.57381117038557117</v>
      </c>
      <c r="AB340" s="39">
        <f>VLOOKUP(A340,'plgem results'!A:C,3,FALSE)</f>
        <v>0.23258235919234899</v>
      </c>
    </row>
    <row r="341" spans="1:28" x14ac:dyDescent="0.25">
      <c r="A341" s="13" t="s">
        <v>1650</v>
      </c>
      <c r="B341" s="13" t="s">
        <v>1651</v>
      </c>
      <c r="C341" s="14">
        <v>928</v>
      </c>
      <c r="D341" s="15">
        <v>103169</v>
      </c>
      <c r="E341" s="13"/>
      <c r="F341" s="14">
        <v>38</v>
      </c>
      <c r="G341" s="14">
        <v>15</v>
      </c>
      <c r="H341" s="15">
        <v>19.7</v>
      </c>
      <c r="I341" s="16">
        <v>7</v>
      </c>
      <c r="J341" s="17">
        <v>8</v>
      </c>
      <c r="K341" s="18">
        <v>11</v>
      </c>
      <c r="L341" s="19">
        <v>4</v>
      </c>
      <c r="M341" s="20">
        <v>2</v>
      </c>
      <c r="N341" s="21">
        <v>5</v>
      </c>
      <c r="O341" s="30">
        <f t="shared" si="36"/>
        <v>8.6666666666666661</v>
      </c>
      <c r="P341" s="30">
        <f t="shared" si="37"/>
        <v>3.6666666666666665</v>
      </c>
      <c r="Q341" s="22">
        <v>8.6669999999999995E-8</v>
      </c>
      <c r="R341" s="23">
        <v>8.0089999999999998E-8</v>
      </c>
      <c r="S341" s="24">
        <v>1.084E-7</v>
      </c>
      <c r="T341" s="25">
        <v>2.0319999999999999E-8</v>
      </c>
      <c r="U341" s="26">
        <v>2.7759999999999998E-8</v>
      </c>
      <c r="V341" s="27">
        <v>4.5249999999999998E-8</v>
      </c>
      <c r="W341" s="36">
        <f t="shared" si="38"/>
        <v>0.5714285714285714</v>
      </c>
      <c r="X341" s="37">
        <f t="shared" si="39"/>
        <v>0.25</v>
      </c>
      <c r="Y341" s="37">
        <f t="shared" si="40"/>
        <v>0.45454545454545453</v>
      </c>
      <c r="Z341" s="37">
        <f t="shared" si="41"/>
        <v>0.42532467532467533</v>
      </c>
      <c r="AA341" s="38">
        <f t="shared" si="42"/>
        <v>0.16269441319957836</v>
      </c>
      <c r="AB341" s="39">
        <f>VLOOKUP(A341,'plgem results'!A:C,3,FALSE)</f>
        <v>0.15371732199787499</v>
      </c>
    </row>
    <row r="342" spans="1:28" x14ac:dyDescent="0.25">
      <c r="A342" s="13" t="s">
        <v>1692</v>
      </c>
      <c r="B342" s="13" t="s">
        <v>1693</v>
      </c>
      <c r="C342" s="14">
        <v>251</v>
      </c>
      <c r="D342" s="15">
        <v>28963.7</v>
      </c>
      <c r="E342" s="13"/>
      <c r="F342" s="14">
        <v>38</v>
      </c>
      <c r="G342" s="14">
        <v>7</v>
      </c>
      <c r="H342" s="15">
        <v>37.1</v>
      </c>
      <c r="I342" s="16">
        <v>7</v>
      </c>
      <c r="J342" s="17">
        <v>7</v>
      </c>
      <c r="K342" s="18">
        <v>8</v>
      </c>
      <c r="L342" s="19">
        <v>6</v>
      </c>
      <c r="M342" s="20">
        <v>4</v>
      </c>
      <c r="N342" s="21">
        <v>6</v>
      </c>
      <c r="O342" s="30">
        <f t="shared" si="36"/>
        <v>7.333333333333333</v>
      </c>
      <c r="P342" s="30">
        <f t="shared" si="37"/>
        <v>5.333333333333333</v>
      </c>
      <c r="Q342" s="22">
        <v>4.122E-7</v>
      </c>
      <c r="R342" s="23">
        <v>2.861E-7</v>
      </c>
      <c r="S342" s="24">
        <v>6.1279999999999998E-7</v>
      </c>
      <c r="T342" s="25">
        <v>4.0919999999999998E-7</v>
      </c>
      <c r="U342" s="26">
        <v>2.4429999999999998E-7</v>
      </c>
      <c r="V342" s="27">
        <v>4.0040000000000001E-7</v>
      </c>
      <c r="W342" s="36">
        <f t="shared" si="38"/>
        <v>0.8571428571428571</v>
      </c>
      <c r="X342" s="37">
        <f t="shared" si="39"/>
        <v>0.5714285714285714</v>
      </c>
      <c r="Y342" s="37">
        <f t="shared" si="40"/>
        <v>0.75</v>
      </c>
      <c r="Z342" s="37">
        <f t="shared" si="41"/>
        <v>0.72619047619047616</v>
      </c>
      <c r="AA342" s="38">
        <f t="shared" si="42"/>
        <v>0.14433756729740657</v>
      </c>
      <c r="AB342" s="39">
        <f>VLOOKUP(A342,'plgem results'!A:C,3,FALSE)</f>
        <v>0.43911583421891598</v>
      </c>
    </row>
    <row r="343" spans="1:28" x14ac:dyDescent="0.25">
      <c r="A343" s="13" t="s">
        <v>1842</v>
      </c>
      <c r="B343" s="13" t="s">
        <v>1843</v>
      </c>
      <c r="C343" s="14">
        <v>172</v>
      </c>
      <c r="D343" s="15">
        <v>19496</v>
      </c>
      <c r="E343" s="13"/>
      <c r="F343" s="14">
        <v>38</v>
      </c>
      <c r="G343" s="14">
        <v>7</v>
      </c>
      <c r="H343" s="15">
        <v>39.5</v>
      </c>
      <c r="I343" s="16">
        <v>9</v>
      </c>
      <c r="J343" s="17">
        <v>9</v>
      </c>
      <c r="K343" s="18">
        <v>7</v>
      </c>
      <c r="L343" s="19">
        <v>4</v>
      </c>
      <c r="M343" s="20">
        <v>2</v>
      </c>
      <c r="N343" s="21">
        <v>3</v>
      </c>
      <c r="O343" s="30">
        <f t="shared" si="36"/>
        <v>8.3333333333333339</v>
      </c>
      <c r="P343" s="30">
        <f t="shared" si="37"/>
        <v>3</v>
      </c>
      <c r="Q343" s="22">
        <v>1.35E-6</v>
      </c>
      <c r="R343" s="23">
        <v>1.226E-6</v>
      </c>
      <c r="S343" s="24">
        <v>7.3669999999999997E-7</v>
      </c>
      <c r="T343" s="25">
        <v>3.0569999999999999E-7</v>
      </c>
      <c r="U343" s="26">
        <v>4.2749999999999998E-7</v>
      </c>
      <c r="V343" s="27">
        <v>3.8920000000000002E-7</v>
      </c>
      <c r="W343" s="36">
        <f t="shared" si="38"/>
        <v>0.44444444444444442</v>
      </c>
      <c r="X343" s="37">
        <f t="shared" si="39"/>
        <v>0.22222222222222221</v>
      </c>
      <c r="Y343" s="37">
        <f t="shared" si="40"/>
        <v>0.42857142857142855</v>
      </c>
      <c r="Z343" s="37">
        <f t="shared" si="41"/>
        <v>0.36507936507936506</v>
      </c>
      <c r="AA343" s="38">
        <f t="shared" si="42"/>
        <v>0.12397221707788357</v>
      </c>
      <c r="AB343" s="39">
        <f>VLOOKUP(A343,'plgem results'!A:C,3,FALSE)</f>
        <v>3.2178533475026597E-2</v>
      </c>
    </row>
    <row r="344" spans="1:28" x14ac:dyDescent="0.25">
      <c r="A344" s="13" t="s">
        <v>1884</v>
      </c>
      <c r="B344" s="13" t="s">
        <v>1885</v>
      </c>
      <c r="C344" s="14">
        <v>377</v>
      </c>
      <c r="D344" s="15">
        <v>43777.9</v>
      </c>
      <c r="E344" s="13"/>
      <c r="F344" s="14">
        <v>38</v>
      </c>
      <c r="G344" s="14">
        <v>12</v>
      </c>
      <c r="H344" s="15">
        <v>33.4</v>
      </c>
      <c r="I344" s="16">
        <v>12</v>
      </c>
      <c r="J344" s="17">
        <v>7</v>
      </c>
      <c r="K344" s="18">
        <v>7</v>
      </c>
      <c r="L344" s="19">
        <v>8</v>
      </c>
      <c r="M344" s="20">
        <v>1</v>
      </c>
      <c r="N344" s="21">
        <v>3</v>
      </c>
      <c r="O344" s="30">
        <f t="shared" si="36"/>
        <v>8.6666666666666661</v>
      </c>
      <c r="P344" s="30">
        <f t="shared" si="37"/>
        <v>4</v>
      </c>
      <c r="Q344" s="22">
        <v>4.4379999999999999E-7</v>
      </c>
      <c r="R344" s="23">
        <v>3.3239999999999999E-7</v>
      </c>
      <c r="S344" s="24">
        <v>4.5680000000000001E-7</v>
      </c>
      <c r="T344" s="25">
        <v>4.2819999999999998E-7</v>
      </c>
      <c r="U344" s="26">
        <v>4.08E-7</v>
      </c>
      <c r="V344" s="27">
        <v>7.8590000000000004E-8</v>
      </c>
      <c r="W344" s="36">
        <f t="shared" si="38"/>
        <v>0.66666666666666663</v>
      </c>
      <c r="X344" s="37">
        <f t="shared" si="39"/>
        <v>0.14285714285714285</v>
      </c>
      <c r="Y344" s="37">
        <f t="shared" si="40"/>
        <v>0.42857142857142855</v>
      </c>
      <c r="Z344" s="37">
        <f t="shared" si="41"/>
        <v>0.41269841269841273</v>
      </c>
      <c r="AA344" s="38">
        <f t="shared" si="42"/>
        <v>0.26226526415648105</v>
      </c>
      <c r="AB344" s="39">
        <f>VLOOKUP(A344,'plgem results'!A:C,3,FALSE)</f>
        <v>0.35868650371944699</v>
      </c>
    </row>
    <row r="345" spans="1:28" x14ac:dyDescent="0.25">
      <c r="A345" s="13" t="s">
        <v>413</v>
      </c>
      <c r="B345" s="13" t="s">
        <v>414</v>
      </c>
      <c r="C345" s="14">
        <v>569</v>
      </c>
      <c r="D345" s="15">
        <v>62660.1</v>
      </c>
      <c r="E345" s="13"/>
      <c r="F345" s="14">
        <v>37</v>
      </c>
      <c r="G345" s="14">
        <v>17</v>
      </c>
      <c r="H345" s="15">
        <v>28.8</v>
      </c>
      <c r="I345" s="16">
        <v>5</v>
      </c>
      <c r="J345" s="17">
        <v>5</v>
      </c>
      <c r="K345" s="18">
        <v>5</v>
      </c>
      <c r="L345" s="19">
        <v>3</v>
      </c>
      <c r="M345" s="20">
        <v>4</v>
      </c>
      <c r="N345" s="21">
        <v>3</v>
      </c>
      <c r="O345" s="30">
        <f t="shared" si="36"/>
        <v>5</v>
      </c>
      <c r="P345" s="30">
        <f t="shared" si="37"/>
        <v>3.3333333333333335</v>
      </c>
      <c r="Q345" s="22">
        <v>9.7360000000000006E-8</v>
      </c>
      <c r="R345" s="23">
        <v>4.6929999999999997E-8</v>
      </c>
      <c r="S345" s="24">
        <v>1.621E-7</v>
      </c>
      <c r="T345" s="25">
        <v>1.981E-8</v>
      </c>
      <c r="U345" s="26">
        <v>9.9960000000000003E-8</v>
      </c>
      <c r="V345" s="27">
        <v>5.0780000000000002E-8</v>
      </c>
      <c r="W345" s="36">
        <f t="shared" si="38"/>
        <v>0.6</v>
      </c>
      <c r="X345" s="37">
        <f t="shared" si="39"/>
        <v>0.8</v>
      </c>
      <c r="Y345" s="37">
        <f t="shared" si="40"/>
        <v>0.6</v>
      </c>
      <c r="Z345" s="37">
        <f t="shared" si="41"/>
        <v>0.66666666666666663</v>
      </c>
      <c r="AA345" s="38">
        <f t="shared" si="42"/>
        <v>0.11547005383792504</v>
      </c>
      <c r="AB345" s="39">
        <f>VLOOKUP(A345,'plgem results'!A:C,3,FALSE)</f>
        <v>0.28578108395324098</v>
      </c>
    </row>
    <row r="346" spans="1:28" x14ac:dyDescent="0.25">
      <c r="A346" s="13" t="s">
        <v>1016</v>
      </c>
      <c r="B346" s="13" t="s">
        <v>1017</v>
      </c>
      <c r="C346" s="14">
        <v>85</v>
      </c>
      <c r="D346" s="15">
        <v>9135.74</v>
      </c>
      <c r="E346" s="13"/>
      <c r="F346" s="14">
        <v>37</v>
      </c>
      <c r="G346" s="14">
        <v>4</v>
      </c>
      <c r="H346" s="15">
        <v>81.2</v>
      </c>
      <c r="I346" s="16">
        <v>3</v>
      </c>
      <c r="J346" s="17">
        <v>7</v>
      </c>
      <c r="K346" s="18">
        <v>5</v>
      </c>
      <c r="L346" s="19">
        <v>2</v>
      </c>
      <c r="M346" s="20">
        <v>2</v>
      </c>
      <c r="N346" s="21">
        <v>2</v>
      </c>
      <c r="O346" s="30">
        <f t="shared" si="36"/>
        <v>5</v>
      </c>
      <c r="P346" s="30">
        <f t="shared" si="37"/>
        <v>2</v>
      </c>
      <c r="Q346" s="22">
        <v>2.1500000000000002E-6</v>
      </c>
      <c r="R346" s="23">
        <v>1.6139999999999999E-6</v>
      </c>
      <c r="S346" s="24">
        <v>1.4339999999999999E-6</v>
      </c>
      <c r="T346" s="25">
        <v>9.9840000000000005E-7</v>
      </c>
      <c r="U346" s="26">
        <v>1.835E-6</v>
      </c>
      <c r="V346" s="27">
        <v>1.384E-6</v>
      </c>
      <c r="W346" s="36">
        <f t="shared" si="38"/>
        <v>0.66666666666666663</v>
      </c>
      <c r="X346" s="37">
        <f t="shared" si="39"/>
        <v>0.2857142857142857</v>
      </c>
      <c r="Y346" s="37">
        <f t="shared" si="40"/>
        <v>0.4</v>
      </c>
      <c r="Z346" s="37">
        <f t="shared" si="41"/>
        <v>0.4507936507936508</v>
      </c>
      <c r="AA346" s="38">
        <f t="shared" si="42"/>
        <v>0.19548957864559555</v>
      </c>
      <c r="AB346" s="39">
        <f>VLOOKUP(A346,'plgem results'!A:C,3,FALSE)</f>
        <v>0.34496918172157298</v>
      </c>
    </row>
    <row r="347" spans="1:28" x14ac:dyDescent="0.25">
      <c r="A347" s="13" t="s">
        <v>1082</v>
      </c>
      <c r="B347" s="13" t="s">
        <v>1083</v>
      </c>
      <c r="C347" s="14">
        <v>176</v>
      </c>
      <c r="D347" s="15">
        <v>19705.900000000001</v>
      </c>
      <c r="E347" s="13"/>
      <c r="F347" s="14">
        <v>37</v>
      </c>
      <c r="G347" s="14">
        <v>7</v>
      </c>
      <c r="H347" s="15">
        <v>36.4</v>
      </c>
      <c r="I347" s="16">
        <v>5</v>
      </c>
      <c r="J347" s="17">
        <v>6</v>
      </c>
      <c r="K347" s="18">
        <v>5</v>
      </c>
      <c r="L347" s="19">
        <v>4</v>
      </c>
      <c r="M347" s="20">
        <v>4</v>
      </c>
      <c r="N347" s="21">
        <v>5</v>
      </c>
      <c r="O347" s="30">
        <f t="shared" si="36"/>
        <v>5.333333333333333</v>
      </c>
      <c r="P347" s="30">
        <f t="shared" si="37"/>
        <v>4.333333333333333</v>
      </c>
      <c r="Q347" s="22">
        <v>2.6790000000000001E-7</v>
      </c>
      <c r="R347" s="23">
        <v>6.8240000000000002E-7</v>
      </c>
      <c r="S347" s="24">
        <v>5.1149999999999999E-7</v>
      </c>
      <c r="T347" s="25">
        <v>1.3799999999999999E-7</v>
      </c>
      <c r="U347" s="26">
        <v>6.0689999999999996E-7</v>
      </c>
      <c r="V347" s="27">
        <v>5.3170000000000003E-7</v>
      </c>
      <c r="W347" s="36">
        <f t="shared" si="38"/>
        <v>0.8</v>
      </c>
      <c r="X347" s="37">
        <f t="shared" si="39"/>
        <v>0.66666666666666663</v>
      </c>
      <c r="Y347" s="37">
        <f t="shared" si="40"/>
        <v>1</v>
      </c>
      <c r="Z347" s="37">
        <f t="shared" si="41"/>
        <v>0.8222222222222223</v>
      </c>
      <c r="AA347" s="38">
        <f t="shared" si="42"/>
        <v>0.16777409856157188</v>
      </c>
      <c r="AB347" s="39">
        <f>VLOOKUP(A347,'plgem results'!A:C,3,FALSE)</f>
        <v>0.53602550478214706</v>
      </c>
    </row>
    <row r="348" spans="1:28" x14ac:dyDescent="0.25">
      <c r="A348" s="13" t="s">
        <v>1193</v>
      </c>
      <c r="B348" s="13" t="s">
        <v>1194</v>
      </c>
      <c r="C348" s="14">
        <v>319</v>
      </c>
      <c r="D348" s="15">
        <v>35659.1</v>
      </c>
      <c r="E348" s="13"/>
      <c r="F348" s="14">
        <v>37</v>
      </c>
      <c r="G348" s="14">
        <v>8</v>
      </c>
      <c r="H348" s="15">
        <v>29.5</v>
      </c>
      <c r="I348" s="16">
        <v>7</v>
      </c>
      <c r="J348" s="17">
        <v>8</v>
      </c>
      <c r="K348" s="18">
        <v>4</v>
      </c>
      <c r="L348" s="19">
        <v>3</v>
      </c>
      <c r="M348" s="20">
        <v>2</v>
      </c>
      <c r="N348" s="21">
        <v>6</v>
      </c>
      <c r="O348" s="30">
        <f t="shared" si="36"/>
        <v>6.333333333333333</v>
      </c>
      <c r="P348" s="30">
        <f t="shared" si="37"/>
        <v>3.6666666666666665</v>
      </c>
      <c r="Q348" s="22">
        <v>4.3570000000000002E-7</v>
      </c>
      <c r="R348" s="23">
        <v>1.1489999999999999E-6</v>
      </c>
      <c r="S348" s="24">
        <v>2.5759999999999998E-7</v>
      </c>
      <c r="T348" s="25">
        <v>4.545E-7</v>
      </c>
      <c r="U348" s="26">
        <v>9.9849999999999997E-8</v>
      </c>
      <c r="V348" s="27">
        <v>9.1859999999999998E-7</v>
      </c>
      <c r="W348" s="36">
        <f t="shared" si="38"/>
        <v>0.42857142857142855</v>
      </c>
      <c r="X348" s="37">
        <f t="shared" si="39"/>
        <v>0.25</v>
      </c>
      <c r="Y348" s="37">
        <f t="shared" si="40"/>
        <v>1.5</v>
      </c>
      <c r="Z348" s="37">
        <f t="shared" si="41"/>
        <v>0.72619047619047628</v>
      </c>
      <c r="AA348" s="38">
        <f t="shared" si="42"/>
        <v>0.67606051735717532</v>
      </c>
      <c r="AB348" s="39">
        <f>VLOOKUP(A348,'plgem results'!A:C,3,FALSE)</f>
        <v>0.40816153028692898</v>
      </c>
    </row>
    <row r="349" spans="1:28" x14ac:dyDescent="0.25">
      <c r="A349" s="13" t="s">
        <v>1360</v>
      </c>
      <c r="B349" s="13" t="s">
        <v>1361</v>
      </c>
      <c r="C349" s="14">
        <v>144</v>
      </c>
      <c r="D349" s="15">
        <v>15859.3</v>
      </c>
      <c r="E349" s="13"/>
      <c r="F349" s="14">
        <v>37</v>
      </c>
      <c r="G349" s="14">
        <v>5</v>
      </c>
      <c r="H349" s="15">
        <v>46.5</v>
      </c>
      <c r="I349" s="16">
        <v>7</v>
      </c>
      <c r="J349" s="17">
        <v>6</v>
      </c>
      <c r="K349" s="18">
        <v>5</v>
      </c>
      <c r="L349" s="19">
        <v>6</v>
      </c>
      <c r="M349" s="20">
        <v>1</v>
      </c>
      <c r="N349" s="21">
        <v>7</v>
      </c>
      <c r="O349" s="30">
        <f t="shared" si="36"/>
        <v>6</v>
      </c>
      <c r="P349" s="30">
        <f t="shared" si="37"/>
        <v>4.666666666666667</v>
      </c>
      <c r="Q349" s="22">
        <v>1.207E-6</v>
      </c>
      <c r="R349" s="23">
        <v>1.257E-6</v>
      </c>
      <c r="S349" s="24">
        <v>1.249E-6</v>
      </c>
      <c r="T349" s="25">
        <v>1.5850000000000001E-6</v>
      </c>
      <c r="U349" s="26">
        <v>1.8650000000000001E-7</v>
      </c>
      <c r="V349" s="27">
        <v>1.065E-6</v>
      </c>
      <c r="W349" s="36">
        <f t="shared" si="38"/>
        <v>0.8571428571428571</v>
      </c>
      <c r="X349" s="37">
        <f t="shared" si="39"/>
        <v>0.16666666666666666</v>
      </c>
      <c r="Y349" s="37">
        <f t="shared" si="40"/>
        <v>1.4</v>
      </c>
      <c r="Z349" s="37">
        <f t="shared" si="41"/>
        <v>0.80793650793650784</v>
      </c>
      <c r="AA349" s="38">
        <f t="shared" si="42"/>
        <v>0.61813730382451493</v>
      </c>
      <c r="AB349" s="39">
        <f>VLOOKUP(A349,'plgem results'!A:C,3,FALSE)</f>
        <v>0.29696493092454801</v>
      </c>
    </row>
    <row r="350" spans="1:28" x14ac:dyDescent="0.25">
      <c r="A350" s="13" t="s">
        <v>127</v>
      </c>
      <c r="B350" s="13" t="s">
        <v>128</v>
      </c>
      <c r="C350" s="14">
        <v>209</v>
      </c>
      <c r="D350" s="15">
        <v>22429.8</v>
      </c>
      <c r="E350" s="13"/>
      <c r="F350" s="14">
        <v>36</v>
      </c>
      <c r="G350" s="14">
        <v>9</v>
      </c>
      <c r="H350" s="15">
        <v>42.1</v>
      </c>
      <c r="I350" s="16">
        <v>6</v>
      </c>
      <c r="J350" s="17">
        <v>5</v>
      </c>
      <c r="K350" s="18">
        <v>5</v>
      </c>
      <c r="L350" s="19">
        <v>6</v>
      </c>
      <c r="M350" s="20">
        <v>4</v>
      </c>
      <c r="N350" s="21">
        <v>5</v>
      </c>
      <c r="O350" s="30">
        <f t="shared" si="36"/>
        <v>5.333333333333333</v>
      </c>
      <c r="P350" s="30">
        <f t="shared" si="37"/>
        <v>5</v>
      </c>
      <c r="Q350" s="22">
        <v>8.4890000000000004E-7</v>
      </c>
      <c r="R350" s="23">
        <v>4.961E-7</v>
      </c>
      <c r="S350" s="24">
        <v>4.6209999999999999E-7</v>
      </c>
      <c r="T350" s="25">
        <v>3.1100000000000002E-7</v>
      </c>
      <c r="U350" s="26">
        <v>6.0849999999999998E-7</v>
      </c>
      <c r="V350" s="27">
        <v>5.0149999999999998E-7</v>
      </c>
      <c r="W350" s="36">
        <f t="shared" si="38"/>
        <v>1</v>
      </c>
      <c r="X350" s="37">
        <f t="shared" si="39"/>
        <v>0.8</v>
      </c>
      <c r="Y350" s="37">
        <f t="shared" si="40"/>
        <v>1</v>
      </c>
      <c r="Z350" s="37">
        <f t="shared" si="41"/>
        <v>0.93333333333333324</v>
      </c>
      <c r="AA350" s="38">
        <f t="shared" si="42"/>
        <v>0.11547005383792648</v>
      </c>
      <c r="AB350" s="39">
        <f>VLOOKUP(A350,'plgem results'!A:C,3,FALSE)</f>
        <v>0.39134537725823598</v>
      </c>
    </row>
    <row r="351" spans="1:28" x14ac:dyDescent="0.25">
      <c r="A351" s="13" t="s">
        <v>840</v>
      </c>
      <c r="B351" s="13" t="s">
        <v>841</v>
      </c>
      <c r="C351" s="14">
        <v>204</v>
      </c>
      <c r="D351" s="15">
        <v>22579.1</v>
      </c>
      <c r="E351" s="13"/>
      <c r="F351" s="14">
        <v>36</v>
      </c>
      <c r="G351" s="14">
        <v>4</v>
      </c>
      <c r="H351" s="15">
        <v>26</v>
      </c>
      <c r="I351" s="16">
        <v>6</v>
      </c>
      <c r="J351" s="17">
        <v>8</v>
      </c>
      <c r="K351" s="18">
        <v>6</v>
      </c>
      <c r="L351" s="19">
        <v>6</v>
      </c>
      <c r="M351" s="14">
        <v>0</v>
      </c>
      <c r="N351" s="21">
        <v>4</v>
      </c>
      <c r="O351" s="30">
        <f t="shared" si="36"/>
        <v>6.666666666666667</v>
      </c>
      <c r="P351" s="30">
        <f t="shared" si="37"/>
        <v>3.3333333333333335</v>
      </c>
      <c r="Q351" s="22">
        <v>1.3179999999999999E-6</v>
      </c>
      <c r="R351" s="23">
        <v>9.0800000000000003E-7</v>
      </c>
      <c r="S351" s="24">
        <v>8.6799999999999999E-7</v>
      </c>
      <c r="T351" s="25">
        <v>9.6609999999999995E-7</v>
      </c>
      <c r="U351" s="14">
        <v>0</v>
      </c>
      <c r="V351" s="27">
        <v>6.4339999999999995E-7</v>
      </c>
      <c r="W351" s="36">
        <f t="shared" si="38"/>
        <v>1</v>
      </c>
      <c r="X351" s="37">
        <f t="shared" si="39"/>
        <v>0</v>
      </c>
      <c r="Y351" s="37">
        <f t="shared" si="40"/>
        <v>0.66666666666666663</v>
      </c>
      <c r="Z351" s="37">
        <f t="shared" si="41"/>
        <v>0.55555555555555547</v>
      </c>
      <c r="AA351" s="38">
        <f t="shared" si="42"/>
        <v>0.5091750772173157</v>
      </c>
      <c r="AB351" s="39">
        <f>VLOOKUP(A351,'plgem results'!A:C,3,FALSE)</f>
        <v>9.9319872476089296E-2</v>
      </c>
    </row>
    <row r="352" spans="1:28" x14ac:dyDescent="0.25">
      <c r="A352" s="13" t="s">
        <v>902</v>
      </c>
      <c r="B352" s="13" t="s">
        <v>903</v>
      </c>
      <c r="C352" s="14">
        <v>332</v>
      </c>
      <c r="D352" s="15">
        <v>37437.699999999997</v>
      </c>
      <c r="E352" s="13"/>
      <c r="F352" s="14">
        <v>36</v>
      </c>
      <c r="G352" s="14">
        <v>8</v>
      </c>
      <c r="H352" s="15">
        <v>32.200000000000003</v>
      </c>
      <c r="I352" s="16">
        <v>8</v>
      </c>
      <c r="J352" s="17">
        <v>5</v>
      </c>
      <c r="K352" s="18">
        <v>7</v>
      </c>
      <c r="L352" s="19">
        <v>5</v>
      </c>
      <c r="M352" s="20">
        <v>1</v>
      </c>
      <c r="N352" s="21">
        <v>5</v>
      </c>
      <c r="O352" s="30">
        <f t="shared" si="36"/>
        <v>6.666666666666667</v>
      </c>
      <c r="P352" s="30">
        <f t="shared" si="37"/>
        <v>3.6666666666666665</v>
      </c>
      <c r="Q352" s="22">
        <v>5.341E-7</v>
      </c>
      <c r="R352" s="23">
        <v>2.4110000000000001E-7</v>
      </c>
      <c r="S352" s="24">
        <v>5.5619999999999996E-7</v>
      </c>
      <c r="T352" s="25">
        <v>1.962E-7</v>
      </c>
      <c r="U352" s="26">
        <v>6.3549999999999997E-8</v>
      </c>
      <c r="V352" s="27">
        <v>2.5670000000000002E-7</v>
      </c>
      <c r="W352" s="36">
        <f t="shared" si="38"/>
        <v>0.625</v>
      </c>
      <c r="X352" s="37">
        <f t="shared" si="39"/>
        <v>0.2</v>
      </c>
      <c r="Y352" s="37">
        <f t="shared" si="40"/>
        <v>0.7142857142857143</v>
      </c>
      <c r="Z352" s="37">
        <f t="shared" si="41"/>
        <v>0.51309523809523805</v>
      </c>
      <c r="AA352" s="38">
        <f t="shared" si="42"/>
        <v>0.27479893701088615</v>
      </c>
      <c r="AB352" s="39">
        <f>VLOOKUP(A352,'plgem results'!A:C,3,FALSE)</f>
        <v>8.23039319872476E-2</v>
      </c>
    </row>
    <row r="353" spans="1:28" x14ac:dyDescent="0.25">
      <c r="A353" s="13" t="s">
        <v>932</v>
      </c>
      <c r="B353" s="13" t="s">
        <v>933</v>
      </c>
      <c r="C353" s="14">
        <v>301</v>
      </c>
      <c r="D353" s="15">
        <v>33041.800000000003</v>
      </c>
      <c r="E353" s="13"/>
      <c r="F353" s="14">
        <v>36</v>
      </c>
      <c r="G353" s="14">
        <v>11</v>
      </c>
      <c r="H353" s="15">
        <v>39.200000000000003</v>
      </c>
      <c r="I353" s="16">
        <v>8</v>
      </c>
      <c r="J353" s="17">
        <v>4</v>
      </c>
      <c r="K353" s="18">
        <v>8</v>
      </c>
      <c r="L353" s="19">
        <v>5</v>
      </c>
      <c r="M353" s="20">
        <v>1</v>
      </c>
      <c r="N353" s="21">
        <v>5</v>
      </c>
      <c r="O353" s="30">
        <f t="shared" si="36"/>
        <v>6.666666666666667</v>
      </c>
      <c r="P353" s="30">
        <f t="shared" si="37"/>
        <v>3.6666666666666665</v>
      </c>
      <c r="Q353" s="22">
        <v>7.4359999999999996E-7</v>
      </c>
      <c r="R353" s="23">
        <v>4.1020000000000001E-7</v>
      </c>
      <c r="S353" s="24">
        <v>5.9839999999999996E-7</v>
      </c>
      <c r="T353" s="25">
        <v>2.9159999999999999E-7</v>
      </c>
      <c r="U353" s="26">
        <v>1.349E-7</v>
      </c>
      <c r="V353" s="27">
        <v>6.0579999999999999E-7</v>
      </c>
      <c r="W353" s="36">
        <f t="shared" si="38"/>
        <v>0.625</v>
      </c>
      <c r="X353" s="37">
        <f t="shared" si="39"/>
        <v>0.25</v>
      </c>
      <c r="Y353" s="37">
        <f t="shared" si="40"/>
        <v>0.625</v>
      </c>
      <c r="Z353" s="37">
        <f t="shared" si="41"/>
        <v>0.5</v>
      </c>
      <c r="AA353" s="38">
        <f t="shared" si="42"/>
        <v>0.21650635094610965</v>
      </c>
      <c r="AB353" s="39">
        <f>VLOOKUP(A353,'plgem results'!A:C,3,FALSE)</f>
        <v>0.17571519659936199</v>
      </c>
    </row>
    <row r="354" spans="1:28" x14ac:dyDescent="0.25">
      <c r="A354" s="13" t="s">
        <v>1521</v>
      </c>
      <c r="B354" s="13" t="s">
        <v>1522</v>
      </c>
      <c r="C354" s="14">
        <v>422</v>
      </c>
      <c r="D354" s="15">
        <v>45959.3</v>
      </c>
      <c r="E354" s="13"/>
      <c r="F354" s="14">
        <v>36</v>
      </c>
      <c r="G354" s="14">
        <v>13</v>
      </c>
      <c r="H354" s="15">
        <v>29.4</v>
      </c>
      <c r="I354" s="16">
        <v>8</v>
      </c>
      <c r="J354" s="17">
        <v>6</v>
      </c>
      <c r="K354" s="18">
        <v>8</v>
      </c>
      <c r="L354" s="19">
        <v>3</v>
      </c>
      <c r="M354" s="20">
        <v>2</v>
      </c>
      <c r="N354" s="21">
        <v>3</v>
      </c>
      <c r="O354" s="30">
        <f t="shared" si="36"/>
        <v>7.333333333333333</v>
      </c>
      <c r="P354" s="30">
        <f t="shared" si="37"/>
        <v>2.6666666666666665</v>
      </c>
      <c r="Q354" s="22">
        <v>1.4530000000000001E-7</v>
      </c>
      <c r="R354" s="23">
        <v>1.734E-7</v>
      </c>
      <c r="S354" s="24">
        <v>2.8770000000000002E-7</v>
      </c>
      <c r="T354" s="25">
        <v>4.7540000000000001E-8</v>
      </c>
      <c r="U354" s="26">
        <v>9.0989999999999996E-7</v>
      </c>
      <c r="V354" s="27">
        <v>6.9370000000000005E-8</v>
      </c>
      <c r="W354" s="36">
        <f t="shared" si="38"/>
        <v>0.375</v>
      </c>
      <c r="X354" s="37">
        <f t="shared" si="39"/>
        <v>0.33333333333333331</v>
      </c>
      <c r="Y354" s="37">
        <f t="shared" si="40"/>
        <v>0.375</v>
      </c>
      <c r="Z354" s="37">
        <f t="shared" si="41"/>
        <v>0.3611111111111111</v>
      </c>
      <c r="AA354" s="38">
        <f t="shared" si="42"/>
        <v>2.4056261216234418E-2</v>
      </c>
      <c r="AB354" s="39">
        <f>VLOOKUP(A354,'plgem results'!A:C,3,FALSE)</f>
        <v>0.219060573857598</v>
      </c>
    </row>
    <row r="355" spans="1:28" x14ac:dyDescent="0.25">
      <c r="A355" s="13" t="s">
        <v>85</v>
      </c>
      <c r="B355" s="13" t="s">
        <v>86</v>
      </c>
      <c r="C355" s="14">
        <v>218</v>
      </c>
      <c r="D355" s="15">
        <v>23170.9</v>
      </c>
      <c r="E355" s="13"/>
      <c r="F355" s="14">
        <v>35</v>
      </c>
      <c r="G355" s="14">
        <v>8</v>
      </c>
      <c r="H355" s="15">
        <v>50.5</v>
      </c>
      <c r="I355" s="16">
        <v>4</v>
      </c>
      <c r="J355" s="17">
        <v>6</v>
      </c>
      <c r="K355" s="18">
        <v>7</v>
      </c>
      <c r="L355" s="19">
        <v>3</v>
      </c>
      <c r="M355" s="20">
        <v>4</v>
      </c>
      <c r="N355" s="21">
        <v>7</v>
      </c>
      <c r="O355" s="30">
        <f t="shared" si="36"/>
        <v>5.666666666666667</v>
      </c>
      <c r="P355" s="30">
        <f t="shared" si="37"/>
        <v>4.666666666666667</v>
      </c>
      <c r="Q355" s="22">
        <v>2.9480000000000002E-7</v>
      </c>
      <c r="R355" s="23">
        <v>4.6610000000000002E-7</v>
      </c>
      <c r="S355" s="24">
        <v>1.327E-6</v>
      </c>
      <c r="T355" s="25">
        <v>1.533E-7</v>
      </c>
      <c r="U355" s="26">
        <v>6.3779999999999995E-7</v>
      </c>
      <c r="V355" s="27">
        <v>1.192E-6</v>
      </c>
      <c r="W355" s="36">
        <f t="shared" si="38"/>
        <v>0.75</v>
      </c>
      <c r="X355" s="37">
        <f t="shared" si="39"/>
        <v>0.66666666666666663</v>
      </c>
      <c r="Y355" s="37">
        <f t="shared" si="40"/>
        <v>1</v>
      </c>
      <c r="Z355" s="37">
        <f t="shared" si="41"/>
        <v>0.80555555555555547</v>
      </c>
      <c r="AA355" s="38">
        <f t="shared" si="42"/>
        <v>0.1734721666221786</v>
      </c>
      <c r="AB355" s="39">
        <f>VLOOKUP(A355,'plgem results'!A:C,3,FALSE)</f>
        <v>0.63643358129649297</v>
      </c>
    </row>
    <row r="356" spans="1:28" x14ac:dyDescent="0.25">
      <c r="A356" s="13" t="s">
        <v>291</v>
      </c>
      <c r="B356" s="13" t="s">
        <v>292</v>
      </c>
      <c r="C356" s="14">
        <v>289</v>
      </c>
      <c r="D356" s="15">
        <v>32645.200000000001</v>
      </c>
      <c r="E356" s="13"/>
      <c r="F356" s="14">
        <v>35</v>
      </c>
      <c r="G356" s="14">
        <v>12</v>
      </c>
      <c r="H356" s="15">
        <v>37</v>
      </c>
      <c r="I356" s="16">
        <v>8</v>
      </c>
      <c r="J356" s="17">
        <v>7</v>
      </c>
      <c r="K356" s="18">
        <v>4</v>
      </c>
      <c r="L356" s="19">
        <v>6</v>
      </c>
      <c r="M356" s="20">
        <v>3</v>
      </c>
      <c r="N356" s="21">
        <v>5</v>
      </c>
      <c r="O356" s="30">
        <f t="shared" si="36"/>
        <v>6.333333333333333</v>
      </c>
      <c r="P356" s="30">
        <f t="shared" si="37"/>
        <v>4.666666666666667</v>
      </c>
      <c r="Q356" s="22">
        <v>5.3470000000000004E-7</v>
      </c>
      <c r="R356" s="23">
        <v>2.5800000000000001E-7</v>
      </c>
      <c r="S356" s="24">
        <v>1.734E-7</v>
      </c>
      <c r="T356" s="25">
        <v>2.8799999999999998E-7</v>
      </c>
      <c r="U356" s="26">
        <v>1.413E-7</v>
      </c>
      <c r="V356" s="27">
        <v>5.8999999999999996E-7</v>
      </c>
      <c r="W356" s="36">
        <f t="shared" si="38"/>
        <v>0.75</v>
      </c>
      <c r="X356" s="37">
        <f t="shared" si="39"/>
        <v>0.42857142857142855</v>
      </c>
      <c r="Y356" s="37">
        <f t="shared" si="40"/>
        <v>1.25</v>
      </c>
      <c r="Z356" s="37">
        <f t="shared" si="41"/>
        <v>0.80952380952380965</v>
      </c>
      <c r="AA356" s="38">
        <f t="shared" si="42"/>
        <v>0.41393663454080237</v>
      </c>
      <c r="AB356" s="39">
        <f>VLOOKUP(A356,'plgem results'!A:C,3,FALSE)</f>
        <v>0.67124335812964897</v>
      </c>
    </row>
    <row r="357" spans="1:28" x14ac:dyDescent="0.25">
      <c r="A357" s="13" t="s">
        <v>335</v>
      </c>
      <c r="B357" s="13" t="s">
        <v>336</v>
      </c>
      <c r="C357" s="14">
        <v>167</v>
      </c>
      <c r="D357" s="15">
        <v>17608.3</v>
      </c>
      <c r="E357" s="13"/>
      <c r="F357" s="14">
        <v>35</v>
      </c>
      <c r="G357" s="14">
        <v>9</v>
      </c>
      <c r="H357" s="15">
        <v>59.3</v>
      </c>
      <c r="I357" s="16">
        <v>6</v>
      </c>
      <c r="J357" s="17">
        <v>7</v>
      </c>
      <c r="K357" s="18">
        <v>4</v>
      </c>
      <c r="L357" s="19">
        <v>3</v>
      </c>
      <c r="M357" s="20">
        <v>5</v>
      </c>
      <c r="N357" s="21">
        <v>6</v>
      </c>
      <c r="O357" s="30">
        <f t="shared" si="36"/>
        <v>5.666666666666667</v>
      </c>
      <c r="P357" s="30">
        <f t="shared" si="37"/>
        <v>4.666666666666667</v>
      </c>
      <c r="Q357" s="22">
        <v>9.4829999999999999E-7</v>
      </c>
      <c r="R357" s="23">
        <v>6.9709999999999996E-7</v>
      </c>
      <c r="S357" s="24">
        <v>7.3720000000000001E-7</v>
      </c>
      <c r="T357" s="25">
        <v>3.375E-7</v>
      </c>
      <c r="U357" s="26">
        <v>6.9960000000000004E-7</v>
      </c>
      <c r="V357" s="27">
        <v>1.173E-6</v>
      </c>
      <c r="W357" s="36">
        <f t="shared" si="38"/>
        <v>0.5</v>
      </c>
      <c r="X357" s="37">
        <f t="shared" si="39"/>
        <v>0.7142857142857143</v>
      </c>
      <c r="Y357" s="37">
        <f t="shared" si="40"/>
        <v>1.5</v>
      </c>
      <c r="Z357" s="37">
        <f t="shared" si="41"/>
        <v>0.90476190476190477</v>
      </c>
      <c r="AA357" s="38">
        <f t="shared" si="42"/>
        <v>0.52650819970228513</v>
      </c>
      <c r="AB357" s="39">
        <f>VLOOKUP(A357,'plgem results'!A:C,3,FALSE)</f>
        <v>0.60144952178533495</v>
      </c>
    </row>
    <row r="358" spans="1:28" x14ac:dyDescent="0.25">
      <c r="A358" s="13" t="s">
        <v>758</v>
      </c>
      <c r="B358" s="13" t="s">
        <v>759</v>
      </c>
      <c r="C358" s="14">
        <v>522</v>
      </c>
      <c r="D358" s="15">
        <v>59547.3</v>
      </c>
      <c r="E358" s="13"/>
      <c r="F358" s="14">
        <v>35</v>
      </c>
      <c r="G358" s="14">
        <v>9</v>
      </c>
      <c r="H358" s="15">
        <v>23.9</v>
      </c>
      <c r="I358" s="16">
        <v>5</v>
      </c>
      <c r="J358" s="17">
        <v>7</v>
      </c>
      <c r="K358" s="18">
        <v>9</v>
      </c>
      <c r="L358" s="19">
        <v>4</v>
      </c>
      <c r="M358" s="20">
        <v>2</v>
      </c>
      <c r="N358" s="21">
        <v>4</v>
      </c>
      <c r="O358" s="30">
        <f t="shared" si="36"/>
        <v>7</v>
      </c>
      <c r="P358" s="30">
        <f t="shared" si="37"/>
        <v>3.3333333333333335</v>
      </c>
      <c r="Q358" s="22">
        <v>1.7989999999999999E-7</v>
      </c>
      <c r="R358" s="23">
        <v>1.364E-7</v>
      </c>
      <c r="S358" s="24">
        <v>2.96E-7</v>
      </c>
      <c r="T358" s="25">
        <v>1.3010000000000001E-7</v>
      </c>
      <c r="U358" s="26">
        <v>6.5620000000000001E-8</v>
      </c>
      <c r="V358" s="27">
        <v>1.8760000000000001E-7</v>
      </c>
      <c r="W358" s="36">
        <f t="shared" si="38"/>
        <v>0.8</v>
      </c>
      <c r="X358" s="37">
        <f t="shared" si="39"/>
        <v>0.2857142857142857</v>
      </c>
      <c r="Y358" s="37">
        <f t="shared" si="40"/>
        <v>0.44444444444444442</v>
      </c>
      <c r="Z358" s="37">
        <f t="shared" si="41"/>
        <v>0.51005291005291009</v>
      </c>
      <c r="AA358" s="38">
        <f t="shared" si="42"/>
        <v>0.26334540445812743</v>
      </c>
      <c r="AB358" s="39">
        <f>VLOOKUP(A358,'plgem results'!A:C,3,FALSE)</f>
        <v>0.28969606801275199</v>
      </c>
    </row>
    <row r="359" spans="1:28" x14ac:dyDescent="0.25">
      <c r="A359" s="13" t="s">
        <v>1386</v>
      </c>
      <c r="B359" s="13" t="s">
        <v>1387</v>
      </c>
      <c r="C359" s="14">
        <v>483</v>
      </c>
      <c r="D359" s="15">
        <v>51557.2</v>
      </c>
      <c r="E359" s="13"/>
      <c r="F359" s="14">
        <v>35</v>
      </c>
      <c r="G359" s="14">
        <v>12</v>
      </c>
      <c r="H359" s="15">
        <v>30.4</v>
      </c>
      <c r="I359" s="16">
        <v>9</v>
      </c>
      <c r="J359" s="17">
        <v>8</v>
      </c>
      <c r="K359" s="18">
        <v>9</v>
      </c>
      <c r="L359" s="19">
        <v>4</v>
      </c>
      <c r="M359" s="14">
        <v>0</v>
      </c>
      <c r="N359" s="14">
        <v>0</v>
      </c>
      <c r="O359" s="30">
        <f t="shared" si="36"/>
        <v>8.6666666666666661</v>
      </c>
      <c r="P359" s="30">
        <f t="shared" si="37"/>
        <v>1.3333333333333333</v>
      </c>
      <c r="Q359" s="22">
        <v>2.5969999999999998E-7</v>
      </c>
      <c r="R359" s="23">
        <v>2.318E-7</v>
      </c>
      <c r="S359" s="24">
        <v>7.2659999999999996E-7</v>
      </c>
      <c r="T359" s="25">
        <v>1.094E-7</v>
      </c>
      <c r="U359" s="14">
        <v>0</v>
      </c>
      <c r="V359" s="14">
        <v>0</v>
      </c>
      <c r="W359" s="36">
        <f t="shared" si="38"/>
        <v>0.44444444444444442</v>
      </c>
      <c r="X359" s="37">
        <f t="shared" si="39"/>
        <v>0</v>
      </c>
      <c r="Y359" s="37">
        <f t="shared" si="40"/>
        <v>0</v>
      </c>
      <c r="Z359" s="37">
        <f t="shared" si="41"/>
        <v>0.14814814814814814</v>
      </c>
      <c r="AA359" s="38">
        <f t="shared" si="42"/>
        <v>0.2566001196398337</v>
      </c>
      <c r="AB359" s="39">
        <f>VLOOKUP(A359,'plgem results'!A:C,3,FALSE)</f>
        <v>1.3253985122210399E-2</v>
      </c>
    </row>
    <row r="360" spans="1:28" x14ac:dyDescent="0.25">
      <c r="A360" s="13" t="s">
        <v>1602</v>
      </c>
      <c r="B360" s="13" t="s">
        <v>1603</v>
      </c>
      <c r="C360" s="14">
        <v>90</v>
      </c>
      <c r="D360" s="15">
        <v>10034.299999999999</v>
      </c>
      <c r="E360" s="13"/>
      <c r="F360" s="14">
        <v>35</v>
      </c>
      <c r="G360" s="14">
        <v>7</v>
      </c>
      <c r="H360" s="15">
        <v>72.2</v>
      </c>
      <c r="I360" s="16">
        <v>7</v>
      </c>
      <c r="J360" s="17">
        <v>8</v>
      </c>
      <c r="K360" s="18">
        <v>3</v>
      </c>
      <c r="L360" s="19">
        <v>4</v>
      </c>
      <c r="M360" s="20">
        <v>3</v>
      </c>
      <c r="N360" s="21">
        <v>5</v>
      </c>
      <c r="O360" s="30">
        <f t="shared" si="36"/>
        <v>6</v>
      </c>
      <c r="P360" s="30">
        <f t="shared" si="37"/>
        <v>4</v>
      </c>
      <c r="Q360" s="22">
        <v>3.224E-6</v>
      </c>
      <c r="R360" s="23">
        <v>3.9559999999999999E-6</v>
      </c>
      <c r="S360" s="24">
        <v>6.8039999999999998E-7</v>
      </c>
      <c r="T360" s="25">
        <v>9.9669999999999992E-7</v>
      </c>
      <c r="U360" s="26">
        <v>8.0340000000000001E-7</v>
      </c>
      <c r="V360" s="27">
        <v>2.492E-6</v>
      </c>
      <c r="W360" s="36">
        <f t="shared" si="38"/>
        <v>0.5714285714285714</v>
      </c>
      <c r="X360" s="37">
        <f t="shared" si="39"/>
        <v>0.375</v>
      </c>
      <c r="Y360" s="37">
        <f t="shared" si="40"/>
        <v>1.6666666666666667</v>
      </c>
      <c r="Z360" s="37">
        <f t="shared" si="41"/>
        <v>0.87103174603174605</v>
      </c>
      <c r="AA360" s="38">
        <f t="shared" si="42"/>
        <v>0.69600448354782152</v>
      </c>
      <c r="AB360" s="39">
        <f>VLOOKUP(A360,'plgem results'!A:C,3,FALSE)</f>
        <v>6.5904357066950095E-2</v>
      </c>
    </row>
    <row r="361" spans="1:28" x14ac:dyDescent="0.25">
      <c r="A361" s="13" t="s">
        <v>1750</v>
      </c>
      <c r="B361" s="13" t="s">
        <v>1751</v>
      </c>
      <c r="C361" s="14">
        <v>204</v>
      </c>
      <c r="D361" s="15">
        <v>21370.6</v>
      </c>
      <c r="E361" s="13"/>
      <c r="F361" s="14">
        <v>35</v>
      </c>
      <c r="G361" s="14">
        <v>4</v>
      </c>
      <c r="H361" s="15">
        <v>31.4</v>
      </c>
      <c r="I361" s="16">
        <v>6</v>
      </c>
      <c r="J361" s="17">
        <v>6</v>
      </c>
      <c r="K361" s="18">
        <v>6</v>
      </c>
      <c r="L361" s="19">
        <v>5</v>
      </c>
      <c r="M361" s="20">
        <v>3</v>
      </c>
      <c r="N361" s="21">
        <v>7</v>
      </c>
      <c r="O361" s="30">
        <f t="shared" si="36"/>
        <v>6</v>
      </c>
      <c r="P361" s="30">
        <f t="shared" si="37"/>
        <v>5</v>
      </c>
      <c r="Q361" s="22">
        <v>9.0120000000000005E-7</v>
      </c>
      <c r="R361" s="23">
        <v>2.8839999999999998E-6</v>
      </c>
      <c r="S361" s="24">
        <v>3.9659999999999998E-6</v>
      </c>
      <c r="T361" s="25">
        <v>1.263E-6</v>
      </c>
      <c r="U361" s="26">
        <v>2.2520000000000002E-6</v>
      </c>
      <c r="V361" s="27">
        <v>1.933E-6</v>
      </c>
      <c r="W361" s="36">
        <f t="shared" si="38"/>
        <v>0.83333333333333337</v>
      </c>
      <c r="X361" s="37">
        <f t="shared" si="39"/>
        <v>0.5</v>
      </c>
      <c r="Y361" s="37">
        <f t="shared" si="40"/>
        <v>1.1666666666666667</v>
      </c>
      <c r="Z361" s="37">
        <f t="shared" si="41"/>
        <v>0.83333333333333337</v>
      </c>
      <c r="AA361" s="38">
        <f t="shared" si="42"/>
        <v>0.33333333333333343</v>
      </c>
      <c r="AB361" s="39">
        <f>VLOOKUP(A361,'plgem results'!A:C,3,FALSE)</f>
        <v>0.16701806588735399</v>
      </c>
    </row>
    <row r="362" spans="1:28" x14ac:dyDescent="0.25">
      <c r="A362" s="13" t="s">
        <v>1805</v>
      </c>
      <c r="B362" s="13" t="s">
        <v>1806</v>
      </c>
      <c r="C362" s="14">
        <v>321</v>
      </c>
      <c r="D362" s="15">
        <v>33227.699999999997</v>
      </c>
      <c r="E362" s="13"/>
      <c r="F362" s="14">
        <v>35</v>
      </c>
      <c r="G362" s="14">
        <v>8</v>
      </c>
      <c r="H362" s="15">
        <v>31.2</v>
      </c>
      <c r="I362" s="16">
        <v>6</v>
      </c>
      <c r="J362" s="17">
        <v>7</v>
      </c>
      <c r="K362" s="18">
        <v>7</v>
      </c>
      <c r="L362" s="19">
        <v>7</v>
      </c>
      <c r="M362" s="20">
        <v>2</v>
      </c>
      <c r="N362" s="21">
        <v>3</v>
      </c>
      <c r="O362" s="30">
        <f t="shared" si="36"/>
        <v>6.666666666666667</v>
      </c>
      <c r="P362" s="30">
        <f t="shared" si="37"/>
        <v>4</v>
      </c>
      <c r="Q362" s="22">
        <v>3.6339999999999999E-7</v>
      </c>
      <c r="R362" s="23">
        <v>4.1479999999999998E-7</v>
      </c>
      <c r="S362" s="24">
        <v>5.6670000000000001E-7</v>
      </c>
      <c r="T362" s="25">
        <v>2.713E-7</v>
      </c>
      <c r="U362" s="26">
        <v>9.1850000000000005E-8</v>
      </c>
      <c r="V362" s="27">
        <v>9.0579999999999995E-8</v>
      </c>
      <c r="W362" s="36">
        <f t="shared" si="38"/>
        <v>1.1666666666666667</v>
      </c>
      <c r="X362" s="37">
        <f t="shared" si="39"/>
        <v>0.2857142857142857</v>
      </c>
      <c r="Y362" s="37">
        <f t="shared" si="40"/>
        <v>0.42857142857142855</v>
      </c>
      <c r="Z362" s="37">
        <f t="shared" si="41"/>
        <v>0.62698412698412709</v>
      </c>
      <c r="AA362" s="38">
        <f t="shared" si="42"/>
        <v>0.47280542884465021</v>
      </c>
      <c r="AB362" s="39">
        <f>VLOOKUP(A362,'plgem results'!A:C,3,FALSE)</f>
        <v>6.4705632306057401E-2</v>
      </c>
    </row>
    <row r="363" spans="1:28" x14ac:dyDescent="0.25">
      <c r="A363" s="13" t="s">
        <v>105</v>
      </c>
      <c r="B363" s="13" t="s">
        <v>106</v>
      </c>
      <c r="C363" s="14">
        <v>319</v>
      </c>
      <c r="D363" s="15">
        <v>36227.4</v>
      </c>
      <c r="E363" s="13"/>
      <c r="F363" s="14">
        <v>34</v>
      </c>
      <c r="G363" s="14">
        <v>10</v>
      </c>
      <c r="H363" s="15">
        <v>37.6</v>
      </c>
      <c r="I363" s="16">
        <v>8</v>
      </c>
      <c r="J363" s="17">
        <v>8</v>
      </c>
      <c r="K363" s="18">
        <v>7</v>
      </c>
      <c r="L363" s="19">
        <v>3</v>
      </c>
      <c r="M363" s="14">
        <v>0</v>
      </c>
      <c r="N363" s="21">
        <v>4</v>
      </c>
      <c r="O363" s="30">
        <f t="shared" si="36"/>
        <v>7.666666666666667</v>
      </c>
      <c r="P363" s="30">
        <f t="shared" si="37"/>
        <v>2.3333333333333335</v>
      </c>
      <c r="Q363" s="22">
        <v>4.7970000000000004E-7</v>
      </c>
      <c r="R363" s="23">
        <v>4.6240000000000001E-7</v>
      </c>
      <c r="S363" s="24">
        <v>4.8129999999999995E-7</v>
      </c>
      <c r="T363" s="25">
        <v>1.1300000000000001E-7</v>
      </c>
      <c r="U363" s="14">
        <v>0</v>
      </c>
      <c r="V363" s="27">
        <v>2.3949999999999999E-7</v>
      </c>
      <c r="W363" s="36">
        <f t="shared" si="38"/>
        <v>0.375</v>
      </c>
      <c r="X363" s="37">
        <f t="shared" si="39"/>
        <v>0</v>
      </c>
      <c r="Y363" s="37">
        <f t="shared" si="40"/>
        <v>0.5714285714285714</v>
      </c>
      <c r="Z363" s="37">
        <f t="shared" si="41"/>
        <v>0.31547619047619047</v>
      </c>
      <c r="AA363" s="38">
        <f t="shared" si="42"/>
        <v>0.29032734281564754</v>
      </c>
      <c r="AB363" s="39">
        <f>VLOOKUP(A363,'plgem results'!A:C,3,FALSE)</f>
        <v>3.6773645058448497E-2</v>
      </c>
    </row>
    <row r="364" spans="1:28" x14ac:dyDescent="0.25">
      <c r="A364" s="13" t="s">
        <v>327</v>
      </c>
      <c r="B364" s="13" t="s">
        <v>328</v>
      </c>
      <c r="C364" s="14">
        <v>387</v>
      </c>
      <c r="D364" s="15">
        <v>41441.800000000003</v>
      </c>
      <c r="E364" s="13"/>
      <c r="F364" s="14">
        <v>34</v>
      </c>
      <c r="G364" s="14">
        <v>11</v>
      </c>
      <c r="H364" s="15">
        <v>34.4</v>
      </c>
      <c r="I364" s="16">
        <v>3</v>
      </c>
      <c r="J364" s="17">
        <v>5</v>
      </c>
      <c r="K364" s="18">
        <v>1</v>
      </c>
      <c r="L364" s="19">
        <v>6</v>
      </c>
      <c r="M364" s="20">
        <v>3</v>
      </c>
      <c r="N364" s="21">
        <v>4</v>
      </c>
      <c r="O364" s="30">
        <f t="shared" si="36"/>
        <v>3</v>
      </c>
      <c r="P364" s="30">
        <f t="shared" si="37"/>
        <v>4.333333333333333</v>
      </c>
      <c r="Q364" s="22">
        <v>1.6540000000000001E-7</v>
      </c>
      <c r="R364" s="23">
        <v>2.0900000000000001E-7</v>
      </c>
      <c r="S364" s="24">
        <v>2.1629999999999999E-8</v>
      </c>
      <c r="T364" s="25">
        <v>1.5830000000000001E-7</v>
      </c>
      <c r="U364" s="26">
        <v>1.2809999999999999E-7</v>
      </c>
      <c r="V364" s="27">
        <v>1.161E-7</v>
      </c>
      <c r="W364" s="36">
        <f t="shared" si="38"/>
        <v>2</v>
      </c>
      <c r="X364" s="37">
        <f t="shared" si="39"/>
        <v>0.6</v>
      </c>
      <c r="Y364" s="37">
        <f t="shared" si="40"/>
        <v>4</v>
      </c>
      <c r="Z364" s="37">
        <f t="shared" si="41"/>
        <v>2.1999999999999997</v>
      </c>
      <c r="AA364" s="38">
        <f t="shared" si="42"/>
        <v>1.7088007490635064</v>
      </c>
      <c r="AB364" s="39">
        <f>VLOOKUP(A364,'plgem results'!A:C,3,FALSE)</f>
        <v>0.71731349628055296</v>
      </c>
    </row>
    <row r="365" spans="1:28" x14ac:dyDescent="0.25">
      <c r="A365" s="13" t="s">
        <v>678</v>
      </c>
      <c r="B365" s="13" t="s">
        <v>679</v>
      </c>
      <c r="C365" s="14">
        <v>318</v>
      </c>
      <c r="D365" s="15">
        <v>35789.599999999999</v>
      </c>
      <c r="E365" s="13"/>
      <c r="F365" s="14">
        <v>34</v>
      </c>
      <c r="G365" s="14">
        <v>7</v>
      </c>
      <c r="H365" s="15">
        <v>22.3</v>
      </c>
      <c r="I365" s="16">
        <v>6</v>
      </c>
      <c r="J365" s="17">
        <v>7</v>
      </c>
      <c r="K365" s="18">
        <v>8</v>
      </c>
      <c r="L365" s="19">
        <v>6</v>
      </c>
      <c r="M365" s="20">
        <v>1</v>
      </c>
      <c r="N365" s="21">
        <v>6</v>
      </c>
      <c r="O365" s="30">
        <f t="shared" si="36"/>
        <v>7</v>
      </c>
      <c r="P365" s="30">
        <f t="shared" si="37"/>
        <v>4.333333333333333</v>
      </c>
      <c r="Q365" s="22">
        <v>2.276E-7</v>
      </c>
      <c r="R365" s="23">
        <v>2.784E-7</v>
      </c>
      <c r="S365" s="24">
        <v>3.9309999999999999E-7</v>
      </c>
      <c r="T365" s="25">
        <v>1.9719999999999999E-7</v>
      </c>
      <c r="U365" s="26">
        <v>3.3010000000000002E-8</v>
      </c>
      <c r="V365" s="27">
        <v>2.378E-7</v>
      </c>
      <c r="W365" s="36">
        <f t="shared" si="38"/>
        <v>1</v>
      </c>
      <c r="X365" s="37">
        <f t="shared" si="39"/>
        <v>0.14285714285714285</v>
      </c>
      <c r="Y365" s="37">
        <f t="shared" si="40"/>
        <v>0.75</v>
      </c>
      <c r="Z365" s="37">
        <f t="shared" si="41"/>
        <v>0.63095238095238093</v>
      </c>
      <c r="AA365" s="38">
        <f t="shared" si="42"/>
        <v>0.44079782337080042</v>
      </c>
      <c r="AB365" s="39">
        <f>VLOOKUP(A365,'plgem results'!A:C,3,FALSE)</f>
        <v>0.174805526036132</v>
      </c>
    </row>
    <row r="366" spans="1:28" x14ac:dyDescent="0.25">
      <c r="A366" s="13" t="s">
        <v>1057</v>
      </c>
      <c r="B366" s="13" t="s">
        <v>1058</v>
      </c>
      <c r="C366" s="14">
        <v>403</v>
      </c>
      <c r="D366" s="15">
        <v>42562.8</v>
      </c>
      <c r="E366" s="13"/>
      <c r="F366" s="14">
        <v>34</v>
      </c>
      <c r="G366" s="14">
        <v>8</v>
      </c>
      <c r="H366" s="15">
        <v>21.6</v>
      </c>
      <c r="I366" s="16">
        <v>7</v>
      </c>
      <c r="J366" s="17">
        <v>7</v>
      </c>
      <c r="K366" s="18">
        <v>5</v>
      </c>
      <c r="L366" s="19">
        <v>4</v>
      </c>
      <c r="M366" s="20">
        <v>2</v>
      </c>
      <c r="N366" s="21">
        <v>5</v>
      </c>
      <c r="O366" s="30">
        <f t="shared" si="36"/>
        <v>6.333333333333333</v>
      </c>
      <c r="P366" s="30">
        <f t="shared" si="37"/>
        <v>3.6666666666666665</v>
      </c>
      <c r="Q366" s="22">
        <v>2.2249999999999999E-7</v>
      </c>
      <c r="R366" s="23">
        <v>3.0709999999999999E-7</v>
      </c>
      <c r="S366" s="24">
        <v>2.234E-7</v>
      </c>
      <c r="T366" s="25">
        <v>1.9789999999999999E-7</v>
      </c>
      <c r="U366" s="26">
        <v>1.568E-7</v>
      </c>
      <c r="V366" s="27">
        <v>1.3309999999999999E-7</v>
      </c>
      <c r="W366" s="36">
        <f t="shared" si="38"/>
        <v>0.5714285714285714</v>
      </c>
      <c r="X366" s="37">
        <f t="shared" si="39"/>
        <v>0.2857142857142857</v>
      </c>
      <c r="Y366" s="37">
        <f t="shared" si="40"/>
        <v>1</v>
      </c>
      <c r="Z366" s="37">
        <f t="shared" si="41"/>
        <v>0.61904761904761907</v>
      </c>
      <c r="AA366" s="38">
        <f t="shared" si="42"/>
        <v>0.35951592548908334</v>
      </c>
      <c r="AB366" s="39">
        <f>VLOOKUP(A366,'plgem results'!A:C,3,FALSE)</f>
        <v>0.29250584484590902</v>
      </c>
    </row>
    <row r="367" spans="1:28" x14ac:dyDescent="0.25">
      <c r="A367" s="13" t="s">
        <v>1094</v>
      </c>
      <c r="B367" s="13" t="s">
        <v>1095</v>
      </c>
      <c r="C367" s="14">
        <v>262</v>
      </c>
      <c r="D367" s="15">
        <v>27947.8</v>
      </c>
      <c r="E367" s="13"/>
      <c r="F367" s="14">
        <v>34</v>
      </c>
      <c r="G367" s="14">
        <v>5</v>
      </c>
      <c r="H367" s="15">
        <v>19.100000000000001</v>
      </c>
      <c r="I367" s="16">
        <v>5</v>
      </c>
      <c r="J367" s="17">
        <v>7</v>
      </c>
      <c r="K367" s="18">
        <v>7</v>
      </c>
      <c r="L367" s="19">
        <v>5</v>
      </c>
      <c r="M367" s="20">
        <v>4</v>
      </c>
      <c r="N367" s="21">
        <v>4</v>
      </c>
      <c r="O367" s="30">
        <f t="shared" si="36"/>
        <v>6.333333333333333</v>
      </c>
      <c r="P367" s="30">
        <f t="shared" si="37"/>
        <v>4.333333333333333</v>
      </c>
      <c r="Q367" s="22">
        <v>4.7690000000000004E-7</v>
      </c>
      <c r="R367" s="23">
        <v>5.2310000000000002E-7</v>
      </c>
      <c r="S367" s="24">
        <v>5.6990000000000004E-7</v>
      </c>
      <c r="T367" s="25">
        <v>1.015E-6</v>
      </c>
      <c r="U367" s="26">
        <v>6.4160000000000003E-7</v>
      </c>
      <c r="V367" s="27">
        <v>3.3770000000000001E-7</v>
      </c>
      <c r="W367" s="36">
        <f t="shared" si="38"/>
        <v>1</v>
      </c>
      <c r="X367" s="37">
        <f t="shared" si="39"/>
        <v>0.5714285714285714</v>
      </c>
      <c r="Y367" s="37">
        <f t="shared" si="40"/>
        <v>0.5714285714285714</v>
      </c>
      <c r="Z367" s="37">
        <f t="shared" si="41"/>
        <v>0.7142857142857143</v>
      </c>
      <c r="AA367" s="38">
        <f t="shared" si="42"/>
        <v>0.24743582965269667</v>
      </c>
      <c r="AB367" s="39">
        <f>VLOOKUP(A367,'plgem results'!A:C,3,FALSE)</f>
        <v>0.38974282678002098</v>
      </c>
    </row>
    <row r="368" spans="1:28" x14ac:dyDescent="0.25">
      <c r="A368" s="13" t="s">
        <v>1127</v>
      </c>
      <c r="B368" s="13" t="s">
        <v>1128</v>
      </c>
      <c r="C368" s="14">
        <v>320</v>
      </c>
      <c r="D368" s="15">
        <v>34430</v>
      </c>
      <c r="E368" s="13"/>
      <c r="F368" s="14">
        <v>34</v>
      </c>
      <c r="G368" s="14">
        <v>9</v>
      </c>
      <c r="H368" s="15">
        <v>44.4</v>
      </c>
      <c r="I368" s="16">
        <v>3</v>
      </c>
      <c r="J368" s="17">
        <v>7</v>
      </c>
      <c r="K368" s="18">
        <v>6</v>
      </c>
      <c r="L368" s="19">
        <v>6</v>
      </c>
      <c r="M368" s="20">
        <v>4</v>
      </c>
      <c r="N368" s="21">
        <v>7</v>
      </c>
      <c r="O368" s="30">
        <f t="shared" si="36"/>
        <v>5.333333333333333</v>
      </c>
      <c r="P368" s="30">
        <f t="shared" si="37"/>
        <v>5.666666666666667</v>
      </c>
      <c r="Q368" s="22">
        <v>9.7279999999999995E-8</v>
      </c>
      <c r="R368" s="23">
        <v>4.5320000000000001E-7</v>
      </c>
      <c r="S368" s="24">
        <v>3.3340000000000001E-7</v>
      </c>
      <c r="T368" s="25">
        <v>4.8240000000000003E-7</v>
      </c>
      <c r="U368" s="26">
        <v>3.89E-7</v>
      </c>
      <c r="V368" s="27">
        <v>6.1239999999999995E-7</v>
      </c>
      <c r="W368" s="36">
        <f t="shared" si="38"/>
        <v>2</v>
      </c>
      <c r="X368" s="37">
        <f t="shared" si="39"/>
        <v>0.5714285714285714</v>
      </c>
      <c r="Y368" s="37">
        <f t="shared" si="40"/>
        <v>1.1666666666666667</v>
      </c>
      <c r="Z368" s="37">
        <f t="shared" si="41"/>
        <v>1.246031746031746</v>
      </c>
      <c r="AA368" s="38">
        <f t="shared" si="42"/>
        <v>0.71758497301687019</v>
      </c>
      <c r="AB368" s="39">
        <f>VLOOKUP(A368,'plgem results'!A:C,3,FALSE)</f>
        <v>0.19407013815090299</v>
      </c>
    </row>
    <row r="369" spans="1:28" x14ac:dyDescent="0.25">
      <c r="A369" s="13" t="s">
        <v>1167</v>
      </c>
      <c r="B369" s="13" t="s">
        <v>1168</v>
      </c>
      <c r="C369" s="14">
        <v>643</v>
      </c>
      <c r="D369" s="15">
        <v>71320.3</v>
      </c>
      <c r="E369" s="13"/>
      <c r="F369" s="14">
        <v>34</v>
      </c>
      <c r="G369" s="14">
        <v>15</v>
      </c>
      <c r="H369" s="15">
        <v>26.6</v>
      </c>
      <c r="I369" s="16">
        <v>8</v>
      </c>
      <c r="J369" s="17">
        <v>6</v>
      </c>
      <c r="K369" s="18">
        <v>7</v>
      </c>
      <c r="L369" s="19">
        <v>3</v>
      </c>
      <c r="M369" s="20">
        <v>2</v>
      </c>
      <c r="N369" s="21">
        <v>5</v>
      </c>
      <c r="O369" s="30">
        <f t="shared" si="36"/>
        <v>7</v>
      </c>
      <c r="P369" s="30">
        <f t="shared" si="37"/>
        <v>3.3333333333333335</v>
      </c>
      <c r="Q369" s="22">
        <v>2.967E-7</v>
      </c>
      <c r="R369" s="23">
        <v>1.7730000000000001E-7</v>
      </c>
      <c r="S369" s="24">
        <v>2.2289999999999999E-7</v>
      </c>
      <c r="T369" s="25">
        <v>5.3629999999999998E-8</v>
      </c>
      <c r="U369" s="26">
        <v>2.2160000000000001E-8</v>
      </c>
      <c r="V369" s="27">
        <v>1.3E-7</v>
      </c>
      <c r="W369" s="36">
        <f t="shared" si="38"/>
        <v>0.375</v>
      </c>
      <c r="X369" s="37">
        <f t="shared" si="39"/>
        <v>0.33333333333333331</v>
      </c>
      <c r="Y369" s="37">
        <f t="shared" si="40"/>
        <v>0.7142857142857143</v>
      </c>
      <c r="Z369" s="37">
        <f t="shared" si="41"/>
        <v>0.47420634920634913</v>
      </c>
      <c r="AA369" s="38">
        <f t="shared" si="42"/>
        <v>0.20895598562965628</v>
      </c>
      <c r="AB369" s="39">
        <f>VLOOKUP(A369,'plgem results'!A:C,3,FALSE)</f>
        <v>7.8609989373007394E-2</v>
      </c>
    </row>
    <row r="370" spans="1:28" x14ac:dyDescent="0.25">
      <c r="A370" s="13" t="s">
        <v>1229</v>
      </c>
      <c r="B370" s="13" t="s">
        <v>1230</v>
      </c>
      <c r="C370" s="14">
        <v>406</v>
      </c>
      <c r="D370" s="15">
        <v>45729.9</v>
      </c>
      <c r="E370" s="13"/>
      <c r="F370" s="14">
        <v>34</v>
      </c>
      <c r="G370" s="14">
        <v>9</v>
      </c>
      <c r="H370" s="15">
        <v>24.9</v>
      </c>
      <c r="I370" s="16">
        <v>6</v>
      </c>
      <c r="J370" s="17">
        <v>7</v>
      </c>
      <c r="K370" s="18">
        <v>6</v>
      </c>
      <c r="L370" s="19">
        <v>4</v>
      </c>
      <c r="M370" s="20">
        <v>2</v>
      </c>
      <c r="N370" s="21">
        <v>6</v>
      </c>
      <c r="O370" s="30">
        <f t="shared" si="36"/>
        <v>6.333333333333333</v>
      </c>
      <c r="P370" s="30">
        <f t="shared" si="37"/>
        <v>4</v>
      </c>
      <c r="Q370" s="22">
        <v>3.1810000000000002E-7</v>
      </c>
      <c r="R370" s="23">
        <v>1.342E-7</v>
      </c>
      <c r="S370" s="24">
        <v>2.5800000000000001E-7</v>
      </c>
      <c r="T370" s="25">
        <v>2.3900000000000001E-7</v>
      </c>
      <c r="U370" s="26">
        <v>1.2989999999999999E-7</v>
      </c>
      <c r="V370" s="27">
        <v>5.637E-7</v>
      </c>
      <c r="W370" s="36">
        <f t="shared" si="38"/>
        <v>0.66666666666666663</v>
      </c>
      <c r="X370" s="37">
        <f t="shared" si="39"/>
        <v>0.2857142857142857</v>
      </c>
      <c r="Y370" s="37">
        <f t="shared" si="40"/>
        <v>1</v>
      </c>
      <c r="Z370" s="37">
        <f t="shared" si="41"/>
        <v>0.65079365079365081</v>
      </c>
      <c r="AA370" s="38">
        <f t="shared" si="42"/>
        <v>0.35740730949833971</v>
      </c>
      <c r="AB370" s="39">
        <f>VLOOKUP(A370,'plgem results'!A:C,3,FALSE)</f>
        <v>0.41900956429330499</v>
      </c>
    </row>
    <row r="371" spans="1:28" x14ac:dyDescent="0.25">
      <c r="A371" s="13" t="s">
        <v>1439</v>
      </c>
      <c r="B371" s="13" t="s">
        <v>1440</v>
      </c>
      <c r="C371" s="14">
        <v>248</v>
      </c>
      <c r="D371" s="15">
        <v>28259.7</v>
      </c>
      <c r="E371" s="13"/>
      <c r="F371" s="14">
        <v>34</v>
      </c>
      <c r="G371" s="14">
        <v>9</v>
      </c>
      <c r="H371" s="15">
        <v>44.4</v>
      </c>
      <c r="I371" s="16">
        <v>6</v>
      </c>
      <c r="J371" s="17">
        <v>7</v>
      </c>
      <c r="K371" s="18">
        <v>6</v>
      </c>
      <c r="L371" s="19">
        <v>7</v>
      </c>
      <c r="M371" s="14">
        <v>0</v>
      </c>
      <c r="N371" s="21">
        <v>4</v>
      </c>
      <c r="O371" s="30">
        <f t="shared" si="36"/>
        <v>6.333333333333333</v>
      </c>
      <c r="P371" s="30">
        <f t="shared" si="37"/>
        <v>3.6666666666666665</v>
      </c>
      <c r="Q371" s="22">
        <v>3.2730000000000003E-7</v>
      </c>
      <c r="R371" s="23">
        <v>3.8010000000000002E-7</v>
      </c>
      <c r="S371" s="24">
        <v>5.3229999999999997E-7</v>
      </c>
      <c r="T371" s="25">
        <v>3.7679999999999999E-7</v>
      </c>
      <c r="U371" s="14">
        <v>0</v>
      </c>
      <c r="V371" s="27">
        <v>3.2870000000000003E-7</v>
      </c>
      <c r="W371" s="36">
        <f t="shared" si="38"/>
        <v>1.1666666666666667</v>
      </c>
      <c r="X371" s="37">
        <f t="shared" si="39"/>
        <v>0</v>
      </c>
      <c r="Y371" s="37">
        <f t="shared" si="40"/>
        <v>0.66666666666666663</v>
      </c>
      <c r="Z371" s="37">
        <f t="shared" si="41"/>
        <v>0.61111111111111116</v>
      </c>
      <c r="AA371" s="38">
        <f t="shared" si="42"/>
        <v>0.58531409738070783</v>
      </c>
      <c r="AB371" s="39">
        <f>VLOOKUP(A371,'plgem results'!A:C,3,FALSE)</f>
        <v>0.185594048884166</v>
      </c>
    </row>
    <row r="372" spans="1:28" x14ac:dyDescent="0.25">
      <c r="A372" s="13" t="s">
        <v>1447</v>
      </c>
      <c r="B372" s="13" t="s">
        <v>1448</v>
      </c>
      <c r="C372" s="14">
        <v>171</v>
      </c>
      <c r="D372" s="15">
        <v>17714.8</v>
      </c>
      <c r="E372" s="13"/>
      <c r="F372" s="14">
        <v>34</v>
      </c>
      <c r="G372" s="14">
        <v>5</v>
      </c>
      <c r="H372" s="15">
        <v>45</v>
      </c>
      <c r="I372" s="16">
        <v>2</v>
      </c>
      <c r="J372" s="17">
        <v>5</v>
      </c>
      <c r="K372" s="18">
        <v>7</v>
      </c>
      <c r="L372" s="19">
        <v>3</v>
      </c>
      <c r="M372" s="20">
        <v>4</v>
      </c>
      <c r="N372" s="21">
        <v>4</v>
      </c>
      <c r="O372" s="30">
        <f t="shared" si="36"/>
        <v>4.666666666666667</v>
      </c>
      <c r="P372" s="30">
        <f t="shared" si="37"/>
        <v>3.6666666666666665</v>
      </c>
      <c r="Q372" s="22">
        <v>1.4709999999999999E-7</v>
      </c>
      <c r="R372" s="23">
        <v>3.227E-7</v>
      </c>
      <c r="S372" s="24">
        <v>5.8530000000000003E-7</v>
      </c>
      <c r="T372" s="25">
        <v>3.7609999999999999E-7</v>
      </c>
      <c r="U372" s="26">
        <v>5.4249999999999999E-7</v>
      </c>
      <c r="V372" s="27">
        <v>3.122E-7</v>
      </c>
      <c r="W372" s="36">
        <f t="shared" si="38"/>
        <v>1.5</v>
      </c>
      <c r="X372" s="37">
        <f t="shared" si="39"/>
        <v>0.8</v>
      </c>
      <c r="Y372" s="37">
        <f t="shared" si="40"/>
        <v>0.5714285714285714</v>
      </c>
      <c r="Z372" s="37">
        <f t="shared" si="41"/>
        <v>0.95714285714285696</v>
      </c>
      <c r="AA372" s="38">
        <f t="shared" si="42"/>
        <v>0.4838198349107462</v>
      </c>
      <c r="AB372" s="39">
        <f>VLOOKUP(A372,'plgem results'!A:C,3,FALSE)</f>
        <v>0.53832093517534496</v>
      </c>
    </row>
    <row r="373" spans="1:28" x14ac:dyDescent="0.25">
      <c r="A373" s="13" t="s">
        <v>1451</v>
      </c>
      <c r="B373" s="13" t="s">
        <v>1452</v>
      </c>
      <c r="C373" s="14">
        <v>129</v>
      </c>
      <c r="D373" s="15">
        <v>14650.4</v>
      </c>
      <c r="E373" s="13"/>
      <c r="F373" s="14">
        <v>34</v>
      </c>
      <c r="G373" s="14">
        <v>10</v>
      </c>
      <c r="H373" s="15">
        <v>69</v>
      </c>
      <c r="I373" s="16">
        <v>6</v>
      </c>
      <c r="J373" s="17">
        <v>9</v>
      </c>
      <c r="K373" s="18">
        <v>6</v>
      </c>
      <c r="L373" s="19">
        <v>2</v>
      </c>
      <c r="M373" s="20">
        <v>1</v>
      </c>
      <c r="N373" s="21">
        <v>5</v>
      </c>
      <c r="O373" s="30">
        <f t="shared" si="36"/>
        <v>7</v>
      </c>
      <c r="P373" s="30">
        <f t="shared" si="37"/>
        <v>2.6666666666666665</v>
      </c>
      <c r="Q373" s="22">
        <v>4.178E-7</v>
      </c>
      <c r="R373" s="23">
        <v>8.7560000000000003E-7</v>
      </c>
      <c r="S373" s="24">
        <v>1.46E-6</v>
      </c>
      <c r="T373" s="25">
        <v>4.7080000000000001E-7</v>
      </c>
      <c r="U373" s="26">
        <v>3.7300000000000002E-7</v>
      </c>
      <c r="V373" s="27">
        <v>8.5460000000000004E-7</v>
      </c>
      <c r="W373" s="36">
        <f t="shared" si="38"/>
        <v>0.33333333333333331</v>
      </c>
      <c r="X373" s="37">
        <f t="shared" si="39"/>
        <v>0.1111111111111111</v>
      </c>
      <c r="Y373" s="37">
        <f t="shared" si="40"/>
        <v>0.83333333333333337</v>
      </c>
      <c r="Z373" s="37">
        <f t="shared" si="41"/>
        <v>0.42592592592592587</v>
      </c>
      <c r="AA373" s="38">
        <f t="shared" si="42"/>
        <v>0.3699071176932997</v>
      </c>
      <c r="AB373" s="39">
        <f>VLOOKUP(A373,'plgem results'!A:C,3,FALSE)</f>
        <v>0.166601487778959</v>
      </c>
    </row>
    <row r="374" spans="1:28" x14ac:dyDescent="0.25">
      <c r="A374" s="13" t="s">
        <v>1724</v>
      </c>
      <c r="B374" s="13" t="s">
        <v>1725</v>
      </c>
      <c r="C374" s="14">
        <v>250</v>
      </c>
      <c r="D374" s="15">
        <v>28240.3</v>
      </c>
      <c r="E374" s="13"/>
      <c r="F374" s="14">
        <v>34</v>
      </c>
      <c r="G374" s="14">
        <v>14</v>
      </c>
      <c r="H374" s="15">
        <v>50.4</v>
      </c>
      <c r="I374" s="16">
        <v>8</v>
      </c>
      <c r="J374" s="17">
        <v>6</v>
      </c>
      <c r="K374" s="18">
        <v>8</v>
      </c>
      <c r="L374" s="19">
        <v>3</v>
      </c>
      <c r="M374" s="20">
        <v>3</v>
      </c>
      <c r="N374" s="21">
        <v>2</v>
      </c>
      <c r="O374" s="30">
        <f t="shared" si="36"/>
        <v>7.333333333333333</v>
      </c>
      <c r="P374" s="30">
        <f t="shared" si="37"/>
        <v>2.6666666666666665</v>
      </c>
      <c r="Q374" s="22">
        <v>4.7869999999999997E-7</v>
      </c>
      <c r="R374" s="23">
        <v>1.842E-7</v>
      </c>
      <c r="S374" s="24">
        <v>6.4079999999999997E-7</v>
      </c>
      <c r="T374" s="25">
        <v>4.0870000000000001E-8</v>
      </c>
      <c r="U374" s="26">
        <v>1.9119999999999999E-7</v>
      </c>
      <c r="V374" s="27">
        <v>3.4590000000000001E-8</v>
      </c>
      <c r="W374" s="36">
        <f t="shared" si="38"/>
        <v>0.375</v>
      </c>
      <c r="X374" s="37">
        <f t="shared" si="39"/>
        <v>0.5</v>
      </c>
      <c r="Y374" s="37">
        <f t="shared" si="40"/>
        <v>0.25</v>
      </c>
      <c r="Z374" s="37">
        <f t="shared" si="41"/>
        <v>0.375</v>
      </c>
      <c r="AA374" s="38">
        <f t="shared" si="42"/>
        <v>0.125</v>
      </c>
      <c r="AB374" s="39">
        <f>VLOOKUP(A374,'plgem results'!A:C,3,FALSE)</f>
        <v>2.95685441020191E-2</v>
      </c>
    </row>
    <row r="375" spans="1:28" x14ac:dyDescent="0.25">
      <c r="A375" s="13" t="s">
        <v>53</v>
      </c>
      <c r="B375" s="13" t="s">
        <v>54</v>
      </c>
      <c r="C375" s="14">
        <v>352</v>
      </c>
      <c r="D375" s="15">
        <v>38497</v>
      </c>
      <c r="E375" s="13"/>
      <c r="F375" s="14">
        <v>33</v>
      </c>
      <c r="G375" s="14">
        <v>8</v>
      </c>
      <c r="H375" s="15">
        <v>19.600000000000001</v>
      </c>
      <c r="I375" s="16">
        <v>9</v>
      </c>
      <c r="J375" s="17">
        <v>6</v>
      </c>
      <c r="K375" s="18">
        <v>5</v>
      </c>
      <c r="L375" s="19">
        <v>5</v>
      </c>
      <c r="M375" s="20">
        <v>2</v>
      </c>
      <c r="N375" s="21">
        <v>4</v>
      </c>
      <c r="O375" s="30">
        <f t="shared" si="36"/>
        <v>6.666666666666667</v>
      </c>
      <c r="P375" s="30">
        <f t="shared" si="37"/>
        <v>3.6666666666666665</v>
      </c>
      <c r="Q375" s="22">
        <v>5.7700000000000004E-7</v>
      </c>
      <c r="R375" s="23">
        <v>3.0950000000000001E-7</v>
      </c>
      <c r="S375" s="24">
        <v>2.8000000000000002E-7</v>
      </c>
      <c r="T375" s="25">
        <v>2.1579999999999999E-7</v>
      </c>
      <c r="U375" s="26">
        <v>1.709E-7</v>
      </c>
      <c r="V375" s="27">
        <v>2.023E-7</v>
      </c>
      <c r="W375" s="36">
        <f t="shared" si="38"/>
        <v>0.55555555555555558</v>
      </c>
      <c r="X375" s="37">
        <f t="shared" si="39"/>
        <v>0.33333333333333331</v>
      </c>
      <c r="Y375" s="37">
        <f t="shared" si="40"/>
        <v>0.8</v>
      </c>
      <c r="Z375" s="37">
        <f t="shared" si="41"/>
        <v>0.562962962962963</v>
      </c>
      <c r="AA375" s="38">
        <f t="shared" si="42"/>
        <v>0.23342150009761109</v>
      </c>
      <c r="AB375" s="39">
        <f>VLOOKUP(A375,'plgem results'!A:C,3,FALSE)</f>
        <v>0.150971307120085</v>
      </c>
    </row>
    <row r="376" spans="1:28" x14ac:dyDescent="0.25">
      <c r="A376" s="13" t="s">
        <v>271</v>
      </c>
      <c r="B376" s="13" t="s">
        <v>272</v>
      </c>
      <c r="C376" s="14">
        <v>323</v>
      </c>
      <c r="D376" s="15">
        <v>34899.699999999997</v>
      </c>
      <c r="E376" s="13"/>
      <c r="F376" s="14">
        <v>33</v>
      </c>
      <c r="G376" s="14">
        <v>7</v>
      </c>
      <c r="H376" s="15">
        <v>26.6</v>
      </c>
      <c r="I376" s="16">
        <v>7</v>
      </c>
      <c r="J376" s="17">
        <v>8</v>
      </c>
      <c r="K376" s="18">
        <v>5</v>
      </c>
      <c r="L376" s="19">
        <v>5</v>
      </c>
      <c r="M376" s="20">
        <v>2</v>
      </c>
      <c r="N376" s="21">
        <v>5</v>
      </c>
      <c r="O376" s="30">
        <f t="shared" si="36"/>
        <v>6.666666666666667</v>
      </c>
      <c r="P376" s="30">
        <f t="shared" si="37"/>
        <v>4</v>
      </c>
      <c r="Q376" s="22">
        <v>5.0620000000000002E-7</v>
      </c>
      <c r="R376" s="23">
        <v>5.8889999999999999E-7</v>
      </c>
      <c r="S376" s="24">
        <v>3.1049999999999998E-7</v>
      </c>
      <c r="T376" s="25">
        <v>2.1080000000000001E-7</v>
      </c>
      <c r="U376" s="26">
        <v>2.0200000000000001E-7</v>
      </c>
      <c r="V376" s="27">
        <v>4.876E-7</v>
      </c>
      <c r="W376" s="36">
        <f t="shared" si="38"/>
        <v>0.7142857142857143</v>
      </c>
      <c r="X376" s="37">
        <f t="shared" si="39"/>
        <v>0.25</v>
      </c>
      <c r="Y376" s="37">
        <f t="shared" si="40"/>
        <v>1</v>
      </c>
      <c r="Z376" s="37">
        <f t="shared" si="41"/>
        <v>0.65476190476190477</v>
      </c>
      <c r="AA376" s="38">
        <f t="shared" si="42"/>
        <v>0.37852650227582468</v>
      </c>
      <c r="AB376" s="39">
        <f>VLOOKUP(A376,'plgem results'!A:C,3,FALSE)</f>
        <v>0.23571944739638701</v>
      </c>
    </row>
    <row r="377" spans="1:28" x14ac:dyDescent="0.25">
      <c r="A377" s="13" t="s">
        <v>548</v>
      </c>
      <c r="B377" s="13" t="s">
        <v>549</v>
      </c>
      <c r="C377" s="14">
        <v>218</v>
      </c>
      <c r="D377" s="15">
        <v>24759.3</v>
      </c>
      <c r="E377" s="13"/>
      <c r="F377" s="14">
        <v>33</v>
      </c>
      <c r="G377" s="14">
        <v>7</v>
      </c>
      <c r="H377" s="15">
        <v>36.700000000000003</v>
      </c>
      <c r="I377" s="16">
        <v>6</v>
      </c>
      <c r="J377" s="17">
        <v>4</v>
      </c>
      <c r="K377" s="18">
        <v>8</v>
      </c>
      <c r="L377" s="19">
        <v>4</v>
      </c>
      <c r="M377" s="20">
        <v>2</v>
      </c>
      <c r="N377" s="21">
        <v>5</v>
      </c>
      <c r="O377" s="30">
        <f t="shared" si="36"/>
        <v>6</v>
      </c>
      <c r="P377" s="30">
        <f t="shared" si="37"/>
        <v>3.6666666666666665</v>
      </c>
      <c r="Q377" s="22">
        <v>5.9309999999999998E-7</v>
      </c>
      <c r="R377" s="23">
        <v>2.6319999999999997E-7</v>
      </c>
      <c r="S377" s="24">
        <v>1.048E-6</v>
      </c>
      <c r="T377" s="25">
        <v>2.2950000000000001E-7</v>
      </c>
      <c r="U377" s="26">
        <v>1.3510000000000001E-7</v>
      </c>
      <c r="V377" s="27">
        <v>3.2899999999999999E-7</v>
      </c>
      <c r="W377" s="36">
        <f t="shared" si="38"/>
        <v>0.66666666666666663</v>
      </c>
      <c r="X377" s="37">
        <f t="shared" si="39"/>
        <v>0.5</v>
      </c>
      <c r="Y377" s="37">
        <f t="shared" si="40"/>
        <v>0.625</v>
      </c>
      <c r="Z377" s="37">
        <f t="shared" si="41"/>
        <v>0.59722222222222221</v>
      </c>
      <c r="AA377" s="38">
        <f t="shared" si="42"/>
        <v>8.6736083311089451E-2</v>
      </c>
      <c r="AB377" s="39">
        <f>VLOOKUP(A377,'plgem results'!A:C,3,FALSE)</f>
        <v>5.8142401700318799E-2</v>
      </c>
    </row>
    <row r="378" spans="1:28" x14ac:dyDescent="0.25">
      <c r="A378" s="13" t="s">
        <v>644</v>
      </c>
      <c r="B378" s="13" t="s">
        <v>645</v>
      </c>
      <c r="C378" s="14">
        <v>314</v>
      </c>
      <c r="D378" s="15">
        <v>34487.199999999997</v>
      </c>
      <c r="E378" s="13"/>
      <c r="F378" s="14">
        <v>33</v>
      </c>
      <c r="G378" s="14">
        <v>7</v>
      </c>
      <c r="H378" s="15">
        <v>29.6</v>
      </c>
      <c r="I378" s="16">
        <v>8</v>
      </c>
      <c r="J378" s="17">
        <v>8</v>
      </c>
      <c r="K378" s="18">
        <v>6</v>
      </c>
      <c r="L378" s="19">
        <v>3</v>
      </c>
      <c r="M378" s="20">
        <v>4</v>
      </c>
      <c r="N378" s="21">
        <v>3</v>
      </c>
      <c r="O378" s="30">
        <f t="shared" si="36"/>
        <v>7.333333333333333</v>
      </c>
      <c r="P378" s="30">
        <f t="shared" si="37"/>
        <v>3.3333333333333335</v>
      </c>
      <c r="Q378" s="22">
        <v>9.16E-7</v>
      </c>
      <c r="R378" s="23">
        <v>5.2860000000000001E-7</v>
      </c>
      <c r="S378" s="24">
        <v>4.4980000000000002E-7</v>
      </c>
      <c r="T378" s="25">
        <v>3.3319999999999999E-7</v>
      </c>
      <c r="U378" s="26">
        <v>3.9019999999999999E-7</v>
      </c>
      <c r="V378" s="27">
        <v>5.2190000000000003E-7</v>
      </c>
      <c r="W378" s="36">
        <f t="shared" si="38"/>
        <v>0.375</v>
      </c>
      <c r="X378" s="37">
        <f t="shared" si="39"/>
        <v>0.5</v>
      </c>
      <c r="Y378" s="37">
        <f t="shared" si="40"/>
        <v>0.5</v>
      </c>
      <c r="Z378" s="37">
        <f t="shared" si="41"/>
        <v>0.45833333333333331</v>
      </c>
      <c r="AA378" s="38">
        <f t="shared" si="42"/>
        <v>7.2168783648703091E-2</v>
      </c>
      <c r="AB378" s="39">
        <f>VLOOKUP(A378,'plgem results'!A:C,3,FALSE)</f>
        <v>0.22612964930924501</v>
      </c>
    </row>
    <row r="379" spans="1:28" x14ac:dyDescent="0.25">
      <c r="A379" s="13" t="s">
        <v>1501</v>
      </c>
      <c r="B379" s="13" t="s">
        <v>1502</v>
      </c>
      <c r="C379" s="14">
        <v>372</v>
      </c>
      <c r="D379" s="15">
        <v>40697.300000000003</v>
      </c>
      <c r="E379" s="13"/>
      <c r="F379" s="14">
        <v>33</v>
      </c>
      <c r="G379" s="14">
        <v>13</v>
      </c>
      <c r="H379" s="15">
        <v>40.299999999999997</v>
      </c>
      <c r="I379" s="16">
        <v>6</v>
      </c>
      <c r="J379" s="17">
        <v>6</v>
      </c>
      <c r="K379" s="18">
        <v>5</v>
      </c>
      <c r="L379" s="19">
        <v>7</v>
      </c>
      <c r="M379" s="20">
        <v>3</v>
      </c>
      <c r="N379" s="21">
        <v>4</v>
      </c>
      <c r="O379" s="30">
        <f t="shared" si="36"/>
        <v>5.666666666666667</v>
      </c>
      <c r="P379" s="30">
        <f t="shared" si="37"/>
        <v>4.666666666666667</v>
      </c>
      <c r="Q379" s="22">
        <v>3.0419999999999998E-7</v>
      </c>
      <c r="R379" s="23">
        <v>2.7039999999999999E-7</v>
      </c>
      <c r="S379" s="24">
        <v>2.0100000000000001E-7</v>
      </c>
      <c r="T379" s="25">
        <v>1.303E-7</v>
      </c>
      <c r="U379" s="26">
        <v>1.8489999999999999E-7</v>
      </c>
      <c r="V379" s="27">
        <v>1.1999999999999999E-7</v>
      </c>
      <c r="W379" s="36">
        <f t="shared" si="38"/>
        <v>1.1666666666666667</v>
      </c>
      <c r="X379" s="37">
        <f t="shared" si="39"/>
        <v>0.5</v>
      </c>
      <c r="Y379" s="37">
        <f t="shared" si="40"/>
        <v>0.8</v>
      </c>
      <c r="Z379" s="37">
        <f t="shared" si="41"/>
        <v>0.8222222222222223</v>
      </c>
      <c r="AA379" s="38">
        <f t="shared" si="42"/>
        <v>0.33388842669592717</v>
      </c>
      <c r="AB379" s="39">
        <f>VLOOKUP(A379,'plgem results'!A:C,3,FALSE)</f>
        <v>0.21458448459086099</v>
      </c>
    </row>
    <row r="380" spans="1:28" x14ac:dyDescent="0.25">
      <c r="A380" s="13" t="s">
        <v>1738</v>
      </c>
      <c r="B380" s="13" t="s">
        <v>1739</v>
      </c>
      <c r="C380" s="14">
        <v>417</v>
      </c>
      <c r="D380" s="15">
        <v>46040.7</v>
      </c>
      <c r="E380" s="13"/>
      <c r="F380" s="14">
        <v>33</v>
      </c>
      <c r="G380" s="14">
        <v>10</v>
      </c>
      <c r="H380" s="15">
        <v>25.7</v>
      </c>
      <c r="I380" s="16">
        <v>8</v>
      </c>
      <c r="J380" s="17">
        <v>7</v>
      </c>
      <c r="K380" s="18">
        <v>9</v>
      </c>
      <c r="L380" s="19">
        <v>3</v>
      </c>
      <c r="M380" s="20">
        <v>1</v>
      </c>
      <c r="N380" s="21">
        <v>4</v>
      </c>
      <c r="O380" s="30">
        <f t="shared" si="36"/>
        <v>8</v>
      </c>
      <c r="P380" s="30">
        <f t="shared" si="37"/>
        <v>2.6666666666666665</v>
      </c>
      <c r="Q380" s="22">
        <v>3.8790000000000003E-7</v>
      </c>
      <c r="R380" s="23">
        <v>1.7450000000000001E-7</v>
      </c>
      <c r="S380" s="24">
        <v>3.4849999999999998E-7</v>
      </c>
      <c r="T380" s="25">
        <v>7.9889999999999996E-8</v>
      </c>
      <c r="U380" s="26">
        <v>1.744E-7</v>
      </c>
      <c r="V380" s="27">
        <v>2.0669999999999999E-7</v>
      </c>
      <c r="W380" s="36">
        <f t="shared" si="38"/>
        <v>0.375</v>
      </c>
      <c r="X380" s="37">
        <f t="shared" si="39"/>
        <v>0.14285714285714285</v>
      </c>
      <c r="Y380" s="37">
        <f t="shared" si="40"/>
        <v>0.44444444444444442</v>
      </c>
      <c r="Z380" s="37">
        <f t="shared" si="41"/>
        <v>0.32076719576719576</v>
      </c>
      <c r="AA380" s="38">
        <f t="shared" si="42"/>
        <v>0.15793866819399477</v>
      </c>
      <c r="AB380" s="39">
        <f>VLOOKUP(A380,'plgem results'!A:C,3,FALSE)</f>
        <v>0.16559404888416601</v>
      </c>
    </row>
    <row r="381" spans="1:28" x14ac:dyDescent="0.25">
      <c r="A381" s="13" t="s">
        <v>954</v>
      </c>
      <c r="B381" s="13" t="s">
        <v>955</v>
      </c>
      <c r="C381" s="14">
        <v>188</v>
      </c>
      <c r="D381" s="15">
        <v>20812.5</v>
      </c>
      <c r="E381" s="13"/>
      <c r="F381" s="14">
        <v>32</v>
      </c>
      <c r="G381" s="14">
        <v>8</v>
      </c>
      <c r="H381" s="15">
        <v>39.4</v>
      </c>
      <c r="I381" s="16">
        <v>6</v>
      </c>
      <c r="J381" s="17">
        <v>5</v>
      </c>
      <c r="K381" s="18">
        <v>7</v>
      </c>
      <c r="L381" s="19">
        <v>5</v>
      </c>
      <c r="M381" s="20">
        <v>1</v>
      </c>
      <c r="N381" s="21">
        <v>4</v>
      </c>
      <c r="O381" s="30">
        <f t="shared" si="36"/>
        <v>6</v>
      </c>
      <c r="P381" s="30">
        <f t="shared" si="37"/>
        <v>3.3333333333333335</v>
      </c>
      <c r="Q381" s="22">
        <v>1.8330000000000001E-6</v>
      </c>
      <c r="R381" s="23">
        <v>1.6190000000000001E-6</v>
      </c>
      <c r="S381" s="24">
        <v>1.3990000000000001E-6</v>
      </c>
      <c r="T381" s="25">
        <v>9.5449999999999992E-7</v>
      </c>
      <c r="U381" s="26">
        <v>1.744E-7</v>
      </c>
      <c r="V381" s="27">
        <v>8.6580000000000004E-7</v>
      </c>
      <c r="W381" s="36">
        <f t="shared" si="38"/>
        <v>0.83333333333333337</v>
      </c>
      <c r="X381" s="37">
        <f t="shared" si="39"/>
        <v>0.2</v>
      </c>
      <c r="Y381" s="37">
        <f t="shared" si="40"/>
        <v>0.5714285714285714</v>
      </c>
      <c r="Z381" s="37">
        <f t="shared" si="41"/>
        <v>0.53492063492063491</v>
      </c>
      <c r="AA381" s="38">
        <f t="shared" si="42"/>
        <v>0.31824110333020861</v>
      </c>
      <c r="AB381" s="39">
        <f>VLOOKUP(A381,'plgem results'!A:C,3,FALSE)</f>
        <v>3.8142401700318802E-2</v>
      </c>
    </row>
    <row r="382" spans="1:28" x14ac:dyDescent="0.25">
      <c r="A382" s="13" t="s">
        <v>968</v>
      </c>
      <c r="B382" s="13" t="s">
        <v>969</v>
      </c>
      <c r="C382" s="14">
        <v>171</v>
      </c>
      <c r="D382" s="15">
        <v>18186.7</v>
      </c>
      <c r="E382" s="13"/>
      <c r="F382" s="14">
        <v>32</v>
      </c>
      <c r="G382" s="14">
        <v>3</v>
      </c>
      <c r="H382" s="15">
        <v>29.2</v>
      </c>
      <c r="I382" s="16">
        <v>5</v>
      </c>
      <c r="J382" s="17">
        <v>5</v>
      </c>
      <c r="K382" s="18">
        <v>4</v>
      </c>
      <c r="L382" s="19">
        <v>6</v>
      </c>
      <c r="M382" s="20">
        <v>4</v>
      </c>
      <c r="N382" s="21">
        <v>4</v>
      </c>
      <c r="O382" s="30">
        <f t="shared" si="36"/>
        <v>4.666666666666667</v>
      </c>
      <c r="P382" s="30">
        <f t="shared" si="37"/>
        <v>4.666666666666667</v>
      </c>
      <c r="Q382" s="22">
        <v>1.1599999999999999E-6</v>
      </c>
      <c r="R382" s="23">
        <v>1.5710000000000001E-6</v>
      </c>
      <c r="S382" s="24">
        <v>1.0869999999999999E-6</v>
      </c>
      <c r="T382" s="25">
        <v>1.373E-6</v>
      </c>
      <c r="U382" s="26">
        <v>1.238E-6</v>
      </c>
      <c r="V382" s="27">
        <v>9.3070000000000004E-7</v>
      </c>
      <c r="W382" s="36">
        <f t="shared" si="38"/>
        <v>1.2</v>
      </c>
      <c r="X382" s="37">
        <f t="shared" si="39"/>
        <v>0.8</v>
      </c>
      <c r="Y382" s="37">
        <f t="shared" si="40"/>
        <v>1</v>
      </c>
      <c r="Z382" s="37">
        <f t="shared" si="41"/>
        <v>1</v>
      </c>
      <c r="AA382" s="38">
        <f t="shared" si="42"/>
        <v>0.20000000000000009</v>
      </c>
      <c r="AB382" s="39">
        <f>VLOOKUP(A382,'plgem results'!A:C,3,FALSE)</f>
        <v>0.583358129649309</v>
      </c>
    </row>
    <row r="383" spans="1:28" x14ac:dyDescent="0.25">
      <c r="A383" s="13" t="s">
        <v>1195</v>
      </c>
      <c r="B383" s="13" t="s">
        <v>1196</v>
      </c>
      <c r="C383" s="14">
        <v>155</v>
      </c>
      <c r="D383" s="15">
        <v>16340.4</v>
      </c>
      <c r="E383" s="13"/>
      <c r="F383" s="14">
        <v>32</v>
      </c>
      <c r="G383" s="14">
        <v>6</v>
      </c>
      <c r="H383" s="15">
        <v>40.6</v>
      </c>
      <c r="I383" s="16">
        <v>4</v>
      </c>
      <c r="J383" s="17">
        <v>5</v>
      </c>
      <c r="K383" s="18">
        <v>5</v>
      </c>
      <c r="L383" s="19">
        <v>6</v>
      </c>
      <c r="M383" s="20">
        <v>2</v>
      </c>
      <c r="N383" s="21">
        <v>6</v>
      </c>
      <c r="O383" s="30">
        <f t="shared" si="36"/>
        <v>4.666666666666667</v>
      </c>
      <c r="P383" s="30">
        <f t="shared" si="37"/>
        <v>4.666666666666667</v>
      </c>
      <c r="Q383" s="22">
        <v>3.707E-7</v>
      </c>
      <c r="R383" s="23">
        <v>3.3840000000000001E-7</v>
      </c>
      <c r="S383" s="24">
        <v>8.442E-7</v>
      </c>
      <c r="T383" s="25">
        <v>7.5649999999999998E-7</v>
      </c>
      <c r="U383" s="26">
        <v>2.177E-7</v>
      </c>
      <c r="V383" s="27">
        <v>7.9889999999999999E-7</v>
      </c>
      <c r="W383" s="36">
        <f t="shared" si="38"/>
        <v>1.5</v>
      </c>
      <c r="X383" s="37">
        <f t="shared" si="39"/>
        <v>0.4</v>
      </c>
      <c r="Y383" s="37">
        <f t="shared" si="40"/>
        <v>1.2</v>
      </c>
      <c r="Z383" s="37">
        <f t="shared" si="41"/>
        <v>1.0333333333333332</v>
      </c>
      <c r="AA383" s="38">
        <f t="shared" si="42"/>
        <v>0.56862407030773299</v>
      </c>
      <c r="AB383" s="39">
        <f>VLOOKUP(A383,'plgem results'!A:C,3,FALSE)</f>
        <v>0.54609139213602598</v>
      </c>
    </row>
    <row r="384" spans="1:28" x14ac:dyDescent="0.25">
      <c r="A384" s="13" t="s">
        <v>1497</v>
      </c>
      <c r="B384" s="13" t="s">
        <v>1498</v>
      </c>
      <c r="C384" s="14">
        <v>141</v>
      </c>
      <c r="D384" s="15">
        <v>15897.9</v>
      </c>
      <c r="E384" s="13"/>
      <c r="F384" s="14">
        <v>32</v>
      </c>
      <c r="G384" s="14">
        <v>7</v>
      </c>
      <c r="H384" s="15">
        <v>46.8</v>
      </c>
      <c r="I384" s="16">
        <v>7</v>
      </c>
      <c r="J384" s="17">
        <v>6</v>
      </c>
      <c r="K384" s="18">
        <v>4</v>
      </c>
      <c r="L384" s="19">
        <v>4</v>
      </c>
      <c r="M384" s="20">
        <v>2</v>
      </c>
      <c r="N384" s="21">
        <v>5</v>
      </c>
      <c r="O384" s="30">
        <f t="shared" si="36"/>
        <v>5.666666666666667</v>
      </c>
      <c r="P384" s="30">
        <f t="shared" si="37"/>
        <v>3.6666666666666665</v>
      </c>
      <c r="Q384" s="22">
        <v>1.1850000000000001E-6</v>
      </c>
      <c r="R384" s="23">
        <v>8.0739999999999999E-7</v>
      </c>
      <c r="S384" s="24">
        <v>8.4399999999999999E-7</v>
      </c>
      <c r="T384" s="25">
        <v>3.0619999999999998E-7</v>
      </c>
      <c r="U384" s="26">
        <v>1.776E-7</v>
      </c>
      <c r="V384" s="27">
        <v>5.7120000000000003E-7</v>
      </c>
      <c r="W384" s="36">
        <f t="shared" si="38"/>
        <v>0.5714285714285714</v>
      </c>
      <c r="X384" s="37">
        <f t="shared" si="39"/>
        <v>0.33333333333333331</v>
      </c>
      <c r="Y384" s="37">
        <f t="shared" si="40"/>
        <v>1.25</v>
      </c>
      <c r="Z384" s="37">
        <f t="shared" si="41"/>
        <v>0.71825396825396826</v>
      </c>
      <c r="AA384" s="38">
        <f t="shared" si="42"/>
        <v>0.47564452830779624</v>
      </c>
      <c r="AB384" s="39">
        <f>VLOOKUP(A384,'plgem results'!A:C,3,FALSE)</f>
        <v>4.41785334750266E-2</v>
      </c>
    </row>
    <row r="385" spans="1:28" x14ac:dyDescent="0.25">
      <c r="A385" s="13" t="s">
        <v>1656</v>
      </c>
      <c r="B385" s="13" t="s">
        <v>1657</v>
      </c>
      <c r="C385" s="14">
        <v>90</v>
      </c>
      <c r="D385" s="15">
        <v>9884.84</v>
      </c>
      <c r="E385" s="13"/>
      <c r="F385" s="14">
        <v>32</v>
      </c>
      <c r="G385" s="14">
        <v>4</v>
      </c>
      <c r="H385" s="15">
        <v>45.6</v>
      </c>
      <c r="I385" s="16">
        <v>3</v>
      </c>
      <c r="J385" s="17">
        <v>7</v>
      </c>
      <c r="K385" s="18">
        <v>6</v>
      </c>
      <c r="L385" s="19">
        <v>3</v>
      </c>
      <c r="M385" s="20">
        <v>2</v>
      </c>
      <c r="N385" s="21">
        <v>5</v>
      </c>
      <c r="O385" s="30">
        <f t="shared" si="36"/>
        <v>5.333333333333333</v>
      </c>
      <c r="P385" s="30">
        <f t="shared" si="37"/>
        <v>3.3333333333333335</v>
      </c>
      <c r="Q385" s="22">
        <v>8.0289999999999997E-7</v>
      </c>
      <c r="R385" s="23">
        <v>1.73E-6</v>
      </c>
      <c r="S385" s="24">
        <v>1.807E-6</v>
      </c>
      <c r="T385" s="25">
        <v>1.2449999999999999E-6</v>
      </c>
      <c r="U385" s="26">
        <v>9.1979999999999996E-7</v>
      </c>
      <c r="V385" s="27">
        <v>1.967E-6</v>
      </c>
      <c r="W385" s="36">
        <f t="shared" si="38"/>
        <v>1</v>
      </c>
      <c r="X385" s="37">
        <f t="shared" si="39"/>
        <v>0.2857142857142857</v>
      </c>
      <c r="Y385" s="37">
        <f t="shared" si="40"/>
        <v>0.83333333333333337</v>
      </c>
      <c r="Z385" s="37">
        <f t="shared" si="41"/>
        <v>0.70634920634920639</v>
      </c>
      <c r="AA385" s="38">
        <f t="shared" si="42"/>
        <v>0.37369071006328747</v>
      </c>
      <c r="AB385" s="39">
        <f>VLOOKUP(A385,'plgem results'!A:C,3,FALSE)</f>
        <v>0.62894792773645103</v>
      </c>
    </row>
    <row r="386" spans="1:28" x14ac:dyDescent="0.25">
      <c r="A386" s="13" t="s">
        <v>1824</v>
      </c>
      <c r="B386" s="13" t="s">
        <v>1825</v>
      </c>
      <c r="C386" s="14">
        <v>199</v>
      </c>
      <c r="D386" s="15">
        <v>22125.1</v>
      </c>
      <c r="E386" s="13"/>
      <c r="F386" s="14">
        <v>32</v>
      </c>
      <c r="G386" s="14">
        <v>7</v>
      </c>
      <c r="H386" s="15">
        <v>25.6</v>
      </c>
      <c r="I386" s="16">
        <v>5</v>
      </c>
      <c r="J386" s="17">
        <v>8</v>
      </c>
      <c r="K386" s="18">
        <v>7</v>
      </c>
      <c r="L386" s="19">
        <v>5</v>
      </c>
      <c r="M386" s="20">
        <v>2</v>
      </c>
      <c r="N386" s="21">
        <v>3</v>
      </c>
      <c r="O386" s="30">
        <f t="shared" si="36"/>
        <v>6.666666666666667</v>
      </c>
      <c r="P386" s="30">
        <f t="shared" si="37"/>
        <v>3.3333333333333335</v>
      </c>
      <c r="Q386" s="22">
        <v>8.9930000000000001E-7</v>
      </c>
      <c r="R386" s="23">
        <v>1.2130000000000001E-6</v>
      </c>
      <c r="S386" s="24">
        <v>1.221E-6</v>
      </c>
      <c r="T386" s="25">
        <v>3.5979999999999998E-7</v>
      </c>
      <c r="U386" s="26">
        <v>2.966E-7</v>
      </c>
      <c r="V386" s="27">
        <v>3.8739999999999999E-7</v>
      </c>
      <c r="W386" s="36">
        <f t="shared" si="38"/>
        <v>1</v>
      </c>
      <c r="X386" s="37">
        <f t="shared" si="39"/>
        <v>0.25</v>
      </c>
      <c r="Y386" s="37">
        <f t="shared" si="40"/>
        <v>0.42857142857142855</v>
      </c>
      <c r="Z386" s="37">
        <f t="shared" si="41"/>
        <v>0.55952380952380953</v>
      </c>
      <c r="AA386" s="38">
        <f t="shared" si="42"/>
        <v>0.39177339695010316</v>
      </c>
      <c r="AB386" s="39">
        <f>VLOOKUP(A386,'plgem results'!A:C,3,FALSE)</f>
        <v>2.6563230605738598E-2</v>
      </c>
    </row>
    <row r="387" spans="1:28" x14ac:dyDescent="0.25">
      <c r="A387" s="13" t="s">
        <v>1826</v>
      </c>
      <c r="B387" s="13" t="s">
        <v>1827</v>
      </c>
      <c r="C387" s="14">
        <v>568</v>
      </c>
      <c r="D387" s="15">
        <v>63711.8</v>
      </c>
      <c r="E387" s="13"/>
      <c r="F387" s="14">
        <v>32</v>
      </c>
      <c r="G387" s="14">
        <v>13</v>
      </c>
      <c r="H387" s="15">
        <v>24.8</v>
      </c>
      <c r="I387" s="16">
        <v>5</v>
      </c>
      <c r="J387" s="17">
        <v>5</v>
      </c>
      <c r="K387" s="18">
        <v>7</v>
      </c>
      <c r="L387" s="19">
        <v>6</v>
      </c>
      <c r="M387" s="20">
        <v>2</v>
      </c>
      <c r="N387" s="21">
        <v>4</v>
      </c>
      <c r="O387" s="30">
        <f t="shared" si="36"/>
        <v>5.666666666666667</v>
      </c>
      <c r="P387" s="30">
        <f t="shared" si="37"/>
        <v>4</v>
      </c>
      <c r="Q387" s="22">
        <v>1.343E-7</v>
      </c>
      <c r="R387" s="23">
        <v>1.117E-7</v>
      </c>
      <c r="S387" s="24">
        <v>3.4480000000000002E-7</v>
      </c>
      <c r="T387" s="25">
        <v>1.6339999999999999E-7</v>
      </c>
      <c r="U387" s="26">
        <v>5.7420000000000001E-8</v>
      </c>
      <c r="V387" s="27">
        <v>1.5879999999999999E-7</v>
      </c>
      <c r="W387" s="36">
        <f t="shared" si="38"/>
        <v>1.2</v>
      </c>
      <c r="X387" s="37">
        <f t="shared" si="39"/>
        <v>0.4</v>
      </c>
      <c r="Y387" s="37">
        <f t="shared" si="40"/>
        <v>0.5714285714285714</v>
      </c>
      <c r="Z387" s="37">
        <f t="shared" si="41"/>
        <v>0.7238095238095239</v>
      </c>
      <c r="AA387" s="38">
        <f t="shared" si="42"/>
        <v>0.42120655976182786</v>
      </c>
      <c r="AB387" s="39">
        <f>VLOOKUP(A387,'plgem results'!A:C,3,FALSE)</f>
        <v>0.30737938363443101</v>
      </c>
    </row>
    <row r="388" spans="1:28" x14ac:dyDescent="0.25">
      <c r="A388" s="13" t="s">
        <v>1866</v>
      </c>
      <c r="B388" s="13" t="s">
        <v>1867</v>
      </c>
      <c r="C388" s="14">
        <v>364</v>
      </c>
      <c r="D388" s="15">
        <v>40028.300000000003</v>
      </c>
      <c r="E388" s="13"/>
      <c r="F388" s="14">
        <v>32</v>
      </c>
      <c r="G388" s="14">
        <v>8</v>
      </c>
      <c r="H388" s="15">
        <v>28.6</v>
      </c>
      <c r="I388" s="16">
        <v>6</v>
      </c>
      <c r="J388" s="17">
        <v>9</v>
      </c>
      <c r="K388" s="18">
        <v>4</v>
      </c>
      <c r="L388" s="19">
        <v>4</v>
      </c>
      <c r="M388" s="20">
        <v>3</v>
      </c>
      <c r="N388" s="21">
        <v>2</v>
      </c>
      <c r="O388" s="30">
        <f t="shared" si="36"/>
        <v>6.333333333333333</v>
      </c>
      <c r="P388" s="30">
        <f t="shared" si="37"/>
        <v>3</v>
      </c>
      <c r="Q388" s="22">
        <v>4.7109999999999998E-7</v>
      </c>
      <c r="R388" s="23">
        <v>4.3519999999999998E-7</v>
      </c>
      <c r="S388" s="24">
        <v>2.036E-7</v>
      </c>
      <c r="T388" s="25">
        <v>8.1489999999999997E-8</v>
      </c>
      <c r="U388" s="26">
        <v>2.1369999999999999E-7</v>
      </c>
      <c r="V388" s="27">
        <v>1.017E-7</v>
      </c>
      <c r="W388" s="36">
        <f t="shared" si="38"/>
        <v>0.66666666666666663</v>
      </c>
      <c r="X388" s="37">
        <f t="shared" si="39"/>
        <v>0.33333333333333331</v>
      </c>
      <c r="Y388" s="37">
        <f t="shared" si="40"/>
        <v>0.5</v>
      </c>
      <c r="Z388" s="37">
        <f t="shared" si="41"/>
        <v>0.5</v>
      </c>
      <c r="AA388" s="38">
        <f t="shared" si="42"/>
        <v>0.16666666666666671</v>
      </c>
      <c r="AB388" s="39">
        <f>VLOOKUP(A388,'plgem results'!A:C,3,FALSE)</f>
        <v>7.9970244420828895E-2</v>
      </c>
    </row>
    <row r="389" spans="1:28" x14ac:dyDescent="0.25">
      <c r="A389" s="13" t="s">
        <v>79</v>
      </c>
      <c r="B389" s="13" t="s">
        <v>80</v>
      </c>
      <c r="C389" s="14">
        <v>164</v>
      </c>
      <c r="D389" s="15">
        <v>18411.099999999999</v>
      </c>
      <c r="E389" s="13"/>
      <c r="F389" s="14">
        <v>31</v>
      </c>
      <c r="G389" s="14">
        <v>4</v>
      </c>
      <c r="H389" s="15">
        <v>32.9</v>
      </c>
      <c r="I389" s="16">
        <v>8</v>
      </c>
      <c r="J389" s="17">
        <v>8</v>
      </c>
      <c r="K389" s="18">
        <v>6</v>
      </c>
      <c r="L389" s="19">
        <v>3</v>
      </c>
      <c r="M389" s="20">
        <v>2</v>
      </c>
      <c r="N389" s="21">
        <v>3</v>
      </c>
      <c r="O389" s="30">
        <f t="shared" si="36"/>
        <v>7.333333333333333</v>
      </c>
      <c r="P389" s="30">
        <f t="shared" si="37"/>
        <v>2.6666666666666665</v>
      </c>
      <c r="Q389" s="22">
        <v>5.5499999999999998E-7</v>
      </c>
      <c r="R389" s="23">
        <v>6.7950000000000002E-7</v>
      </c>
      <c r="S389" s="24">
        <v>6.5489999999999997E-7</v>
      </c>
      <c r="T389" s="25">
        <v>3.7170000000000003E-7</v>
      </c>
      <c r="U389" s="26">
        <v>7.7469999999999997E-7</v>
      </c>
      <c r="V389" s="27">
        <v>5.0060000000000002E-7</v>
      </c>
      <c r="W389" s="36">
        <f t="shared" si="38"/>
        <v>0.375</v>
      </c>
      <c r="X389" s="37">
        <f t="shared" si="39"/>
        <v>0.25</v>
      </c>
      <c r="Y389" s="37">
        <f t="shared" si="40"/>
        <v>0.5</v>
      </c>
      <c r="Z389" s="37">
        <f t="shared" si="41"/>
        <v>0.375</v>
      </c>
      <c r="AA389" s="38">
        <f t="shared" si="42"/>
        <v>0.125</v>
      </c>
      <c r="AB389" s="39">
        <f>VLOOKUP(A389,'plgem results'!A:C,3,FALSE)</f>
        <v>0.52185759829968104</v>
      </c>
    </row>
    <row r="390" spans="1:28" x14ac:dyDescent="0.25">
      <c r="A390" s="13" t="s">
        <v>407</v>
      </c>
      <c r="B390" s="13" t="s">
        <v>408</v>
      </c>
      <c r="C390" s="14">
        <v>292</v>
      </c>
      <c r="D390" s="15">
        <v>32346.2</v>
      </c>
      <c r="E390" s="13"/>
      <c r="F390" s="14">
        <v>31</v>
      </c>
      <c r="G390" s="14">
        <v>5</v>
      </c>
      <c r="H390" s="15">
        <v>22.9</v>
      </c>
      <c r="I390" s="16">
        <v>5.5</v>
      </c>
      <c r="J390" s="17">
        <v>7.5</v>
      </c>
      <c r="K390" s="18">
        <v>4.5</v>
      </c>
      <c r="L390" s="19">
        <v>3.5</v>
      </c>
      <c r="M390" s="20">
        <v>0.5</v>
      </c>
      <c r="N390" s="21">
        <v>3.5</v>
      </c>
      <c r="O390" s="30">
        <f t="shared" si="36"/>
        <v>5.833333333333333</v>
      </c>
      <c r="P390" s="30">
        <f t="shared" si="37"/>
        <v>2.5</v>
      </c>
      <c r="Q390" s="22">
        <v>1.468E-6</v>
      </c>
      <c r="R390" s="23">
        <v>6.5499999999999998E-7</v>
      </c>
      <c r="S390" s="24">
        <v>5.3600000000000004E-7</v>
      </c>
      <c r="T390" s="25">
        <v>2.0669999999999999E-7</v>
      </c>
      <c r="U390" s="26">
        <v>4.7559999999999997E-8</v>
      </c>
      <c r="V390" s="27">
        <v>3.9550000000000001E-7</v>
      </c>
      <c r="W390" s="36">
        <f t="shared" si="38"/>
        <v>0.63636363636363635</v>
      </c>
      <c r="X390" s="37">
        <f t="shared" si="39"/>
        <v>6.6666666666666666E-2</v>
      </c>
      <c r="Y390" s="37">
        <f t="shared" si="40"/>
        <v>0.77777777777777779</v>
      </c>
      <c r="Z390" s="37">
        <f t="shared" si="41"/>
        <v>0.4936026936026936</v>
      </c>
      <c r="AA390" s="38">
        <f t="shared" si="42"/>
        <v>0.37643760196068976</v>
      </c>
      <c r="AB390" s="39">
        <f>VLOOKUP(A390,'plgem results'!A:C,3,FALSE)</f>
        <v>2.0616365568544098E-2</v>
      </c>
    </row>
    <row r="391" spans="1:28" x14ac:dyDescent="0.25">
      <c r="A391" s="13" t="s">
        <v>1571</v>
      </c>
      <c r="B391" s="13" t="s">
        <v>1572</v>
      </c>
      <c r="C391" s="14">
        <v>244</v>
      </c>
      <c r="D391" s="15">
        <v>26821</v>
      </c>
      <c r="E391" s="13"/>
      <c r="F391" s="14">
        <v>31</v>
      </c>
      <c r="G391" s="14">
        <v>9</v>
      </c>
      <c r="H391" s="15">
        <v>31.1</v>
      </c>
      <c r="I391" s="16">
        <v>7</v>
      </c>
      <c r="J391" s="17">
        <v>3</v>
      </c>
      <c r="K391" s="18">
        <v>6</v>
      </c>
      <c r="L391" s="19">
        <v>2</v>
      </c>
      <c r="M391" s="20">
        <v>2</v>
      </c>
      <c r="N391" s="21">
        <v>5</v>
      </c>
      <c r="O391" s="30">
        <f t="shared" si="36"/>
        <v>5.333333333333333</v>
      </c>
      <c r="P391" s="30">
        <f t="shared" si="37"/>
        <v>3</v>
      </c>
      <c r="Q391" s="22">
        <v>6.4229999999999997E-7</v>
      </c>
      <c r="R391" s="23">
        <v>2.132E-7</v>
      </c>
      <c r="S391" s="24">
        <v>6.8869999999999997E-7</v>
      </c>
      <c r="T391" s="25">
        <v>1.11E-7</v>
      </c>
      <c r="U391" s="26">
        <v>1.7450000000000001E-7</v>
      </c>
      <c r="V391" s="27">
        <v>3.425E-7</v>
      </c>
      <c r="W391" s="36">
        <f t="shared" si="38"/>
        <v>0.2857142857142857</v>
      </c>
      <c r="X391" s="37">
        <f t="shared" si="39"/>
        <v>0.66666666666666663</v>
      </c>
      <c r="Y391" s="37">
        <f t="shared" si="40"/>
        <v>0.83333333333333337</v>
      </c>
      <c r="Z391" s="37">
        <f t="shared" si="41"/>
        <v>0.59523809523809523</v>
      </c>
      <c r="AA391" s="38">
        <f t="shared" si="42"/>
        <v>0.28071014577503811</v>
      </c>
      <c r="AB391" s="39">
        <f>VLOOKUP(A391,'plgem results'!A:C,3,FALSE)</f>
        <v>8.3387885228480299E-2</v>
      </c>
    </row>
    <row r="392" spans="1:28" x14ac:dyDescent="0.25">
      <c r="A392" s="13" t="s">
        <v>119</v>
      </c>
      <c r="B392" s="13" t="s">
        <v>120</v>
      </c>
      <c r="C392" s="14">
        <v>200</v>
      </c>
      <c r="D392" s="15">
        <v>21928.6</v>
      </c>
      <c r="E392" s="13"/>
      <c r="F392" s="14">
        <v>30</v>
      </c>
      <c r="G392" s="14">
        <v>7</v>
      </c>
      <c r="H392" s="15">
        <v>36</v>
      </c>
      <c r="I392" s="16">
        <v>1</v>
      </c>
      <c r="J392" s="17">
        <v>3</v>
      </c>
      <c r="K392" s="18">
        <v>4</v>
      </c>
      <c r="L392" s="19">
        <v>5</v>
      </c>
      <c r="M392" s="20">
        <v>4</v>
      </c>
      <c r="N392" s="21">
        <v>6</v>
      </c>
      <c r="O392" s="30">
        <f t="shared" si="36"/>
        <v>2.6666666666666665</v>
      </c>
      <c r="P392" s="30">
        <f t="shared" si="37"/>
        <v>5</v>
      </c>
      <c r="Q392" s="22">
        <v>6.1620000000000003E-7</v>
      </c>
      <c r="R392" s="23">
        <v>1.319E-6</v>
      </c>
      <c r="S392" s="24">
        <v>4.221E-7</v>
      </c>
      <c r="T392" s="25">
        <v>5.4880000000000004E-7</v>
      </c>
      <c r="U392" s="26">
        <v>4.6229999999999996E-6</v>
      </c>
      <c r="V392" s="27">
        <v>8.1510000000000004E-7</v>
      </c>
      <c r="W392" s="36">
        <f t="shared" si="38"/>
        <v>5</v>
      </c>
      <c r="X392" s="37">
        <f t="shared" si="39"/>
        <v>1.3333333333333333</v>
      </c>
      <c r="Y392" s="37">
        <f t="shared" si="40"/>
        <v>1.5</v>
      </c>
      <c r="Z392" s="37">
        <f t="shared" si="41"/>
        <v>2.6111111111111112</v>
      </c>
      <c r="AA392" s="38">
        <f t="shared" si="42"/>
        <v>2.0705161281760249</v>
      </c>
      <c r="AB392" s="39">
        <f>VLOOKUP(A392,'plgem results'!A:C,3,FALSE)</f>
        <v>2.396174282678E-2</v>
      </c>
    </row>
    <row r="393" spans="1:28" x14ac:dyDescent="0.25">
      <c r="A393" s="13" t="s">
        <v>357</v>
      </c>
      <c r="B393" s="13" t="s">
        <v>358</v>
      </c>
      <c r="C393" s="14">
        <v>130</v>
      </c>
      <c r="D393" s="15">
        <v>14002.6</v>
      </c>
      <c r="E393" s="13"/>
      <c r="F393" s="14">
        <v>30</v>
      </c>
      <c r="G393" s="14">
        <v>6</v>
      </c>
      <c r="H393" s="15">
        <v>56.9</v>
      </c>
      <c r="I393" s="16">
        <v>6</v>
      </c>
      <c r="J393" s="17">
        <v>5</v>
      </c>
      <c r="K393" s="18">
        <v>5</v>
      </c>
      <c r="L393" s="19">
        <v>1</v>
      </c>
      <c r="M393" s="20">
        <v>5</v>
      </c>
      <c r="N393" s="21">
        <v>5</v>
      </c>
      <c r="O393" s="30">
        <f t="shared" si="36"/>
        <v>5.333333333333333</v>
      </c>
      <c r="P393" s="30">
        <f t="shared" si="37"/>
        <v>3.6666666666666665</v>
      </c>
      <c r="Q393" s="22">
        <v>1.2300000000000001E-6</v>
      </c>
      <c r="R393" s="23">
        <v>1.1790000000000001E-6</v>
      </c>
      <c r="S393" s="24">
        <v>7.2669999999999996E-7</v>
      </c>
      <c r="T393" s="25">
        <v>6.2449999999999993E-8</v>
      </c>
      <c r="U393" s="26">
        <v>1.392E-6</v>
      </c>
      <c r="V393" s="27">
        <v>9.3949999999999996E-7</v>
      </c>
      <c r="W393" s="36">
        <f t="shared" si="38"/>
        <v>0.16666666666666666</v>
      </c>
      <c r="X393" s="37">
        <f t="shared" si="39"/>
        <v>1</v>
      </c>
      <c r="Y393" s="37">
        <f t="shared" si="40"/>
        <v>1</v>
      </c>
      <c r="Z393" s="37">
        <f t="shared" si="41"/>
        <v>0.72222222222222232</v>
      </c>
      <c r="AA393" s="38">
        <f t="shared" si="42"/>
        <v>0.48112522432468796</v>
      </c>
      <c r="AB393" s="39">
        <f>VLOOKUP(A393,'plgem results'!A:C,3,FALSE)</f>
        <v>0.30748565356004198</v>
      </c>
    </row>
    <row r="394" spans="1:28" x14ac:dyDescent="0.25">
      <c r="A394" s="13" t="s">
        <v>459</v>
      </c>
      <c r="B394" s="13" t="s">
        <v>460</v>
      </c>
      <c r="C394" s="14">
        <v>395</v>
      </c>
      <c r="D394" s="15">
        <v>44335.8</v>
      </c>
      <c r="E394" s="13"/>
      <c r="F394" s="14">
        <v>30</v>
      </c>
      <c r="G394" s="14">
        <v>9</v>
      </c>
      <c r="H394" s="15">
        <v>27.1</v>
      </c>
      <c r="I394" s="16">
        <v>6</v>
      </c>
      <c r="J394" s="17">
        <v>6</v>
      </c>
      <c r="K394" s="18">
        <v>4</v>
      </c>
      <c r="L394" s="19">
        <v>2</v>
      </c>
      <c r="M394" s="20">
        <v>1</v>
      </c>
      <c r="N394" s="21">
        <v>4</v>
      </c>
      <c r="O394" s="30">
        <f t="shared" si="36"/>
        <v>5.333333333333333</v>
      </c>
      <c r="P394" s="30">
        <f t="shared" si="37"/>
        <v>2.3333333333333335</v>
      </c>
      <c r="Q394" s="22">
        <v>3.3239999999999999E-7</v>
      </c>
      <c r="R394" s="23">
        <v>1.31E-7</v>
      </c>
      <c r="S394" s="24">
        <v>2.28E-7</v>
      </c>
      <c r="T394" s="25">
        <v>4.4250000000000002E-8</v>
      </c>
      <c r="U394" s="26">
        <v>3.236E-9</v>
      </c>
      <c r="V394" s="27">
        <v>1.052E-7</v>
      </c>
      <c r="W394" s="36">
        <f t="shared" si="38"/>
        <v>0.33333333333333331</v>
      </c>
      <c r="X394" s="37">
        <f t="shared" si="39"/>
        <v>0.16666666666666666</v>
      </c>
      <c r="Y394" s="37">
        <f t="shared" si="40"/>
        <v>1</v>
      </c>
      <c r="Z394" s="37">
        <f t="shared" si="41"/>
        <v>0.5</v>
      </c>
      <c r="AA394" s="38">
        <f t="shared" si="42"/>
        <v>0.44095855184409838</v>
      </c>
      <c r="AB394" s="39">
        <f>VLOOKUP(A394,'plgem results'!A:C,3,FALSE)</f>
        <v>5.4431455897980902E-2</v>
      </c>
    </row>
    <row r="395" spans="1:28" x14ac:dyDescent="0.25">
      <c r="A395" s="13" t="s">
        <v>630</v>
      </c>
      <c r="B395" s="13" t="s">
        <v>631</v>
      </c>
      <c r="C395" s="14">
        <v>674</v>
      </c>
      <c r="D395" s="15">
        <v>74478</v>
      </c>
      <c r="E395" s="13"/>
      <c r="F395" s="14">
        <v>30</v>
      </c>
      <c r="G395" s="14">
        <v>10</v>
      </c>
      <c r="H395" s="15">
        <v>16.8</v>
      </c>
      <c r="I395" s="16">
        <v>7</v>
      </c>
      <c r="J395" s="17">
        <v>6</v>
      </c>
      <c r="K395" s="18">
        <v>5</v>
      </c>
      <c r="L395" s="19">
        <v>4</v>
      </c>
      <c r="M395" s="14">
        <v>0</v>
      </c>
      <c r="N395" s="21">
        <v>2</v>
      </c>
      <c r="O395" s="30">
        <f t="shared" si="36"/>
        <v>6</v>
      </c>
      <c r="P395" s="30">
        <f t="shared" si="37"/>
        <v>2</v>
      </c>
      <c r="Q395" s="22">
        <v>1.783E-7</v>
      </c>
      <c r="R395" s="23">
        <v>5.2549999999999997E-8</v>
      </c>
      <c r="S395" s="24">
        <v>9.4069999999999995E-8</v>
      </c>
      <c r="T395" s="25">
        <v>5.2910000000000002E-8</v>
      </c>
      <c r="U395" s="14">
        <v>0</v>
      </c>
      <c r="V395" s="27">
        <v>8.3000000000000002E-8</v>
      </c>
      <c r="W395" s="36">
        <f t="shared" si="38"/>
        <v>0.5714285714285714</v>
      </c>
      <c r="X395" s="37">
        <f t="shared" si="39"/>
        <v>0</v>
      </c>
      <c r="Y395" s="37">
        <f t="shared" si="40"/>
        <v>0.4</v>
      </c>
      <c r="Z395" s="37">
        <f t="shared" si="41"/>
        <v>0.32380952380952382</v>
      </c>
      <c r="AA395" s="38">
        <f t="shared" si="42"/>
        <v>0.29323436796839342</v>
      </c>
      <c r="AB395" s="39">
        <f>VLOOKUP(A395,'plgem results'!A:C,3,FALSE)</f>
        <v>0.18334112646121101</v>
      </c>
    </row>
    <row r="396" spans="1:28" x14ac:dyDescent="0.25">
      <c r="A396" s="13" t="s">
        <v>774</v>
      </c>
      <c r="B396" s="13" t="s">
        <v>775</v>
      </c>
      <c r="C396" s="14">
        <v>591</v>
      </c>
      <c r="D396" s="15">
        <v>67309</v>
      </c>
      <c r="E396" s="13"/>
      <c r="F396" s="14">
        <v>30</v>
      </c>
      <c r="G396" s="14">
        <v>9</v>
      </c>
      <c r="H396" s="15">
        <v>24.2</v>
      </c>
      <c r="I396" s="16">
        <v>4</v>
      </c>
      <c r="J396" s="17">
        <v>6</v>
      </c>
      <c r="K396" s="18">
        <v>8</v>
      </c>
      <c r="L396" s="19">
        <v>4</v>
      </c>
      <c r="M396" s="14">
        <v>0</v>
      </c>
      <c r="N396" s="21">
        <v>3</v>
      </c>
      <c r="O396" s="30">
        <f t="shared" si="36"/>
        <v>6</v>
      </c>
      <c r="P396" s="30">
        <f t="shared" si="37"/>
        <v>2.3333333333333335</v>
      </c>
      <c r="Q396" s="22">
        <v>1.161E-7</v>
      </c>
      <c r="R396" s="23">
        <v>1.614E-7</v>
      </c>
      <c r="S396" s="24">
        <v>1.7529999999999999E-7</v>
      </c>
      <c r="T396" s="25">
        <v>8.3659999999999996E-8</v>
      </c>
      <c r="U396" s="14">
        <v>0</v>
      </c>
      <c r="V396" s="27">
        <v>9.6740000000000005E-8</v>
      </c>
      <c r="W396" s="36">
        <f t="shared" si="38"/>
        <v>1</v>
      </c>
      <c r="X396" s="37">
        <f t="shared" si="39"/>
        <v>0</v>
      </c>
      <c r="Y396" s="37">
        <f t="shared" si="40"/>
        <v>0.375</v>
      </c>
      <c r="Z396" s="37">
        <f t="shared" si="41"/>
        <v>0.45833333333333331</v>
      </c>
      <c r="AA396" s="38">
        <f t="shared" si="42"/>
        <v>0.50518148554092257</v>
      </c>
      <c r="AB396" s="39">
        <f>VLOOKUP(A396,'plgem results'!A:C,3,FALSE)</f>
        <v>0.15259511158342201</v>
      </c>
    </row>
    <row r="397" spans="1:28" x14ac:dyDescent="0.25">
      <c r="A397" s="13" t="s">
        <v>814</v>
      </c>
      <c r="B397" s="13" t="s">
        <v>815</v>
      </c>
      <c r="C397" s="14">
        <v>373</v>
      </c>
      <c r="D397" s="15">
        <v>41064.400000000001</v>
      </c>
      <c r="E397" s="13"/>
      <c r="F397" s="14">
        <v>30</v>
      </c>
      <c r="G397" s="14">
        <v>9</v>
      </c>
      <c r="H397" s="15">
        <v>25.5</v>
      </c>
      <c r="I397" s="16">
        <v>3</v>
      </c>
      <c r="J397" s="17">
        <v>8</v>
      </c>
      <c r="K397" s="18">
        <v>4</v>
      </c>
      <c r="L397" s="19">
        <v>7</v>
      </c>
      <c r="M397" s="20">
        <v>2</v>
      </c>
      <c r="N397" s="21">
        <v>3</v>
      </c>
      <c r="O397" s="30">
        <f t="shared" si="36"/>
        <v>5</v>
      </c>
      <c r="P397" s="30">
        <f t="shared" si="37"/>
        <v>4</v>
      </c>
      <c r="Q397" s="22">
        <v>7.7109999999999994E-8</v>
      </c>
      <c r="R397" s="23">
        <v>4.8019999999999997E-7</v>
      </c>
      <c r="S397" s="24">
        <v>1.941E-7</v>
      </c>
      <c r="T397" s="25">
        <v>3.114E-7</v>
      </c>
      <c r="U397" s="26">
        <v>1.186E-7</v>
      </c>
      <c r="V397" s="27">
        <v>2.315E-7</v>
      </c>
      <c r="W397" s="36">
        <f t="shared" si="38"/>
        <v>2.3333333333333335</v>
      </c>
      <c r="X397" s="37">
        <f t="shared" si="39"/>
        <v>0.25</v>
      </c>
      <c r="Y397" s="37">
        <f t="shared" si="40"/>
        <v>0.75</v>
      </c>
      <c r="Z397" s="37">
        <f t="shared" si="41"/>
        <v>1.1111111111111112</v>
      </c>
      <c r="AA397" s="38">
        <f t="shared" si="42"/>
        <v>1.0875984416917719</v>
      </c>
      <c r="AB397" s="39">
        <f>VLOOKUP(A397,'plgem results'!A:C,3,FALSE)</f>
        <v>0.57661636556854401</v>
      </c>
    </row>
    <row r="398" spans="1:28" x14ac:dyDescent="0.25">
      <c r="A398" s="13" t="s">
        <v>1135</v>
      </c>
      <c r="B398" s="13" t="s">
        <v>1136</v>
      </c>
      <c r="C398" s="14">
        <v>466</v>
      </c>
      <c r="D398" s="15">
        <v>52584.2</v>
      </c>
      <c r="E398" s="13"/>
      <c r="F398" s="14">
        <v>30</v>
      </c>
      <c r="G398" s="14">
        <v>12</v>
      </c>
      <c r="H398" s="15">
        <v>31.3</v>
      </c>
      <c r="I398" s="16">
        <v>3</v>
      </c>
      <c r="J398" s="17">
        <v>6</v>
      </c>
      <c r="K398" s="18">
        <v>6</v>
      </c>
      <c r="L398" s="19">
        <v>4</v>
      </c>
      <c r="M398" s="20">
        <v>1</v>
      </c>
      <c r="N398" s="21">
        <v>1</v>
      </c>
      <c r="O398" s="30">
        <f t="shared" si="36"/>
        <v>5</v>
      </c>
      <c r="P398" s="30">
        <f t="shared" si="37"/>
        <v>2</v>
      </c>
      <c r="Q398" s="22">
        <v>7.0230000000000001E-8</v>
      </c>
      <c r="R398" s="23">
        <v>1.3589999999999999E-7</v>
      </c>
      <c r="S398" s="24">
        <v>2.53E-7</v>
      </c>
      <c r="T398" s="25">
        <v>8.1349999999999997E-8</v>
      </c>
      <c r="U398" s="26">
        <v>1.5489999999999998E-8</v>
      </c>
      <c r="V398" s="27">
        <v>3.4830000000000002E-8</v>
      </c>
      <c r="W398" s="36">
        <f t="shared" si="38"/>
        <v>1.3333333333333333</v>
      </c>
      <c r="X398" s="37">
        <f t="shared" si="39"/>
        <v>0.16666666666666666</v>
      </c>
      <c r="Y398" s="37">
        <f t="shared" si="40"/>
        <v>0.16666666666666666</v>
      </c>
      <c r="Z398" s="37">
        <f t="shared" si="41"/>
        <v>0.55555555555555558</v>
      </c>
      <c r="AA398" s="38">
        <f t="shared" si="42"/>
        <v>0.67357531405456328</v>
      </c>
      <c r="AB398" s="39">
        <f>VLOOKUP(A398,'plgem results'!A:C,3,FALSE)</f>
        <v>9.6828905419766201E-2</v>
      </c>
    </row>
    <row r="399" spans="1:28" x14ac:dyDescent="0.25">
      <c r="A399" s="13" t="s">
        <v>1189</v>
      </c>
      <c r="B399" s="13" t="s">
        <v>1190</v>
      </c>
      <c r="C399" s="14">
        <v>84</v>
      </c>
      <c r="D399" s="15">
        <v>9663.7999999999993</v>
      </c>
      <c r="E399" s="13"/>
      <c r="F399" s="14">
        <v>30</v>
      </c>
      <c r="G399" s="14">
        <v>6</v>
      </c>
      <c r="H399" s="15">
        <v>65.5</v>
      </c>
      <c r="I399" s="16">
        <v>6</v>
      </c>
      <c r="J399" s="17">
        <v>7</v>
      </c>
      <c r="K399" s="18">
        <v>8</v>
      </c>
      <c r="L399" s="19">
        <v>3</v>
      </c>
      <c r="M399" s="20">
        <v>1</v>
      </c>
      <c r="N399" s="21">
        <v>5</v>
      </c>
      <c r="O399" s="30">
        <f t="shared" si="36"/>
        <v>7</v>
      </c>
      <c r="P399" s="30">
        <f t="shared" si="37"/>
        <v>3</v>
      </c>
      <c r="Q399" s="22">
        <v>2.057E-6</v>
      </c>
      <c r="R399" s="23">
        <v>7.4089999999999997E-7</v>
      </c>
      <c r="S399" s="24">
        <v>1.728E-6</v>
      </c>
      <c r="T399" s="25">
        <v>4.9910000000000002E-7</v>
      </c>
      <c r="U399" s="26">
        <v>4.0149999999999999E-7</v>
      </c>
      <c r="V399" s="27">
        <v>1.4780000000000001E-6</v>
      </c>
      <c r="W399" s="36">
        <f t="shared" si="38"/>
        <v>0.5</v>
      </c>
      <c r="X399" s="37">
        <f t="shared" si="39"/>
        <v>0.14285714285714285</v>
      </c>
      <c r="Y399" s="37">
        <f t="shared" si="40"/>
        <v>0.625</v>
      </c>
      <c r="Z399" s="37">
        <f t="shared" si="41"/>
        <v>0.42261904761904762</v>
      </c>
      <c r="AA399" s="38">
        <f t="shared" si="42"/>
        <v>0.25021249472599649</v>
      </c>
      <c r="AB399" s="39">
        <f>VLOOKUP(A399,'plgem results'!A:C,3,FALSE)</f>
        <v>8.0773645058448501E-2</v>
      </c>
    </row>
    <row r="400" spans="1:28" x14ac:dyDescent="0.25">
      <c r="A400" s="13" t="s">
        <v>1507</v>
      </c>
      <c r="B400" s="13" t="s">
        <v>1508</v>
      </c>
      <c r="C400" s="14">
        <v>498</v>
      </c>
      <c r="D400" s="15">
        <v>55858.8</v>
      </c>
      <c r="E400" s="13"/>
      <c r="F400" s="14">
        <v>30</v>
      </c>
      <c r="G400" s="14">
        <v>11</v>
      </c>
      <c r="H400" s="15">
        <v>25.3</v>
      </c>
      <c r="I400" s="16">
        <v>8</v>
      </c>
      <c r="J400" s="17">
        <v>6</v>
      </c>
      <c r="K400" s="18">
        <v>5</v>
      </c>
      <c r="L400" s="19">
        <v>3</v>
      </c>
      <c r="M400" s="20">
        <v>2</v>
      </c>
      <c r="N400" s="21">
        <v>4</v>
      </c>
      <c r="O400" s="30">
        <f t="shared" si="36"/>
        <v>6.333333333333333</v>
      </c>
      <c r="P400" s="30">
        <f t="shared" si="37"/>
        <v>3</v>
      </c>
      <c r="Q400" s="22">
        <v>2.9349999999999997E-7</v>
      </c>
      <c r="R400" s="23">
        <v>1.875E-7</v>
      </c>
      <c r="S400" s="24">
        <v>2.3349999999999999E-7</v>
      </c>
      <c r="T400" s="25">
        <v>6.8859999999999996E-8</v>
      </c>
      <c r="U400" s="26">
        <v>4.196E-8</v>
      </c>
      <c r="V400" s="27">
        <v>1.3720000000000001E-7</v>
      </c>
      <c r="W400" s="36">
        <f t="shared" si="38"/>
        <v>0.375</v>
      </c>
      <c r="X400" s="37">
        <f t="shared" si="39"/>
        <v>0.33333333333333331</v>
      </c>
      <c r="Y400" s="37">
        <f t="shared" si="40"/>
        <v>0.8</v>
      </c>
      <c r="Z400" s="37">
        <f t="shared" si="41"/>
        <v>0.50277777777777777</v>
      </c>
      <c r="AA400" s="38">
        <f t="shared" si="42"/>
        <v>0.2582437120528106</v>
      </c>
      <c r="AB400" s="39">
        <f>VLOOKUP(A400,'plgem results'!A:C,3,FALSE)</f>
        <v>9.8435706695005301E-2</v>
      </c>
    </row>
    <row r="401" spans="1:28" x14ac:dyDescent="0.25">
      <c r="A401" s="13" t="s">
        <v>1664</v>
      </c>
      <c r="B401" s="13" t="s">
        <v>1665</v>
      </c>
      <c r="C401" s="14">
        <v>365</v>
      </c>
      <c r="D401" s="15">
        <v>40150.9</v>
      </c>
      <c r="E401" s="13"/>
      <c r="F401" s="14">
        <v>30</v>
      </c>
      <c r="G401" s="14">
        <v>12</v>
      </c>
      <c r="H401" s="15">
        <v>36.200000000000003</v>
      </c>
      <c r="I401" s="16">
        <v>6</v>
      </c>
      <c r="J401" s="17">
        <v>6</v>
      </c>
      <c r="K401" s="18">
        <v>3</v>
      </c>
      <c r="L401" s="19">
        <v>4</v>
      </c>
      <c r="M401" s="20">
        <v>2</v>
      </c>
      <c r="N401" s="21">
        <v>2</v>
      </c>
      <c r="O401" s="30">
        <f t="shared" si="36"/>
        <v>5</v>
      </c>
      <c r="P401" s="30">
        <f t="shared" si="37"/>
        <v>2.6666666666666665</v>
      </c>
      <c r="Q401" s="22">
        <v>2.3650000000000001E-7</v>
      </c>
      <c r="R401" s="23">
        <v>2.3099999999999999E-7</v>
      </c>
      <c r="S401" s="24">
        <v>3.0829999999999997E-7</v>
      </c>
      <c r="T401" s="25">
        <v>9.8970000000000005E-8</v>
      </c>
      <c r="U401" s="26">
        <v>1.2989999999999999E-7</v>
      </c>
      <c r="V401" s="27">
        <v>6.409E-8</v>
      </c>
      <c r="W401" s="36">
        <f t="shared" si="38"/>
        <v>0.66666666666666663</v>
      </c>
      <c r="X401" s="37">
        <f t="shared" si="39"/>
        <v>0.33333333333333331</v>
      </c>
      <c r="Y401" s="37">
        <f t="shared" si="40"/>
        <v>0.66666666666666663</v>
      </c>
      <c r="Z401" s="37">
        <f t="shared" si="41"/>
        <v>0.55555555555555547</v>
      </c>
      <c r="AA401" s="38">
        <f t="shared" si="42"/>
        <v>0.19245008972987554</v>
      </c>
      <c r="AB401" s="39">
        <f>VLOOKUP(A401,'plgem results'!A:C,3,FALSE)</f>
        <v>0.108352816153029</v>
      </c>
    </row>
    <row r="402" spans="1:28" x14ac:dyDescent="0.25">
      <c r="A402" s="13" t="s">
        <v>1716</v>
      </c>
      <c r="B402" s="13" t="s">
        <v>1717</v>
      </c>
      <c r="C402" s="14">
        <v>164</v>
      </c>
      <c r="D402" s="15">
        <v>18233.900000000001</v>
      </c>
      <c r="E402" s="13"/>
      <c r="F402" s="14">
        <v>30</v>
      </c>
      <c r="G402" s="14">
        <v>4</v>
      </c>
      <c r="H402" s="15">
        <v>17.100000000000001</v>
      </c>
      <c r="I402" s="16">
        <v>2.98</v>
      </c>
      <c r="J402" s="17">
        <v>4.96</v>
      </c>
      <c r="K402" s="18">
        <v>5.95</v>
      </c>
      <c r="L402" s="19">
        <v>3.98</v>
      </c>
      <c r="M402" s="20">
        <v>2.98</v>
      </c>
      <c r="N402" s="21">
        <v>3.98</v>
      </c>
      <c r="O402" s="30">
        <f t="shared" si="36"/>
        <v>4.63</v>
      </c>
      <c r="P402" s="30">
        <f t="shared" si="37"/>
        <v>3.6466666666666665</v>
      </c>
      <c r="Q402" s="22">
        <v>2.1339999999999998E-6</v>
      </c>
      <c r="R402" s="23">
        <v>2.0059999999999999E-6</v>
      </c>
      <c r="S402" s="24">
        <v>2.8059999999999999E-6</v>
      </c>
      <c r="T402" s="25">
        <v>7.9100000000000003E-7</v>
      </c>
      <c r="U402" s="26">
        <v>1.313E-6</v>
      </c>
      <c r="V402" s="27">
        <v>2.5849999999999998E-6</v>
      </c>
      <c r="W402" s="36">
        <f t="shared" si="38"/>
        <v>1.3355704697986577</v>
      </c>
      <c r="X402" s="37">
        <f t="shared" si="39"/>
        <v>0.60080645161290325</v>
      </c>
      <c r="Y402" s="37">
        <f t="shared" si="40"/>
        <v>0.66890756302521004</v>
      </c>
      <c r="Z402" s="37">
        <f t="shared" si="41"/>
        <v>0.86842816147892365</v>
      </c>
      <c r="AA402" s="38">
        <f t="shared" si="42"/>
        <v>0.4059875521621506</v>
      </c>
      <c r="AB402" s="39">
        <f>VLOOKUP(A402,'plgem results'!A:C,3,FALSE)</f>
        <v>0.15231880977683299</v>
      </c>
    </row>
    <row r="403" spans="1:28" x14ac:dyDescent="0.25">
      <c r="A403" s="13" t="s">
        <v>1760</v>
      </c>
      <c r="B403" s="13" t="s">
        <v>1761</v>
      </c>
      <c r="C403" s="14">
        <v>835</v>
      </c>
      <c r="D403" s="15">
        <v>95179.6</v>
      </c>
      <c r="E403" s="13"/>
      <c r="F403" s="14">
        <v>30</v>
      </c>
      <c r="G403" s="14">
        <v>19</v>
      </c>
      <c r="H403" s="15">
        <v>23.6</v>
      </c>
      <c r="I403" s="16">
        <v>6</v>
      </c>
      <c r="J403" s="17">
        <v>5</v>
      </c>
      <c r="K403" s="18">
        <v>11</v>
      </c>
      <c r="L403" s="19">
        <v>2</v>
      </c>
      <c r="M403" s="20">
        <v>2</v>
      </c>
      <c r="N403" s="14">
        <v>0</v>
      </c>
      <c r="O403" s="30">
        <f t="shared" si="36"/>
        <v>7.333333333333333</v>
      </c>
      <c r="P403" s="30">
        <f t="shared" si="37"/>
        <v>1.3333333333333333</v>
      </c>
      <c r="Q403" s="22">
        <v>4.3299999999999997E-8</v>
      </c>
      <c r="R403" s="23">
        <v>3.4039999999999999E-8</v>
      </c>
      <c r="S403" s="24">
        <v>1.6290000000000001E-7</v>
      </c>
      <c r="T403" s="25">
        <v>3.7570000000000002E-9</v>
      </c>
      <c r="U403" s="26">
        <v>7.0779999999999998E-9</v>
      </c>
      <c r="V403" s="14">
        <v>0</v>
      </c>
      <c r="W403" s="36">
        <f t="shared" si="38"/>
        <v>0.33333333333333331</v>
      </c>
      <c r="X403" s="37">
        <f t="shared" si="39"/>
        <v>0.4</v>
      </c>
      <c r="Y403" s="37">
        <f t="shared" si="40"/>
        <v>0</v>
      </c>
      <c r="Z403" s="37">
        <f t="shared" si="41"/>
        <v>0.24444444444444446</v>
      </c>
      <c r="AA403" s="38">
        <f t="shared" si="42"/>
        <v>0.21430335024428784</v>
      </c>
      <c r="AB403" s="39">
        <f>VLOOKUP(A403,'plgem results'!A:C,3,FALSE)</f>
        <v>4.1577045696068002E-2</v>
      </c>
    </row>
    <row r="404" spans="1:28" x14ac:dyDescent="0.25">
      <c r="A404" s="13" t="s">
        <v>1874</v>
      </c>
      <c r="B404" s="13" t="s">
        <v>1875</v>
      </c>
      <c r="C404" s="14">
        <v>420</v>
      </c>
      <c r="D404" s="15">
        <v>45522.400000000001</v>
      </c>
      <c r="E404" s="13"/>
      <c r="F404" s="14">
        <v>30</v>
      </c>
      <c r="G404" s="14">
        <v>12</v>
      </c>
      <c r="H404" s="15">
        <v>32.4</v>
      </c>
      <c r="I404" s="16">
        <v>3</v>
      </c>
      <c r="J404" s="17">
        <v>7</v>
      </c>
      <c r="K404" s="18">
        <v>8</v>
      </c>
      <c r="L404" s="19">
        <v>3</v>
      </c>
      <c r="M404" s="20">
        <v>1</v>
      </c>
      <c r="N404" s="21">
        <v>4</v>
      </c>
      <c r="O404" s="30">
        <f t="shared" ref="O404:O467" si="43">AVERAGE(I404:K404)</f>
        <v>6</v>
      </c>
      <c r="P404" s="30">
        <f t="shared" ref="P404:P467" si="44">AVERAGE(L404:N404)</f>
        <v>2.6666666666666665</v>
      </c>
      <c r="Q404" s="22">
        <v>1.356E-7</v>
      </c>
      <c r="R404" s="23">
        <v>2.4999999999999999E-7</v>
      </c>
      <c r="S404" s="24">
        <v>4.629E-7</v>
      </c>
      <c r="T404" s="25">
        <v>5.547E-8</v>
      </c>
      <c r="U404" s="26">
        <v>3.1930000000000002E-8</v>
      </c>
      <c r="V404" s="27">
        <v>1.7569999999999999E-7</v>
      </c>
      <c r="W404" s="36">
        <f t="shared" ref="W404:W467" si="45">IFERROR(L404/I404,"")</f>
        <v>1</v>
      </c>
      <c r="X404" s="37">
        <f t="shared" ref="X404:X467" si="46">IFERROR(M404/J404,"")</f>
        <v>0.14285714285714285</v>
      </c>
      <c r="Y404" s="37">
        <f t="shared" ref="Y404:Y467" si="47">IFERROR(N404/K404,"")</f>
        <v>0.5</v>
      </c>
      <c r="Z404" s="37">
        <f t="shared" ref="Z404:Z467" si="48">IFERROR(AVERAGE(W404:Y404),"")</f>
        <v>0.54761904761904756</v>
      </c>
      <c r="AA404" s="38">
        <f t="shared" ref="AA404:AA467" si="49">IFERROR(STDEV(W404:Y404),"")</f>
        <v>0.43055098381012213</v>
      </c>
      <c r="AB404" s="39">
        <f>VLOOKUP(A404,'plgem results'!A:C,3,FALSE)</f>
        <v>7.3793836344314606E-2</v>
      </c>
    </row>
    <row r="405" spans="1:28" x14ac:dyDescent="0.25">
      <c r="A405" s="13" t="s">
        <v>261</v>
      </c>
      <c r="B405" s="13" t="s">
        <v>262</v>
      </c>
      <c r="C405" s="14">
        <v>125</v>
      </c>
      <c r="D405" s="15">
        <v>13942.1</v>
      </c>
      <c r="E405" s="13"/>
      <c r="F405" s="14">
        <v>29</v>
      </c>
      <c r="G405" s="14">
        <v>11</v>
      </c>
      <c r="H405" s="15">
        <v>71.2</v>
      </c>
      <c r="I405" s="16">
        <v>7</v>
      </c>
      <c r="J405" s="17">
        <v>8</v>
      </c>
      <c r="K405" s="18">
        <v>4</v>
      </c>
      <c r="L405" s="19">
        <v>2</v>
      </c>
      <c r="M405" s="14">
        <v>0</v>
      </c>
      <c r="N405" s="21">
        <v>4</v>
      </c>
      <c r="O405" s="30">
        <f t="shared" si="43"/>
        <v>6.333333333333333</v>
      </c>
      <c r="P405" s="30">
        <f t="shared" si="44"/>
        <v>2</v>
      </c>
      <c r="Q405" s="22">
        <v>3.208E-6</v>
      </c>
      <c r="R405" s="23">
        <v>2.5849999999999998E-6</v>
      </c>
      <c r="S405" s="24">
        <v>1.2860000000000001E-6</v>
      </c>
      <c r="T405" s="25">
        <v>2.8649999999999998E-7</v>
      </c>
      <c r="U405" s="14">
        <v>0</v>
      </c>
      <c r="V405" s="27">
        <v>1.266E-6</v>
      </c>
      <c r="W405" s="36">
        <f t="shared" si="45"/>
        <v>0.2857142857142857</v>
      </c>
      <c r="X405" s="37">
        <f t="shared" si="46"/>
        <v>0</v>
      </c>
      <c r="Y405" s="37">
        <f t="shared" si="47"/>
        <v>1</v>
      </c>
      <c r="Z405" s="37">
        <f t="shared" si="48"/>
        <v>0.42857142857142855</v>
      </c>
      <c r="AA405" s="38">
        <f t="shared" si="49"/>
        <v>0.51507875363771283</v>
      </c>
      <c r="AB405" s="39">
        <f>VLOOKUP(A405,'plgem results'!A:C,3,FALSE)</f>
        <v>6.5759829968118997E-3</v>
      </c>
    </row>
    <row r="406" spans="1:28" x14ac:dyDescent="0.25">
      <c r="A406" s="13" t="s">
        <v>337</v>
      </c>
      <c r="B406" s="13" t="s">
        <v>338</v>
      </c>
      <c r="C406" s="14">
        <v>238</v>
      </c>
      <c r="D406" s="15">
        <v>26077.1</v>
      </c>
      <c r="E406" s="13"/>
      <c r="F406" s="14">
        <v>29</v>
      </c>
      <c r="G406" s="14">
        <v>6</v>
      </c>
      <c r="H406" s="15">
        <v>34</v>
      </c>
      <c r="I406" s="16">
        <v>3</v>
      </c>
      <c r="J406" s="17">
        <v>5</v>
      </c>
      <c r="K406" s="18">
        <v>4</v>
      </c>
      <c r="L406" s="19">
        <v>3</v>
      </c>
      <c r="M406" s="20">
        <v>5</v>
      </c>
      <c r="N406" s="21">
        <v>2</v>
      </c>
      <c r="O406" s="30">
        <f t="shared" si="43"/>
        <v>4</v>
      </c>
      <c r="P406" s="30">
        <f t="shared" si="44"/>
        <v>3.3333333333333335</v>
      </c>
      <c r="Q406" s="22">
        <v>4.0649999999999999E-7</v>
      </c>
      <c r="R406" s="23">
        <v>4.1390000000000002E-7</v>
      </c>
      <c r="S406" s="24">
        <v>3.1460000000000002E-7</v>
      </c>
      <c r="T406" s="25">
        <v>2.8099999999999999E-7</v>
      </c>
      <c r="U406" s="26">
        <v>4.0579999999999999E-7</v>
      </c>
      <c r="V406" s="27">
        <v>3.39E-7</v>
      </c>
      <c r="W406" s="36">
        <f t="shared" si="45"/>
        <v>1</v>
      </c>
      <c r="X406" s="37">
        <f t="shared" si="46"/>
        <v>1</v>
      </c>
      <c r="Y406" s="37">
        <f t="shared" si="47"/>
        <v>0.5</v>
      </c>
      <c r="Z406" s="37">
        <f t="shared" si="48"/>
        <v>0.83333333333333337</v>
      </c>
      <c r="AA406" s="38">
        <f t="shared" si="49"/>
        <v>0.28867513459481275</v>
      </c>
      <c r="AB406" s="39">
        <f>VLOOKUP(A406,'plgem results'!A:C,3,FALSE)</f>
        <v>0.59048671625929905</v>
      </c>
    </row>
    <row r="407" spans="1:28" x14ac:dyDescent="0.25">
      <c r="A407" s="13" t="s">
        <v>429</v>
      </c>
      <c r="B407" s="13" t="s">
        <v>430</v>
      </c>
      <c r="C407" s="14">
        <v>157</v>
      </c>
      <c r="D407" s="15">
        <v>17504</v>
      </c>
      <c r="E407" s="13"/>
      <c r="F407" s="14">
        <v>29</v>
      </c>
      <c r="G407" s="14">
        <v>8</v>
      </c>
      <c r="H407" s="15">
        <v>56.7</v>
      </c>
      <c r="I407" s="16">
        <v>5</v>
      </c>
      <c r="J407" s="17">
        <v>5</v>
      </c>
      <c r="K407" s="18">
        <v>7</v>
      </c>
      <c r="L407" s="19">
        <v>5</v>
      </c>
      <c r="M407" s="20">
        <v>2</v>
      </c>
      <c r="N407" s="21">
        <v>4</v>
      </c>
      <c r="O407" s="30">
        <f t="shared" si="43"/>
        <v>5.666666666666667</v>
      </c>
      <c r="P407" s="30">
        <f t="shared" si="44"/>
        <v>3.6666666666666665</v>
      </c>
      <c r="Q407" s="22">
        <v>1.389E-6</v>
      </c>
      <c r="R407" s="23">
        <v>1.099E-6</v>
      </c>
      <c r="S407" s="24">
        <v>9.8539999999999992E-7</v>
      </c>
      <c r="T407" s="25">
        <v>5.3470000000000004E-7</v>
      </c>
      <c r="U407" s="26">
        <v>5.9589999999999998E-7</v>
      </c>
      <c r="V407" s="27">
        <v>9.2650000000000004E-7</v>
      </c>
      <c r="W407" s="36">
        <f t="shared" si="45"/>
        <v>1</v>
      </c>
      <c r="X407" s="37">
        <f t="shared" si="46"/>
        <v>0.4</v>
      </c>
      <c r="Y407" s="37">
        <f t="shared" si="47"/>
        <v>0.5714285714285714</v>
      </c>
      <c r="Z407" s="37">
        <f t="shared" si="48"/>
        <v>0.65714285714285714</v>
      </c>
      <c r="AA407" s="38">
        <f t="shared" si="49"/>
        <v>0.30904725218262791</v>
      </c>
      <c r="AB407" s="39">
        <f>VLOOKUP(A407,'plgem results'!A:C,3,FALSE)</f>
        <v>0.13559617428267801</v>
      </c>
    </row>
    <row r="408" spans="1:28" x14ac:dyDescent="0.25">
      <c r="A408" s="13" t="s">
        <v>457</v>
      </c>
      <c r="B408" s="13" t="s">
        <v>458</v>
      </c>
      <c r="C408" s="14">
        <v>144</v>
      </c>
      <c r="D408" s="15">
        <v>15636.6</v>
      </c>
      <c r="E408" s="13"/>
      <c r="F408" s="14">
        <v>29</v>
      </c>
      <c r="G408" s="14">
        <v>4</v>
      </c>
      <c r="H408" s="15">
        <v>34</v>
      </c>
      <c r="I408" s="16">
        <v>2</v>
      </c>
      <c r="J408" s="17">
        <v>4</v>
      </c>
      <c r="K408" s="18">
        <v>4</v>
      </c>
      <c r="L408" s="19">
        <v>2</v>
      </c>
      <c r="M408" s="20">
        <v>2</v>
      </c>
      <c r="N408" s="21">
        <v>1</v>
      </c>
      <c r="O408" s="30">
        <f t="shared" si="43"/>
        <v>3.3333333333333335</v>
      </c>
      <c r="P408" s="30">
        <f t="shared" si="44"/>
        <v>1.6666666666666667</v>
      </c>
      <c r="Q408" s="22">
        <v>1.9460000000000001E-7</v>
      </c>
      <c r="R408" s="23">
        <v>3.2329999999999999E-7</v>
      </c>
      <c r="S408" s="24">
        <v>1.9430000000000001E-7</v>
      </c>
      <c r="T408" s="25">
        <v>1.2940000000000001E-7</v>
      </c>
      <c r="U408" s="26">
        <v>4.0260000000000002E-7</v>
      </c>
      <c r="V408" s="27">
        <v>1.4030000000000001E-7</v>
      </c>
      <c r="W408" s="36">
        <f t="shared" si="45"/>
        <v>1</v>
      </c>
      <c r="X408" s="37">
        <f t="shared" si="46"/>
        <v>0.5</v>
      </c>
      <c r="Y408" s="37">
        <f t="shared" si="47"/>
        <v>0.25</v>
      </c>
      <c r="Z408" s="37">
        <f t="shared" si="48"/>
        <v>0.58333333333333337</v>
      </c>
      <c r="AA408" s="38">
        <f t="shared" si="49"/>
        <v>0.38188130791298669</v>
      </c>
      <c r="AB408" s="39">
        <f>VLOOKUP(A408,'plgem results'!A:C,3,FALSE)</f>
        <v>0.65215727948990398</v>
      </c>
    </row>
    <row r="409" spans="1:28" x14ac:dyDescent="0.25">
      <c r="A409" s="13" t="s">
        <v>1052</v>
      </c>
      <c r="B409" s="13" t="s">
        <v>1053</v>
      </c>
      <c r="C409" s="14">
        <v>504</v>
      </c>
      <c r="D409" s="15">
        <v>56040.5</v>
      </c>
      <c r="E409" s="13"/>
      <c r="F409" s="14">
        <v>29</v>
      </c>
      <c r="G409" s="14">
        <v>10</v>
      </c>
      <c r="H409" s="15">
        <v>26.8</v>
      </c>
      <c r="I409" s="16">
        <v>7</v>
      </c>
      <c r="J409" s="17">
        <v>6</v>
      </c>
      <c r="K409" s="18">
        <v>4</v>
      </c>
      <c r="L409" s="19">
        <v>1</v>
      </c>
      <c r="M409" s="14">
        <v>0</v>
      </c>
      <c r="N409" s="21">
        <v>2</v>
      </c>
      <c r="O409" s="30">
        <f t="shared" si="43"/>
        <v>5.666666666666667</v>
      </c>
      <c r="P409" s="30">
        <f t="shared" si="44"/>
        <v>1</v>
      </c>
      <c r="Q409" s="22">
        <v>2.7389999999999998E-7</v>
      </c>
      <c r="R409" s="23">
        <v>1.606E-7</v>
      </c>
      <c r="S409" s="24">
        <v>4.7489999999999997E-8</v>
      </c>
      <c r="T409" s="25">
        <v>2.3400000000000002E-9</v>
      </c>
      <c r="U409" s="14">
        <v>0</v>
      </c>
      <c r="V409" s="27">
        <v>6.7049999999999995E-8</v>
      </c>
      <c r="W409" s="36">
        <f t="shared" si="45"/>
        <v>0.14285714285714285</v>
      </c>
      <c r="X409" s="37">
        <f t="shared" si="46"/>
        <v>0</v>
      </c>
      <c r="Y409" s="37">
        <f t="shared" si="47"/>
        <v>0.5</v>
      </c>
      <c r="Z409" s="37">
        <f t="shared" si="48"/>
        <v>0.21428571428571427</v>
      </c>
      <c r="AA409" s="38">
        <f t="shared" si="49"/>
        <v>0.25753937681885641</v>
      </c>
      <c r="AB409" s="39">
        <f>VLOOKUP(A409,'plgem results'!A:C,3,FALSE)</f>
        <v>4.5504782146652503E-2</v>
      </c>
    </row>
    <row r="410" spans="1:28" x14ac:dyDescent="0.25">
      <c r="A410" s="13" t="s">
        <v>1185</v>
      </c>
      <c r="B410" s="13" t="s">
        <v>1186</v>
      </c>
      <c r="C410" s="14">
        <v>179</v>
      </c>
      <c r="D410" s="15">
        <v>19916.599999999999</v>
      </c>
      <c r="E410" s="13"/>
      <c r="F410" s="14">
        <v>29</v>
      </c>
      <c r="G410" s="14">
        <v>7</v>
      </c>
      <c r="H410" s="15">
        <v>35.200000000000003</v>
      </c>
      <c r="I410" s="16">
        <v>6</v>
      </c>
      <c r="J410" s="17">
        <v>5</v>
      </c>
      <c r="K410" s="18">
        <v>5</v>
      </c>
      <c r="L410" s="19">
        <v>4</v>
      </c>
      <c r="M410" s="20">
        <v>3</v>
      </c>
      <c r="N410" s="21">
        <v>4</v>
      </c>
      <c r="O410" s="30">
        <f t="shared" si="43"/>
        <v>5.333333333333333</v>
      </c>
      <c r="P410" s="30">
        <f t="shared" si="44"/>
        <v>3.6666666666666665</v>
      </c>
      <c r="Q410" s="22">
        <v>2.5600000000000002E-7</v>
      </c>
      <c r="R410" s="23">
        <v>2.297E-7</v>
      </c>
      <c r="S410" s="24">
        <v>4.7049999999999998E-7</v>
      </c>
      <c r="T410" s="25">
        <v>3.734E-7</v>
      </c>
      <c r="U410" s="26">
        <v>5.0669999999999995E-7</v>
      </c>
      <c r="V410" s="27">
        <v>6.0719999999999998E-7</v>
      </c>
      <c r="W410" s="36">
        <f t="shared" si="45"/>
        <v>0.66666666666666663</v>
      </c>
      <c r="X410" s="37">
        <f t="shared" si="46"/>
        <v>0.6</v>
      </c>
      <c r="Y410" s="37">
        <f t="shared" si="47"/>
        <v>0.8</v>
      </c>
      <c r="Z410" s="37">
        <f t="shared" si="48"/>
        <v>0.68888888888888877</v>
      </c>
      <c r="AA410" s="38">
        <f t="shared" si="49"/>
        <v>0.10183501544346471</v>
      </c>
      <c r="AB410" s="39">
        <f>VLOOKUP(A410,'plgem results'!A:C,3,FALSE)</f>
        <v>0.23773432518597201</v>
      </c>
    </row>
    <row r="411" spans="1:28" x14ac:dyDescent="0.25">
      <c r="A411" s="13" t="s">
        <v>1318</v>
      </c>
      <c r="B411" s="13" t="s">
        <v>1319</v>
      </c>
      <c r="C411" s="14">
        <v>505</v>
      </c>
      <c r="D411" s="15">
        <v>55743.8</v>
      </c>
      <c r="E411" s="13"/>
      <c r="F411" s="14">
        <v>29</v>
      </c>
      <c r="G411" s="14">
        <v>10</v>
      </c>
      <c r="H411" s="15">
        <v>21.6</v>
      </c>
      <c r="I411" s="16">
        <v>4</v>
      </c>
      <c r="J411" s="17">
        <v>5</v>
      </c>
      <c r="K411" s="18">
        <v>7</v>
      </c>
      <c r="L411" s="19">
        <v>3</v>
      </c>
      <c r="M411" s="20">
        <v>3</v>
      </c>
      <c r="N411" s="21">
        <v>4</v>
      </c>
      <c r="O411" s="30">
        <f t="shared" si="43"/>
        <v>5.333333333333333</v>
      </c>
      <c r="P411" s="30">
        <f t="shared" si="44"/>
        <v>3.3333333333333335</v>
      </c>
      <c r="Q411" s="22">
        <v>1.159E-7</v>
      </c>
      <c r="R411" s="23">
        <v>1.0420000000000001E-7</v>
      </c>
      <c r="S411" s="24">
        <v>1.593E-7</v>
      </c>
      <c r="T411" s="25">
        <v>1.658E-8</v>
      </c>
      <c r="U411" s="26">
        <v>2.6969999999999999E-7</v>
      </c>
      <c r="V411" s="27">
        <v>6.9020000000000005E-8</v>
      </c>
      <c r="W411" s="36">
        <f t="shared" si="45"/>
        <v>0.75</v>
      </c>
      <c r="X411" s="37">
        <f t="shared" si="46"/>
        <v>0.6</v>
      </c>
      <c r="Y411" s="37">
        <f t="shared" si="47"/>
        <v>0.5714285714285714</v>
      </c>
      <c r="Z411" s="37">
        <f t="shared" si="48"/>
        <v>0.64047619047619053</v>
      </c>
      <c r="AA411" s="38">
        <f t="shared" si="49"/>
        <v>9.5920176564207496E-2</v>
      </c>
      <c r="AB411" s="39">
        <f>VLOOKUP(A411,'plgem results'!A:C,3,FALSE)</f>
        <v>0.65699893730074399</v>
      </c>
    </row>
    <row r="412" spans="1:28" x14ac:dyDescent="0.25">
      <c r="A412" s="13" t="s">
        <v>1457</v>
      </c>
      <c r="B412" s="13" t="s">
        <v>1458</v>
      </c>
      <c r="C412" s="14">
        <v>331</v>
      </c>
      <c r="D412" s="15">
        <v>36818.400000000001</v>
      </c>
      <c r="E412" s="13"/>
      <c r="F412" s="14">
        <v>29</v>
      </c>
      <c r="G412" s="14">
        <v>7</v>
      </c>
      <c r="H412" s="15">
        <v>26.6</v>
      </c>
      <c r="I412" s="16">
        <v>6</v>
      </c>
      <c r="J412" s="17">
        <v>6</v>
      </c>
      <c r="K412" s="18">
        <v>7</v>
      </c>
      <c r="L412" s="19">
        <v>5</v>
      </c>
      <c r="M412" s="14">
        <v>0</v>
      </c>
      <c r="N412" s="21">
        <v>3</v>
      </c>
      <c r="O412" s="30">
        <f t="shared" si="43"/>
        <v>6.333333333333333</v>
      </c>
      <c r="P412" s="30">
        <f t="shared" si="44"/>
        <v>2.6666666666666665</v>
      </c>
      <c r="Q412" s="22">
        <v>7.3779999999999995E-7</v>
      </c>
      <c r="R412" s="23">
        <v>4.4589999999999999E-7</v>
      </c>
      <c r="S412" s="24">
        <v>8.3519999999999996E-7</v>
      </c>
      <c r="T412" s="25">
        <v>1.5410000000000001E-7</v>
      </c>
      <c r="U412" s="14">
        <v>0</v>
      </c>
      <c r="V412" s="27">
        <v>3.0470000000000002E-7</v>
      </c>
      <c r="W412" s="36">
        <f t="shared" si="45"/>
        <v>0.83333333333333337</v>
      </c>
      <c r="X412" s="37">
        <f t="shared" si="46"/>
        <v>0</v>
      </c>
      <c r="Y412" s="37">
        <f t="shared" si="47"/>
        <v>0.42857142857142855</v>
      </c>
      <c r="Z412" s="37">
        <f t="shared" si="48"/>
        <v>0.42063492063492064</v>
      </c>
      <c r="AA412" s="38">
        <f t="shared" si="49"/>
        <v>0.41672335215317713</v>
      </c>
      <c r="AB412" s="39">
        <f>VLOOKUP(A412,'plgem results'!A:C,3,FALSE)</f>
        <v>2.3222104144527099E-2</v>
      </c>
    </row>
    <row r="413" spans="1:28" x14ac:dyDescent="0.25">
      <c r="A413" s="13" t="s">
        <v>1624</v>
      </c>
      <c r="B413" s="13" t="s">
        <v>1625</v>
      </c>
      <c r="C413" s="14">
        <v>291</v>
      </c>
      <c r="D413" s="15">
        <v>32398.2</v>
      </c>
      <c r="E413" s="13"/>
      <c r="F413" s="14">
        <v>29</v>
      </c>
      <c r="G413" s="14">
        <v>6</v>
      </c>
      <c r="H413" s="15">
        <v>21.6</v>
      </c>
      <c r="I413" s="16">
        <v>6</v>
      </c>
      <c r="J413" s="17">
        <v>5</v>
      </c>
      <c r="K413" s="18">
        <v>6</v>
      </c>
      <c r="L413" s="19">
        <v>6</v>
      </c>
      <c r="M413" s="20">
        <v>1</v>
      </c>
      <c r="N413" s="21">
        <v>4</v>
      </c>
      <c r="O413" s="30">
        <f t="shared" si="43"/>
        <v>5.666666666666667</v>
      </c>
      <c r="P413" s="30">
        <f t="shared" si="44"/>
        <v>3.6666666666666665</v>
      </c>
      <c r="Q413" s="22">
        <v>6.299E-7</v>
      </c>
      <c r="R413" s="23">
        <v>6.3890000000000004E-7</v>
      </c>
      <c r="S413" s="24">
        <v>7.4020000000000002E-7</v>
      </c>
      <c r="T413" s="25">
        <v>3.2879999999999998E-7</v>
      </c>
      <c r="U413" s="26">
        <v>8.0750000000000005E-8</v>
      </c>
      <c r="V413" s="27">
        <v>2.9159999999999999E-7</v>
      </c>
      <c r="W413" s="36">
        <f t="shared" si="45"/>
        <v>1</v>
      </c>
      <c r="X413" s="37">
        <f t="shared" si="46"/>
        <v>0.2</v>
      </c>
      <c r="Y413" s="37">
        <f t="shared" si="47"/>
        <v>0.66666666666666663</v>
      </c>
      <c r="Z413" s="37">
        <f t="shared" si="48"/>
        <v>0.62222222222222223</v>
      </c>
      <c r="AA413" s="38">
        <f t="shared" si="49"/>
        <v>0.40184758488944716</v>
      </c>
      <c r="AB413" s="39">
        <f>VLOOKUP(A413,'plgem results'!A:C,3,FALSE)</f>
        <v>5.1052072263549401E-2</v>
      </c>
    </row>
    <row r="414" spans="1:28" x14ac:dyDescent="0.25">
      <c r="A414" s="13" t="s">
        <v>51</v>
      </c>
      <c r="B414" s="13" t="s">
        <v>52</v>
      </c>
      <c r="C414" s="14">
        <v>239</v>
      </c>
      <c r="D414" s="15">
        <v>26460.2</v>
      </c>
      <c r="E414" s="13"/>
      <c r="F414" s="14">
        <v>28</v>
      </c>
      <c r="G414" s="14">
        <v>7</v>
      </c>
      <c r="H414" s="15">
        <v>51.9</v>
      </c>
      <c r="I414" s="16">
        <v>7</v>
      </c>
      <c r="J414" s="17">
        <v>3</v>
      </c>
      <c r="K414" s="18">
        <v>5</v>
      </c>
      <c r="L414" s="19">
        <v>3</v>
      </c>
      <c r="M414" s="20">
        <v>3</v>
      </c>
      <c r="N414" s="21">
        <v>2</v>
      </c>
      <c r="O414" s="30">
        <f t="shared" si="43"/>
        <v>5</v>
      </c>
      <c r="P414" s="30">
        <f t="shared" si="44"/>
        <v>2.6666666666666665</v>
      </c>
      <c r="Q414" s="22">
        <v>5.3369999999999997E-7</v>
      </c>
      <c r="R414" s="23">
        <v>5.7459999999999997E-7</v>
      </c>
      <c r="S414" s="24">
        <v>5.4180000000000005E-7</v>
      </c>
      <c r="T414" s="25">
        <v>1.5970000000000001E-7</v>
      </c>
      <c r="U414" s="26">
        <v>2.206E-7</v>
      </c>
      <c r="V414" s="27">
        <v>4.6770000000000001E-8</v>
      </c>
      <c r="W414" s="36">
        <f t="shared" si="45"/>
        <v>0.42857142857142855</v>
      </c>
      <c r="X414" s="37">
        <f t="shared" si="46"/>
        <v>1</v>
      </c>
      <c r="Y414" s="37">
        <f t="shared" si="47"/>
        <v>0.4</v>
      </c>
      <c r="Z414" s="37">
        <f t="shared" si="48"/>
        <v>0.60952380952380958</v>
      </c>
      <c r="AA414" s="38">
        <f t="shared" si="49"/>
        <v>0.3384639170269878</v>
      </c>
      <c r="AB414" s="39">
        <f>VLOOKUP(A414,'plgem results'!A:C,3,FALSE)</f>
        <v>3.4299681190223197E-2</v>
      </c>
    </row>
    <row r="415" spans="1:28" x14ac:dyDescent="0.25">
      <c r="A415" s="13" t="s">
        <v>826</v>
      </c>
      <c r="B415" s="13" t="s">
        <v>827</v>
      </c>
      <c r="C415" s="14">
        <v>90</v>
      </c>
      <c r="D415" s="15">
        <v>9463.0499999999993</v>
      </c>
      <c r="E415" s="13"/>
      <c r="F415" s="14">
        <v>28</v>
      </c>
      <c r="G415" s="14">
        <v>5</v>
      </c>
      <c r="H415" s="15">
        <v>72.2</v>
      </c>
      <c r="I415" s="16">
        <v>6</v>
      </c>
      <c r="J415" s="17">
        <v>5</v>
      </c>
      <c r="K415" s="18">
        <v>6</v>
      </c>
      <c r="L415" s="19">
        <v>3</v>
      </c>
      <c r="M415" s="20">
        <v>3</v>
      </c>
      <c r="N415" s="21">
        <v>4</v>
      </c>
      <c r="O415" s="30">
        <f t="shared" si="43"/>
        <v>5.666666666666667</v>
      </c>
      <c r="P415" s="30">
        <f t="shared" si="44"/>
        <v>3.3333333333333335</v>
      </c>
      <c r="Q415" s="22">
        <v>3.3380000000000001E-6</v>
      </c>
      <c r="R415" s="23">
        <v>2.1720000000000001E-6</v>
      </c>
      <c r="S415" s="24">
        <v>2.8650000000000001E-6</v>
      </c>
      <c r="T415" s="25">
        <v>8.6769999999999997E-7</v>
      </c>
      <c r="U415" s="26">
        <v>5.4809999999999997E-6</v>
      </c>
      <c r="V415" s="27">
        <v>3.6380000000000002E-6</v>
      </c>
      <c r="W415" s="36">
        <f t="shared" si="45"/>
        <v>0.5</v>
      </c>
      <c r="X415" s="37">
        <f t="shared" si="46"/>
        <v>0.6</v>
      </c>
      <c r="Y415" s="37">
        <f t="shared" si="47"/>
        <v>0.66666666666666663</v>
      </c>
      <c r="Z415" s="37">
        <f t="shared" si="48"/>
        <v>0.58888888888888891</v>
      </c>
      <c r="AA415" s="38">
        <f t="shared" si="49"/>
        <v>8.3887049280786274E-2</v>
      </c>
      <c r="AB415" s="39">
        <f>VLOOKUP(A415,'plgem results'!A:C,3,FALSE)</f>
        <v>0.34663974495217897</v>
      </c>
    </row>
    <row r="416" spans="1:28" x14ac:dyDescent="0.25">
      <c r="A416" s="13" t="s">
        <v>1010</v>
      </c>
      <c r="B416" s="13" t="s">
        <v>1011</v>
      </c>
      <c r="C416" s="14">
        <v>299</v>
      </c>
      <c r="D416" s="15">
        <v>34548.699999999997</v>
      </c>
      <c r="E416" s="13"/>
      <c r="F416" s="14">
        <v>28</v>
      </c>
      <c r="G416" s="14">
        <v>6</v>
      </c>
      <c r="H416" s="15">
        <v>22.4</v>
      </c>
      <c r="I416" s="16">
        <v>3</v>
      </c>
      <c r="J416" s="17">
        <v>4</v>
      </c>
      <c r="K416" s="18">
        <v>3</v>
      </c>
      <c r="L416" s="19">
        <v>2</v>
      </c>
      <c r="M416" s="14">
        <v>0</v>
      </c>
      <c r="N416" s="21">
        <v>4</v>
      </c>
      <c r="O416" s="30">
        <f t="shared" si="43"/>
        <v>3.3333333333333335</v>
      </c>
      <c r="P416" s="30">
        <f t="shared" si="44"/>
        <v>2</v>
      </c>
      <c r="Q416" s="22">
        <v>1.6400000000000001E-7</v>
      </c>
      <c r="R416" s="23">
        <v>1.6470000000000001E-7</v>
      </c>
      <c r="S416" s="24">
        <v>2.6459999999999997E-7</v>
      </c>
      <c r="T416" s="25">
        <v>7.1849999999999998E-8</v>
      </c>
      <c r="U416" s="14">
        <v>0</v>
      </c>
      <c r="V416" s="27">
        <v>1.265E-7</v>
      </c>
      <c r="W416" s="36">
        <f t="shared" si="45"/>
        <v>0.66666666666666663</v>
      </c>
      <c r="X416" s="37">
        <f t="shared" si="46"/>
        <v>0</v>
      </c>
      <c r="Y416" s="37">
        <f t="shared" si="47"/>
        <v>1.3333333333333333</v>
      </c>
      <c r="Z416" s="37">
        <f t="shared" si="48"/>
        <v>0.66666666666666663</v>
      </c>
      <c r="AA416" s="38">
        <f t="shared" si="49"/>
        <v>0.66666666666666674</v>
      </c>
      <c r="AB416" s="39">
        <f>VLOOKUP(A416,'plgem results'!A:C,3,FALSE)</f>
        <v>0.105007438894793</v>
      </c>
    </row>
    <row r="417" spans="1:28" x14ac:dyDescent="0.25">
      <c r="A417" s="13" t="s">
        <v>1197</v>
      </c>
      <c r="B417" s="13" t="s">
        <v>1198</v>
      </c>
      <c r="C417" s="14">
        <v>262</v>
      </c>
      <c r="D417" s="15">
        <v>28320.6</v>
      </c>
      <c r="E417" s="13"/>
      <c r="F417" s="14">
        <v>28</v>
      </c>
      <c r="G417" s="14">
        <v>7</v>
      </c>
      <c r="H417" s="15">
        <v>26.7</v>
      </c>
      <c r="I417" s="16">
        <v>5</v>
      </c>
      <c r="J417" s="17">
        <v>5</v>
      </c>
      <c r="K417" s="18">
        <v>7</v>
      </c>
      <c r="L417" s="19">
        <v>3</v>
      </c>
      <c r="M417" s="20">
        <v>2</v>
      </c>
      <c r="N417" s="21">
        <v>3</v>
      </c>
      <c r="O417" s="30">
        <f t="shared" si="43"/>
        <v>5.666666666666667</v>
      </c>
      <c r="P417" s="30">
        <f t="shared" si="44"/>
        <v>2.6666666666666665</v>
      </c>
      <c r="Q417" s="22">
        <v>2.005E-7</v>
      </c>
      <c r="R417" s="23">
        <v>1.9500000000000001E-7</v>
      </c>
      <c r="S417" s="24">
        <v>5.5909999999999997E-7</v>
      </c>
      <c r="T417" s="25">
        <v>6.0609999999999998E-8</v>
      </c>
      <c r="U417" s="26">
        <v>3.0009999999999999E-7</v>
      </c>
      <c r="V417" s="27">
        <v>1.0420000000000001E-7</v>
      </c>
      <c r="W417" s="36">
        <f t="shared" si="45"/>
        <v>0.6</v>
      </c>
      <c r="X417" s="37">
        <f t="shared" si="46"/>
        <v>0.4</v>
      </c>
      <c r="Y417" s="37">
        <f t="shared" si="47"/>
        <v>0.42857142857142855</v>
      </c>
      <c r="Z417" s="37">
        <f t="shared" si="48"/>
        <v>0.47619047619047622</v>
      </c>
      <c r="AA417" s="38">
        <f t="shared" si="49"/>
        <v>0.10816968277714811</v>
      </c>
      <c r="AB417" s="39">
        <f>VLOOKUP(A417,'plgem results'!A:C,3,FALSE)</f>
        <v>0.152386822529224</v>
      </c>
    </row>
    <row r="418" spans="1:28" x14ac:dyDescent="0.25">
      <c r="A418" s="13" t="s">
        <v>1346</v>
      </c>
      <c r="B418" s="13" t="s">
        <v>1347</v>
      </c>
      <c r="C418" s="14">
        <v>406</v>
      </c>
      <c r="D418" s="15">
        <v>44224.1</v>
      </c>
      <c r="E418" s="13"/>
      <c r="F418" s="14">
        <v>28</v>
      </c>
      <c r="G418" s="14">
        <v>10</v>
      </c>
      <c r="H418" s="15">
        <v>27.1</v>
      </c>
      <c r="I418" s="16">
        <v>5</v>
      </c>
      <c r="J418" s="17">
        <v>7</v>
      </c>
      <c r="K418" s="18">
        <v>5</v>
      </c>
      <c r="L418" s="19">
        <v>2</v>
      </c>
      <c r="M418" s="20">
        <v>2</v>
      </c>
      <c r="N418" s="21">
        <v>3</v>
      </c>
      <c r="O418" s="30">
        <f t="shared" si="43"/>
        <v>5.666666666666667</v>
      </c>
      <c r="P418" s="30">
        <f t="shared" si="44"/>
        <v>2.3333333333333335</v>
      </c>
      <c r="Q418" s="22">
        <v>3.0549999999999998E-7</v>
      </c>
      <c r="R418" s="23">
        <v>2.044E-7</v>
      </c>
      <c r="S418" s="24">
        <v>3.2940000000000002E-7</v>
      </c>
      <c r="T418" s="25">
        <v>5.278E-8</v>
      </c>
      <c r="U418" s="26">
        <v>3.6790000000000001E-8</v>
      </c>
      <c r="V418" s="27">
        <v>6.4889999999999994E-8</v>
      </c>
      <c r="W418" s="36">
        <f t="shared" si="45"/>
        <v>0.4</v>
      </c>
      <c r="X418" s="37">
        <f t="shared" si="46"/>
        <v>0.2857142857142857</v>
      </c>
      <c r="Y418" s="37">
        <f t="shared" si="47"/>
        <v>0.6</v>
      </c>
      <c r="Z418" s="37">
        <f t="shared" si="48"/>
        <v>0.42857142857142855</v>
      </c>
      <c r="AA418" s="38">
        <f t="shared" si="49"/>
        <v>0.15907898179514374</v>
      </c>
      <c r="AB418" s="39">
        <f>VLOOKUP(A418,'plgem results'!A:C,3,FALSE)</f>
        <v>3.7878852284803401E-2</v>
      </c>
    </row>
    <row r="419" spans="1:28" x14ac:dyDescent="0.25">
      <c r="A419" s="13" t="s">
        <v>1449</v>
      </c>
      <c r="B419" s="13" t="s">
        <v>1450</v>
      </c>
      <c r="C419" s="14">
        <v>234</v>
      </c>
      <c r="D419" s="15">
        <v>25917.200000000001</v>
      </c>
      <c r="E419" s="13"/>
      <c r="F419" s="14">
        <v>28</v>
      </c>
      <c r="G419" s="14">
        <v>6</v>
      </c>
      <c r="H419" s="15">
        <v>35.9</v>
      </c>
      <c r="I419" s="16">
        <v>7</v>
      </c>
      <c r="J419" s="17">
        <v>5</v>
      </c>
      <c r="K419" s="18">
        <v>5</v>
      </c>
      <c r="L419" s="19">
        <v>4</v>
      </c>
      <c r="M419" s="20">
        <v>1</v>
      </c>
      <c r="N419" s="21">
        <v>6</v>
      </c>
      <c r="O419" s="30">
        <f t="shared" si="43"/>
        <v>5.666666666666667</v>
      </c>
      <c r="P419" s="30">
        <f t="shared" si="44"/>
        <v>3.6666666666666665</v>
      </c>
      <c r="Q419" s="22">
        <v>4.8879999999999998E-7</v>
      </c>
      <c r="R419" s="23">
        <v>5.8869999999999997E-7</v>
      </c>
      <c r="S419" s="24">
        <v>2.7099999999999998E-7</v>
      </c>
      <c r="T419" s="25">
        <v>4.024E-7</v>
      </c>
      <c r="U419" s="26">
        <v>2.459E-7</v>
      </c>
      <c r="V419" s="27">
        <v>4.8579999999999997E-7</v>
      </c>
      <c r="W419" s="36">
        <f t="shared" si="45"/>
        <v>0.5714285714285714</v>
      </c>
      <c r="X419" s="37">
        <f t="shared" si="46"/>
        <v>0.2</v>
      </c>
      <c r="Y419" s="37">
        <f t="shared" si="47"/>
        <v>1.2</v>
      </c>
      <c r="Z419" s="37">
        <f t="shared" si="48"/>
        <v>0.65714285714285714</v>
      </c>
      <c r="AA419" s="38">
        <f t="shared" si="49"/>
        <v>0.50548017179868954</v>
      </c>
      <c r="AB419" s="39">
        <f>VLOOKUP(A419,'plgem results'!A:C,3,FALSE)</f>
        <v>0.49398512221041402</v>
      </c>
    </row>
    <row r="420" spans="1:28" x14ac:dyDescent="0.25">
      <c r="A420" s="13" t="s">
        <v>1567</v>
      </c>
      <c r="B420" s="13" t="s">
        <v>1568</v>
      </c>
      <c r="C420" s="14">
        <v>411</v>
      </c>
      <c r="D420" s="15">
        <v>44402</v>
      </c>
      <c r="E420" s="13"/>
      <c r="F420" s="14">
        <v>28</v>
      </c>
      <c r="G420" s="14">
        <v>11</v>
      </c>
      <c r="H420" s="15">
        <v>27</v>
      </c>
      <c r="I420" s="16">
        <v>7</v>
      </c>
      <c r="J420" s="17">
        <v>6</v>
      </c>
      <c r="K420" s="18">
        <v>8</v>
      </c>
      <c r="L420" s="19">
        <v>1</v>
      </c>
      <c r="M420" s="20">
        <v>1</v>
      </c>
      <c r="N420" s="21">
        <v>2</v>
      </c>
      <c r="O420" s="30">
        <f t="shared" si="43"/>
        <v>7</v>
      </c>
      <c r="P420" s="30">
        <f t="shared" si="44"/>
        <v>1.3333333333333333</v>
      </c>
      <c r="Q420" s="22">
        <v>4.0600000000000001E-7</v>
      </c>
      <c r="R420" s="23">
        <v>1.6960000000000001E-7</v>
      </c>
      <c r="S420" s="24">
        <v>4.0779999999999999E-7</v>
      </c>
      <c r="T420" s="25">
        <v>3.3549999999999999E-8</v>
      </c>
      <c r="U420" s="26">
        <v>2.4039999999999999E-8</v>
      </c>
      <c r="V420" s="27">
        <v>1.434E-7</v>
      </c>
      <c r="W420" s="36">
        <f t="shared" si="45"/>
        <v>0.14285714285714285</v>
      </c>
      <c r="X420" s="37">
        <f t="shared" si="46"/>
        <v>0.16666666666666666</v>
      </c>
      <c r="Y420" s="37">
        <f t="shared" si="47"/>
        <v>0.25</v>
      </c>
      <c r="Z420" s="37">
        <f t="shared" si="48"/>
        <v>0.18650793650793651</v>
      </c>
      <c r="AA420" s="38">
        <f t="shared" si="49"/>
        <v>5.6259709836340488E-2</v>
      </c>
      <c r="AB420" s="39">
        <f>VLOOKUP(A420,'plgem results'!A:C,3,FALSE)</f>
        <v>3.7287991498405899E-2</v>
      </c>
    </row>
    <row r="421" spans="1:28" x14ac:dyDescent="0.25">
      <c r="A421" s="13" t="s">
        <v>1573</v>
      </c>
      <c r="B421" s="13" t="s">
        <v>1574</v>
      </c>
      <c r="C421" s="14">
        <v>546</v>
      </c>
      <c r="D421" s="15">
        <v>60127.1</v>
      </c>
      <c r="E421" s="13"/>
      <c r="F421" s="14">
        <v>28</v>
      </c>
      <c r="G421" s="14">
        <v>11</v>
      </c>
      <c r="H421" s="15">
        <v>18.100000000000001</v>
      </c>
      <c r="I421" s="16">
        <v>6</v>
      </c>
      <c r="J421" s="17">
        <v>4</v>
      </c>
      <c r="K421" s="18">
        <v>3</v>
      </c>
      <c r="L421" s="19">
        <v>1</v>
      </c>
      <c r="M421" s="20">
        <v>5</v>
      </c>
      <c r="N421" s="21">
        <v>4</v>
      </c>
      <c r="O421" s="30">
        <f t="shared" si="43"/>
        <v>4.333333333333333</v>
      </c>
      <c r="P421" s="30">
        <f t="shared" si="44"/>
        <v>3.3333333333333335</v>
      </c>
      <c r="Q421" s="22">
        <v>1.208E-7</v>
      </c>
      <c r="R421" s="23">
        <v>4.3859999999999997E-8</v>
      </c>
      <c r="S421" s="24">
        <v>4.3480000000000003E-8</v>
      </c>
      <c r="T421" s="25">
        <v>6.9889999999999998E-9</v>
      </c>
      <c r="U421" s="26">
        <v>5.0809999999999995E-7</v>
      </c>
      <c r="V421" s="27">
        <v>7.5129999999999998E-8</v>
      </c>
      <c r="W421" s="36">
        <f t="shared" si="45"/>
        <v>0.16666666666666666</v>
      </c>
      <c r="X421" s="37">
        <f t="shared" si="46"/>
        <v>1.25</v>
      </c>
      <c r="Y421" s="37">
        <f t="shared" si="47"/>
        <v>1.3333333333333333</v>
      </c>
      <c r="Z421" s="37">
        <f t="shared" si="48"/>
        <v>0.91666666666666663</v>
      </c>
      <c r="AA421" s="38">
        <f t="shared" si="49"/>
        <v>0.65085413965888772</v>
      </c>
      <c r="AB421" s="39">
        <f>VLOOKUP(A421,'plgem results'!A:C,3,FALSE)</f>
        <v>0.109207226354942</v>
      </c>
    </row>
    <row r="422" spans="1:28" x14ac:dyDescent="0.25">
      <c r="A422" s="13" t="s">
        <v>1648</v>
      </c>
      <c r="B422" s="13" t="s">
        <v>1649</v>
      </c>
      <c r="C422" s="14">
        <v>205</v>
      </c>
      <c r="D422" s="15">
        <v>21931.9</v>
      </c>
      <c r="E422" s="13"/>
      <c r="F422" s="14">
        <v>28</v>
      </c>
      <c r="G422" s="14">
        <v>5</v>
      </c>
      <c r="H422" s="15">
        <v>22.9</v>
      </c>
      <c r="I422" s="16">
        <v>1</v>
      </c>
      <c r="J422" s="17">
        <v>2</v>
      </c>
      <c r="K422" s="18">
        <v>4</v>
      </c>
      <c r="L422" s="19">
        <v>2</v>
      </c>
      <c r="M422" s="14">
        <v>0</v>
      </c>
      <c r="N422" s="21">
        <v>1</v>
      </c>
      <c r="O422" s="30">
        <f t="shared" si="43"/>
        <v>2.3333333333333335</v>
      </c>
      <c r="P422" s="30">
        <f t="shared" si="44"/>
        <v>1</v>
      </c>
      <c r="Q422" s="22">
        <v>1.274E-8</v>
      </c>
      <c r="R422" s="23">
        <v>3.6510000000000001E-8</v>
      </c>
      <c r="S422" s="24">
        <v>1.064E-7</v>
      </c>
      <c r="T422" s="25">
        <v>1.9910000000000001E-8</v>
      </c>
      <c r="U422" s="14">
        <v>0</v>
      </c>
      <c r="V422" s="27">
        <v>5.5940000000000003E-8</v>
      </c>
      <c r="W422" s="36">
        <f t="shared" si="45"/>
        <v>2</v>
      </c>
      <c r="X422" s="37">
        <f t="shared" si="46"/>
        <v>0</v>
      </c>
      <c r="Y422" s="37">
        <f t="shared" si="47"/>
        <v>0.25</v>
      </c>
      <c r="Z422" s="37">
        <f t="shared" si="48"/>
        <v>0.75</v>
      </c>
      <c r="AA422" s="38">
        <f t="shared" si="49"/>
        <v>1.0897247358851685</v>
      </c>
      <c r="AB422" s="39">
        <f>VLOOKUP(A422,'plgem results'!A:C,3,FALSE)</f>
        <v>0.28965356004250797</v>
      </c>
    </row>
    <row r="423" spans="1:28" x14ac:dyDescent="0.25">
      <c r="A423" s="13" t="s">
        <v>55</v>
      </c>
      <c r="B423" s="13" t="s">
        <v>56</v>
      </c>
      <c r="C423" s="14">
        <v>172</v>
      </c>
      <c r="D423" s="15">
        <v>19030.599999999999</v>
      </c>
      <c r="E423" s="13"/>
      <c r="F423" s="14">
        <v>27</v>
      </c>
      <c r="G423" s="14">
        <v>8</v>
      </c>
      <c r="H423" s="15">
        <v>43.6</v>
      </c>
      <c r="I423" s="16">
        <v>3</v>
      </c>
      <c r="J423" s="17">
        <v>5</v>
      </c>
      <c r="K423" s="18">
        <v>5</v>
      </c>
      <c r="L423" s="19">
        <v>3</v>
      </c>
      <c r="M423" s="14">
        <v>0</v>
      </c>
      <c r="N423" s="21">
        <v>3</v>
      </c>
      <c r="O423" s="30">
        <f t="shared" si="43"/>
        <v>4.333333333333333</v>
      </c>
      <c r="P423" s="30">
        <f t="shared" si="44"/>
        <v>2</v>
      </c>
      <c r="Q423" s="22">
        <v>2.4550000000000002E-7</v>
      </c>
      <c r="R423" s="23">
        <v>3.3780000000000002E-7</v>
      </c>
      <c r="S423" s="24">
        <v>4.7409999999999999E-7</v>
      </c>
      <c r="T423" s="25">
        <v>4.946E-7</v>
      </c>
      <c r="U423" s="14">
        <v>0</v>
      </c>
      <c r="V423" s="27">
        <v>3.1619999999999999E-7</v>
      </c>
      <c r="W423" s="36">
        <f t="shared" si="45"/>
        <v>1</v>
      </c>
      <c r="X423" s="37">
        <f t="shared" si="46"/>
        <v>0</v>
      </c>
      <c r="Y423" s="37">
        <f t="shared" si="47"/>
        <v>0.6</v>
      </c>
      <c r="Z423" s="37">
        <f t="shared" si="48"/>
        <v>0.53333333333333333</v>
      </c>
      <c r="AA423" s="38">
        <f t="shared" si="49"/>
        <v>0.50332229568471654</v>
      </c>
      <c r="AB423" s="39">
        <f>VLOOKUP(A423,'plgem results'!A:C,3,FALSE)</f>
        <v>0.40493942614240203</v>
      </c>
    </row>
    <row r="424" spans="1:28" x14ac:dyDescent="0.25">
      <c r="A424" s="13" t="s">
        <v>69</v>
      </c>
      <c r="B424" s="13" t="s">
        <v>70</v>
      </c>
      <c r="C424" s="14">
        <v>738</v>
      </c>
      <c r="D424" s="15">
        <v>84003</v>
      </c>
      <c r="E424" s="13"/>
      <c r="F424" s="14">
        <v>27</v>
      </c>
      <c r="G424" s="14">
        <v>17</v>
      </c>
      <c r="H424" s="15">
        <v>26.4</v>
      </c>
      <c r="I424" s="16">
        <v>8</v>
      </c>
      <c r="J424" s="17">
        <v>6</v>
      </c>
      <c r="K424" s="18">
        <v>6</v>
      </c>
      <c r="L424" s="19">
        <v>1</v>
      </c>
      <c r="M424" s="20">
        <v>1</v>
      </c>
      <c r="N424" s="21">
        <v>3</v>
      </c>
      <c r="O424" s="30">
        <f t="shared" si="43"/>
        <v>6.666666666666667</v>
      </c>
      <c r="P424" s="30">
        <f t="shared" si="44"/>
        <v>1.6666666666666667</v>
      </c>
      <c r="Q424" s="22">
        <v>9.3740000000000004E-8</v>
      </c>
      <c r="R424" s="23">
        <v>4.538E-8</v>
      </c>
      <c r="S424" s="24">
        <v>6.6920000000000006E-8</v>
      </c>
      <c r="T424" s="25">
        <v>8.7950000000000001E-10</v>
      </c>
      <c r="U424" s="26">
        <v>1.142E-7</v>
      </c>
      <c r="V424" s="27">
        <v>2.8789999999999998E-8</v>
      </c>
      <c r="W424" s="36">
        <f t="shared" si="45"/>
        <v>0.125</v>
      </c>
      <c r="X424" s="37">
        <f t="shared" si="46"/>
        <v>0.16666666666666666</v>
      </c>
      <c r="Y424" s="37">
        <f t="shared" si="47"/>
        <v>0.5</v>
      </c>
      <c r="Z424" s="37">
        <f t="shared" si="48"/>
        <v>0.2638888888888889</v>
      </c>
      <c r="AA424" s="38">
        <f t="shared" si="49"/>
        <v>0.2055367859298437</v>
      </c>
      <c r="AB424" s="39">
        <f>VLOOKUP(A424,'plgem results'!A:C,3,FALSE)</f>
        <v>0.44964505844845898</v>
      </c>
    </row>
    <row r="425" spans="1:28" x14ac:dyDescent="0.25">
      <c r="A425" s="13" t="s">
        <v>183</v>
      </c>
      <c r="B425" s="13" t="s">
        <v>184</v>
      </c>
      <c r="C425" s="14">
        <v>176</v>
      </c>
      <c r="D425" s="15">
        <v>20062.3</v>
      </c>
      <c r="E425" s="13"/>
      <c r="F425" s="14">
        <v>27</v>
      </c>
      <c r="G425" s="14">
        <v>6</v>
      </c>
      <c r="H425" s="15">
        <v>38.6</v>
      </c>
      <c r="I425" s="16">
        <v>4</v>
      </c>
      <c r="J425" s="17">
        <v>7</v>
      </c>
      <c r="K425" s="18">
        <v>5</v>
      </c>
      <c r="L425" s="19">
        <v>2</v>
      </c>
      <c r="M425" s="20">
        <v>2</v>
      </c>
      <c r="N425" s="21">
        <v>4</v>
      </c>
      <c r="O425" s="30">
        <f t="shared" si="43"/>
        <v>5.333333333333333</v>
      </c>
      <c r="P425" s="30">
        <f t="shared" si="44"/>
        <v>2.6666666666666665</v>
      </c>
      <c r="Q425" s="22">
        <v>8.2429999999999999E-7</v>
      </c>
      <c r="R425" s="23">
        <v>1.071E-6</v>
      </c>
      <c r="S425" s="24">
        <v>5.2249999999999997E-7</v>
      </c>
      <c r="T425" s="25">
        <v>1.068E-7</v>
      </c>
      <c r="U425" s="26">
        <v>2.6790000000000001E-7</v>
      </c>
      <c r="V425" s="27">
        <v>5.1620000000000003E-7</v>
      </c>
      <c r="W425" s="36">
        <f t="shared" si="45"/>
        <v>0.5</v>
      </c>
      <c r="X425" s="37">
        <f t="shared" si="46"/>
        <v>0.2857142857142857</v>
      </c>
      <c r="Y425" s="37">
        <f t="shared" si="47"/>
        <v>0.8</v>
      </c>
      <c r="Z425" s="37">
        <f t="shared" si="48"/>
        <v>0.52857142857142858</v>
      </c>
      <c r="AA425" s="38">
        <f t="shared" si="49"/>
        <v>0.25833059028607314</v>
      </c>
      <c r="AB425" s="39">
        <f>VLOOKUP(A425,'plgem results'!A:C,3,FALSE)</f>
        <v>4.9861849096705602E-2</v>
      </c>
    </row>
    <row r="426" spans="1:28" x14ac:dyDescent="0.25">
      <c r="A426" s="13" t="s">
        <v>578</v>
      </c>
      <c r="B426" s="13" t="s">
        <v>579</v>
      </c>
      <c r="C426" s="14">
        <v>219</v>
      </c>
      <c r="D426" s="15">
        <v>23357.9</v>
      </c>
      <c r="E426" s="13"/>
      <c r="F426" s="14">
        <v>27</v>
      </c>
      <c r="G426" s="14">
        <v>5</v>
      </c>
      <c r="H426" s="15">
        <v>24.7</v>
      </c>
      <c r="I426" s="16">
        <v>6</v>
      </c>
      <c r="J426" s="17">
        <v>6</v>
      </c>
      <c r="K426" s="18">
        <v>4</v>
      </c>
      <c r="L426" s="19">
        <v>4</v>
      </c>
      <c r="M426" s="20">
        <v>2</v>
      </c>
      <c r="N426" s="21">
        <v>4</v>
      </c>
      <c r="O426" s="30">
        <f t="shared" si="43"/>
        <v>5.333333333333333</v>
      </c>
      <c r="P426" s="30">
        <f t="shared" si="44"/>
        <v>3.3333333333333335</v>
      </c>
      <c r="Q426" s="22">
        <v>6.5130000000000002E-7</v>
      </c>
      <c r="R426" s="23">
        <v>3.9509999999999998E-7</v>
      </c>
      <c r="S426" s="24">
        <v>4.474E-7</v>
      </c>
      <c r="T426" s="25">
        <v>3.206E-7</v>
      </c>
      <c r="U426" s="26">
        <v>5.0510000000000004E-7</v>
      </c>
      <c r="V426" s="27">
        <v>5.6270000000000003E-7</v>
      </c>
      <c r="W426" s="36">
        <f t="shared" si="45"/>
        <v>0.66666666666666663</v>
      </c>
      <c r="X426" s="37">
        <f t="shared" si="46"/>
        <v>0.33333333333333331</v>
      </c>
      <c r="Y426" s="37">
        <f t="shared" si="47"/>
        <v>1</v>
      </c>
      <c r="Z426" s="37">
        <f t="shared" si="48"/>
        <v>0.66666666666666663</v>
      </c>
      <c r="AA426" s="38">
        <f t="shared" si="49"/>
        <v>0.33333333333333343</v>
      </c>
      <c r="AB426" s="39">
        <f>VLOOKUP(A426,'plgem results'!A:C,3,FALSE)</f>
        <v>0.618882040382572</v>
      </c>
    </row>
    <row r="427" spans="1:28" x14ac:dyDescent="0.25">
      <c r="A427" s="13" t="s">
        <v>668</v>
      </c>
      <c r="B427" s="13" t="s">
        <v>669</v>
      </c>
      <c r="C427" s="14">
        <v>200</v>
      </c>
      <c r="D427" s="15">
        <v>22814.7</v>
      </c>
      <c r="E427" s="13"/>
      <c r="F427" s="14">
        <v>27</v>
      </c>
      <c r="G427" s="14">
        <v>5</v>
      </c>
      <c r="H427" s="15">
        <v>21</v>
      </c>
      <c r="I427" s="16">
        <v>5</v>
      </c>
      <c r="J427" s="17">
        <v>5</v>
      </c>
      <c r="K427" s="18">
        <v>5</v>
      </c>
      <c r="L427" s="19">
        <v>4</v>
      </c>
      <c r="M427" s="20">
        <v>2</v>
      </c>
      <c r="N427" s="21">
        <v>5</v>
      </c>
      <c r="O427" s="30">
        <f t="shared" si="43"/>
        <v>5</v>
      </c>
      <c r="P427" s="30">
        <f t="shared" si="44"/>
        <v>3.6666666666666665</v>
      </c>
      <c r="Q427" s="22">
        <v>1.2699999999999999E-6</v>
      </c>
      <c r="R427" s="23">
        <v>6.6489999999999998E-7</v>
      </c>
      <c r="S427" s="24">
        <v>1.686E-6</v>
      </c>
      <c r="T427" s="25">
        <v>4.03E-7</v>
      </c>
      <c r="U427" s="26">
        <v>3.3249999999999999E-7</v>
      </c>
      <c r="V427" s="27">
        <v>9.0780000000000002E-7</v>
      </c>
      <c r="W427" s="36">
        <f t="shared" si="45"/>
        <v>0.8</v>
      </c>
      <c r="X427" s="37">
        <f t="shared" si="46"/>
        <v>0.4</v>
      </c>
      <c r="Y427" s="37">
        <f t="shared" si="47"/>
        <v>1</v>
      </c>
      <c r="Z427" s="37">
        <f t="shared" si="48"/>
        <v>0.73333333333333339</v>
      </c>
      <c r="AA427" s="38">
        <f t="shared" si="49"/>
        <v>0.30550504633038938</v>
      </c>
      <c r="AB427" s="39">
        <f>VLOOKUP(A427,'plgem results'!A:C,3,FALSE)</f>
        <v>6.23166843783209E-2</v>
      </c>
    </row>
    <row r="428" spans="1:28" x14ac:dyDescent="0.25">
      <c r="A428" s="13" t="s">
        <v>750</v>
      </c>
      <c r="B428" s="13" t="s">
        <v>751</v>
      </c>
      <c r="C428" s="14">
        <v>216</v>
      </c>
      <c r="D428" s="15">
        <v>24004.2</v>
      </c>
      <c r="E428" s="13"/>
      <c r="F428" s="14">
        <v>27</v>
      </c>
      <c r="G428" s="14">
        <v>8</v>
      </c>
      <c r="H428" s="15">
        <v>32.4</v>
      </c>
      <c r="I428" s="16">
        <v>8</v>
      </c>
      <c r="J428" s="17">
        <v>4</v>
      </c>
      <c r="K428" s="18">
        <v>4</v>
      </c>
      <c r="L428" s="19">
        <v>6</v>
      </c>
      <c r="M428" s="14">
        <v>0</v>
      </c>
      <c r="N428" s="21">
        <v>3</v>
      </c>
      <c r="O428" s="30">
        <f t="shared" si="43"/>
        <v>5.333333333333333</v>
      </c>
      <c r="P428" s="30">
        <f t="shared" si="44"/>
        <v>3</v>
      </c>
      <c r="Q428" s="22">
        <v>8.9029999999999997E-7</v>
      </c>
      <c r="R428" s="23">
        <v>1.3519999999999999E-7</v>
      </c>
      <c r="S428" s="24">
        <v>2.6670000000000003E-7</v>
      </c>
      <c r="T428" s="25">
        <v>3.2309999999999997E-7</v>
      </c>
      <c r="U428" s="14">
        <v>0</v>
      </c>
      <c r="V428" s="27">
        <v>1.1070000000000001E-7</v>
      </c>
      <c r="W428" s="36">
        <f t="shared" si="45"/>
        <v>0.75</v>
      </c>
      <c r="X428" s="37">
        <f t="shared" si="46"/>
        <v>0</v>
      </c>
      <c r="Y428" s="37">
        <f t="shared" si="47"/>
        <v>0.75</v>
      </c>
      <c r="Z428" s="37">
        <f t="shared" si="48"/>
        <v>0.5</v>
      </c>
      <c r="AA428" s="38">
        <f t="shared" si="49"/>
        <v>0.4330127018922193</v>
      </c>
      <c r="AB428" s="39">
        <f>VLOOKUP(A428,'plgem results'!A:C,3,FALSE)</f>
        <v>6.5938363443145603E-2</v>
      </c>
    </row>
    <row r="429" spans="1:28" x14ac:dyDescent="0.25">
      <c r="A429" s="13" t="s">
        <v>940</v>
      </c>
      <c r="B429" s="13" t="s">
        <v>941</v>
      </c>
      <c r="C429" s="14">
        <v>346</v>
      </c>
      <c r="D429" s="15">
        <v>39008.9</v>
      </c>
      <c r="E429" s="13"/>
      <c r="F429" s="14">
        <v>27</v>
      </c>
      <c r="G429" s="14">
        <v>8</v>
      </c>
      <c r="H429" s="15">
        <v>25.1</v>
      </c>
      <c r="I429" s="16">
        <v>5</v>
      </c>
      <c r="J429" s="17">
        <v>7</v>
      </c>
      <c r="K429" s="18">
        <v>6</v>
      </c>
      <c r="L429" s="19">
        <v>5</v>
      </c>
      <c r="M429" s="14">
        <v>0</v>
      </c>
      <c r="N429" s="21">
        <v>4</v>
      </c>
      <c r="O429" s="30">
        <f t="shared" si="43"/>
        <v>6</v>
      </c>
      <c r="P429" s="30">
        <f t="shared" si="44"/>
        <v>3</v>
      </c>
      <c r="Q429" s="22">
        <v>2.206E-7</v>
      </c>
      <c r="R429" s="23">
        <v>2.0550000000000001E-7</v>
      </c>
      <c r="S429" s="24">
        <v>3.7739999999999998E-7</v>
      </c>
      <c r="T429" s="25">
        <v>1.3479999999999999E-7</v>
      </c>
      <c r="U429" s="14">
        <v>0</v>
      </c>
      <c r="V429" s="27">
        <v>1.952E-7</v>
      </c>
      <c r="W429" s="36">
        <f t="shared" si="45"/>
        <v>1</v>
      </c>
      <c r="X429" s="37">
        <f t="shared" si="46"/>
        <v>0</v>
      </c>
      <c r="Y429" s="37">
        <f t="shared" si="47"/>
        <v>0.66666666666666663</v>
      </c>
      <c r="Z429" s="37">
        <f t="shared" si="48"/>
        <v>0.55555555555555547</v>
      </c>
      <c r="AA429" s="38">
        <f t="shared" si="49"/>
        <v>0.5091750772173157</v>
      </c>
      <c r="AB429" s="39">
        <f>VLOOKUP(A429,'plgem results'!A:C,3,FALSE)</f>
        <v>0.122342189160468</v>
      </c>
    </row>
    <row r="430" spans="1:28" x14ac:dyDescent="0.25">
      <c r="A430" s="13" t="s">
        <v>984</v>
      </c>
      <c r="B430" s="13" t="s">
        <v>985</v>
      </c>
      <c r="C430" s="14">
        <v>301</v>
      </c>
      <c r="D430" s="15">
        <v>33590.199999999997</v>
      </c>
      <c r="E430" s="13"/>
      <c r="F430" s="14">
        <v>27</v>
      </c>
      <c r="G430" s="14">
        <v>9</v>
      </c>
      <c r="H430" s="15">
        <v>39.200000000000003</v>
      </c>
      <c r="I430" s="16">
        <v>7</v>
      </c>
      <c r="J430" s="17">
        <v>7</v>
      </c>
      <c r="K430" s="18">
        <v>6</v>
      </c>
      <c r="L430" s="19">
        <v>4</v>
      </c>
      <c r="M430" s="14">
        <v>0</v>
      </c>
      <c r="N430" s="21">
        <v>3</v>
      </c>
      <c r="O430" s="30">
        <f t="shared" si="43"/>
        <v>6.666666666666667</v>
      </c>
      <c r="P430" s="30">
        <f t="shared" si="44"/>
        <v>2.3333333333333335</v>
      </c>
      <c r="Q430" s="22">
        <v>6.4190000000000005E-7</v>
      </c>
      <c r="R430" s="23">
        <v>3.5610000000000002E-7</v>
      </c>
      <c r="S430" s="24">
        <v>5.6739999999999996E-7</v>
      </c>
      <c r="T430" s="25">
        <v>2.4180000000000001E-7</v>
      </c>
      <c r="U430" s="14">
        <v>0</v>
      </c>
      <c r="V430" s="27">
        <v>3.0320000000000002E-7</v>
      </c>
      <c r="W430" s="36">
        <f t="shared" si="45"/>
        <v>0.5714285714285714</v>
      </c>
      <c r="X430" s="37">
        <f t="shared" si="46"/>
        <v>0</v>
      </c>
      <c r="Y430" s="37">
        <f t="shared" si="47"/>
        <v>0.5</v>
      </c>
      <c r="Z430" s="37">
        <f t="shared" si="48"/>
        <v>0.35714285714285715</v>
      </c>
      <c r="AA430" s="38">
        <f t="shared" si="49"/>
        <v>0.31134992453861948</v>
      </c>
      <c r="AB430" s="39">
        <f>VLOOKUP(A430,'plgem results'!A:C,3,FALSE)</f>
        <v>6.1279489904357103E-2</v>
      </c>
    </row>
    <row r="431" spans="1:28" x14ac:dyDescent="0.25">
      <c r="A431" s="13" t="s">
        <v>1199</v>
      </c>
      <c r="B431" s="13" t="s">
        <v>1200</v>
      </c>
      <c r="C431" s="14">
        <v>1306</v>
      </c>
      <c r="D431" s="15">
        <v>142995</v>
      </c>
      <c r="E431" s="13"/>
      <c r="F431" s="14">
        <v>27</v>
      </c>
      <c r="G431" s="14">
        <v>13</v>
      </c>
      <c r="H431" s="15">
        <v>11.9</v>
      </c>
      <c r="I431" s="16">
        <v>3</v>
      </c>
      <c r="J431" s="17">
        <v>4</v>
      </c>
      <c r="K431" s="18">
        <v>3</v>
      </c>
      <c r="L431" s="19">
        <v>10</v>
      </c>
      <c r="M431" s="20">
        <v>1</v>
      </c>
      <c r="N431" s="21">
        <v>3</v>
      </c>
      <c r="O431" s="30">
        <f t="shared" si="43"/>
        <v>3.3333333333333335</v>
      </c>
      <c r="P431" s="30">
        <f t="shared" si="44"/>
        <v>4.666666666666667</v>
      </c>
      <c r="Q431" s="22">
        <v>1.083E-8</v>
      </c>
      <c r="R431" s="23">
        <v>2.9140000000000002E-8</v>
      </c>
      <c r="S431" s="24">
        <v>1.6099999999999999E-8</v>
      </c>
      <c r="T431" s="25">
        <v>7.3580000000000001E-8</v>
      </c>
      <c r="U431" s="26">
        <v>4.3610000000000001E-9</v>
      </c>
      <c r="V431" s="27">
        <v>1.9449999999999999E-8</v>
      </c>
      <c r="W431" s="36">
        <f t="shared" si="45"/>
        <v>3.3333333333333335</v>
      </c>
      <c r="X431" s="37">
        <f t="shared" si="46"/>
        <v>0.25</v>
      </c>
      <c r="Y431" s="37">
        <f t="shared" si="47"/>
        <v>1</v>
      </c>
      <c r="Z431" s="37">
        <f t="shared" si="48"/>
        <v>1.5277777777777779</v>
      </c>
      <c r="AA431" s="38">
        <f t="shared" si="49"/>
        <v>1.6079950709340336</v>
      </c>
      <c r="AB431" s="39">
        <f>VLOOKUP(A431,'plgem results'!A:C,3,FALSE)</f>
        <v>0.40882465462274198</v>
      </c>
    </row>
    <row r="432" spans="1:28" x14ac:dyDescent="0.25">
      <c r="A432" s="13" t="s">
        <v>1221</v>
      </c>
      <c r="B432" s="13" t="s">
        <v>1222</v>
      </c>
      <c r="C432" s="14">
        <v>129</v>
      </c>
      <c r="D432" s="15">
        <v>13768.2</v>
      </c>
      <c r="E432" s="13"/>
      <c r="F432" s="14">
        <v>27</v>
      </c>
      <c r="G432" s="14">
        <v>5</v>
      </c>
      <c r="H432" s="15">
        <v>38.799999999999997</v>
      </c>
      <c r="I432" s="16">
        <v>4</v>
      </c>
      <c r="J432" s="17">
        <v>6</v>
      </c>
      <c r="K432" s="18">
        <v>5</v>
      </c>
      <c r="L432" s="19">
        <v>4</v>
      </c>
      <c r="M432" s="20">
        <v>3</v>
      </c>
      <c r="N432" s="21">
        <v>3</v>
      </c>
      <c r="O432" s="30">
        <f t="shared" si="43"/>
        <v>5</v>
      </c>
      <c r="P432" s="30">
        <f t="shared" si="44"/>
        <v>3.3333333333333335</v>
      </c>
      <c r="Q432" s="22">
        <v>8.9230000000000002E-7</v>
      </c>
      <c r="R432" s="23">
        <v>8.0400000000000005E-7</v>
      </c>
      <c r="S432" s="24">
        <v>1.7940000000000001E-6</v>
      </c>
      <c r="T432" s="25">
        <v>6.1470000000000002E-7</v>
      </c>
      <c r="U432" s="26">
        <v>4.5439999999999999E-7</v>
      </c>
      <c r="V432" s="27">
        <v>4.6209999999999999E-7</v>
      </c>
      <c r="W432" s="36">
        <f t="shared" si="45"/>
        <v>1</v>
      </c>
      <c r="X432" s="37">
        <f t="shared" si="46"/>
        <v>0.5</v>
      </c>
      <c r="Y432" s="37">
        <f t="shared" si="47"/>
        <v>0.6</v>
      </c>
      <c r="Z432" s="37">
        <f t="shared" si="48"/>
        <v>0.70000000000000007</v>
      </c>
      <c r="AA432" s="38">
        <f t="shared" si="49"/>
        <v>0.26457513110645897</v>
      </c>
      <c r="AB432" s="39">
        <f>VLOOKUP(A432,'plgem results'!A:C,3,FALSE)</f>
        <v>5.84654622741764E-2</v>
      </c>
    </row>
    <row r="433" spans="1:28" x14ac:dyDescent="0.25">
      <c r="A433" s="13" t="s">
        <v>1622</v>
      </c>
      <c r="B433" s="13" t="s">
        <v>1623</v>
      </c>
      <c r="C433" s="14">
        <v>194</v>
      </c>
      <c r="D433" s="15">
        <v>21054.2</v>
      </c>
      <c r="E433" s="13"/>
      <c r="F433" s="14">
        <v>27</v>
      </c>
      <c r="G433" s="14">
        <v>4</v>
      </c>
      <c r="H433" s="15">
        <v>26.3</v>
      </c>
      <c r="I433" s="16">
        <v>4</v>
      </c>
      <c r="J433" s="17">
        <v>4</v>
      </c>
      <c r="K433" s="18">
        <v>5</v>
      </c>
      <c r="L433" s="19">
        <v>3</v>
      </c>
      <c r="M433" s="20">
        <v>4</v>
      </c>
      <c r="N433" s="21">
        <v>4</v>
      </c>
      <c r="O433" s="30">
        <f t="shared" si="43"/>
        <v>4.333333333333333</v>
      </c>
      <c r="P433" s="30">
        <f t="shared" si="44"/>
        <v>3.6666666666666665</v>
      </c>
      <c r="Q433" s="22">
        <v>1.5410000000000001E-7</v>
      </c>
      <c r="R433" s="23">
        <v>2.3340000000000001E-7</v>
      </c>
      <c r="S433" s="24">
        <v>2.8669999999999999E-7</v>
      </c>
      <c r="T433" s="25">
        <v>6.4449999999999998E-8</v>
      </c>
      <c r="U433" s="26">
        <v>3.4999999999999998E-7</v>
      </c>
      <c r="V433" s="27">
        <v>2.103E-7</v>
      </c>
      <c r="W433" s="36">
        <f t="shared" si="45"/>
        <v>0.75</v>
      </c>
      <c r="X433" s="37">
        <f t="shared" si="46"/>
        <v>1</v>
      </c>
      <c r="Y433" s="37">
        <f t="shared" si="47"/>
        <v>0.8</v>
      </c>
      <c r="Z433" s="37">
        <f t="shared" si="48"/>
        <v>0.85</v>
      </c>
      <c r="AA433" s="38">
        <f t="shared" si="49"/>
        <v>0.13228756555322979</v>
      </c>
      <c r="AB433" s="39">
        <f>VLOOKUP(A433,'plgem results'!A:C,3,FALSE)</f>
        <v>0.63415940488841704</v>
      </c>
    </row>
    <row r="434" spans="1:28" x14ac:dyDescent="0.25">
      <c r="A434" s="13" t="s">
        <v>99</v>
      </c>
      <c r="B434" s="13" t="s">
        <v>100</v>
      </c>
      <c r="C434" s="14">
        <v>119</v>
      </c>
      <c r="D434" s="15">
        <v>12537.4</v>
      </c>
      <c r="E434" s="13"/>
      <c r="F434" s="14">
        <v>26</v>
      </c>
      <c r="G434" s="14">
        <v>8</v>
      </c>
      <c r="H434" s="15">
        <v>70.599999999999994</v>
      </c>
      <c r="I434" s="16">
        <v>1.99</v>
      </c>
      <c r="J434" s="17">
        <v>7.99</v>
      </c>
      <c r="K434" s="18">
        <v>2.99</v>
      </c>
      <c r="L434" s="19">
        <v>6.99</v>
      </c>
      <c r="M434" s="20">
        <v>2</v>
      </c>
      <c r="N434" s="21">
        <v>2</v>
      </c>
      <c r="O434" s="30">
        <f t="shared" si="43"/>
        <v>4.3233333333333333</v>
      </c>
      <c r="P434" s="30">
        <f t="shared" si="44"/>
        <v>3.6633333333333336</v>
      </c>
      <c r="Q434" s="22">
        <v>4.0979999999999998E-7</v>
      </c>
      <c r="R434" s="23">
        <v>5.9950000000000004E-7</v>
      </c>
      <c r="S434" s="24">
        <v>7.3379999999999997E-7</v>
      </c>
      <c r="T434" s="25">
        <v>6.427E-7</v>
      </c>
      <c r="U434" s="26">
        <v>5.4919999999999997E-7</v>
      </c>
      <c r="V434" s="27">
        <v>6.0890000000000001E-7</v>
      </c>
      <c r="W434" s="36">
        <f t="shared" si="45"/>
        <v>3.512562814070352</v>
      </c>
      <c r="X434" s="37">
        <f t="shared" si="46"/>
        <v>0.25031289111389238</v>
      </c>
      <c r="Y434" s="37">
        <f t="shared" si="47"/>
        <v>0.66889632107023411</v>
      </c>
      <c r="Z434" s="37">
        <f t="shared" si="48"/>
        <v>1.4772573420848261</v>
      </c>
      <c r="AA434" s="38">
        <f t="shared" si="49"/>
        <v>1.7750082521439647</v>
      </c>
      <c r="AB434" s="39">
        <f>VLOOKUP(A434,'plgem results'!A:C,3,FALSE)</f>
        <v>0.68950053134962797</v>
      </c>
    </row>
    <row r="435" spans="1:28" x14ac:dyDescent="0.25">
      <c r="A435" s="13" t="s">
        <v>207</v>
      </c>
      <c r="B435" s="13" t="s">
        <v>208</v>
      </c>
      <c r="C435" s="14">
        <v>909</v>
      </c>
      <c r="D435" s="15">
        <v>103574</v>
      </c>
      <c r="E435" s="13"/>
      <c r="F435" s="14">
        <v>26</v>
      </c>
      <c r="G435" s="14">
        <v>16</v>
      </c>
      <c r="H435" s="15">
        <v>20</v>
      </c>
      <c r="I435" s="16">
        <v>9</v>
      </c>
      <c r="J435" s="17">
        <v>4</v>
      </c>
      <c r="K435" s="18">
        <v>1</v>
      </c>
      <c r="L435" s="14">
        <v>0</v>
      </c>
      <c r="M435" s="20">
        <v>2</v>
      </c>
      <c r="N435" s="21">
        <v>2</v>
      </c>
      <c r="O435" s="30">
        <f t="shared" si="43"/>
        <v>4.666666666666667</v>
      </c>
      <c r="P435" s="30">
        <f t="shared" si="44"/>
        <v>1.3333333333333333</v>
      </c>
      <c r="Q435" s="22">
        <v>2.043E-7</v>
      </c>
      <c r="R435" s="23">
        <v>1.6499999999999999E-8</v>
      </c>
      <c r="S435" s="24">
        <v>1.167E-8</v>
      </c>
      <c r="T435" s="14">
        <v>0</v>
      </c>
      <c r="U435" s="26">
        <v>2.756E-8</v>
      </c>
      <c r="V435" s="27">
        <v>1.054E-8</v>
      </c>
      <c r="W435" s="36">
        <f t="shared" si="45"/>
        <v>0</v>
      </c>
      <c r="X435" s="37">
        <f t="shared" si="46"/>
        <v>0.5</v>
      </c>
      <c r="Y435" s="37">
        <f t="shared" si="47"/>
        <v>2</v>
      </c>
      <c r="Z435" s="37">
        <f t="shared" si="48"/>
        <v>0.83333333333333337</v>
      </c>
      <c r="AA435" s="38">
        <f t="shared" si="49"/>
        <v>1.0408329997330663</v>
      </c>
      <c r="AB435" s="39">
        <f>VLOOKUP(A435,'plgem results'!A:C,3,FALSE)</f>
        <v>8.4450584484590904E-2</v>
      </c>
    </row>
    <row r="436" spans="1:28" x14ac:dyDescent="0.25">
      <c r="A436" s="13" t="s">
        <v>373</v>
      </c>
      <c r="B436" s="13" t="s">
        <v>374</v>
      </c>
      <c r="C436" s="14">
        <v>815</v>
      </c>
      <c r="D436" s="15">
        <v>90023.6</v>
      </c>
      <c r="E436" s="13"/>
      <c r="F436" s="14">
        <v>26</v>
      </c>
      <c r="G436" s="14">
        <v>12</v>
      </c>
      <c r="H436" s="15">
        <v>18.399999999999999</v>
      </c>
      <c r="I436" s="16">
        <v>4</v>
      </c>
      <c r="J436" s="17">
        <v>4</v>
      </c>
      <c r="K436" s="18">
        <v>6</v>
      </c>
      <c r="L436" s="19">
        <v>7</v>
      </c>
      <c r="M436" s="14">
        <v>0</v>
      </c>
      <c r="N436" s="21">
        <v>3</v>
      </c>
      <c r="O436" s="30">
        <f t="shared" si="43"/>
        <v>4.666666666666667</v>
      </c>
      <c r="P436" s="30">
        <f t="shared" si="44"/>
        <v>3.3333333333333335</v>
      </c>
      <c r="Q436" s="22">
        <v>4.2799999999999999E-8</v>
      </c>
      <c r="R436" s="23">
        <v>3.0040000000000003E-8</v>
      </c>
      <c r="S436" s="24">
        <v>8.9420000000000003E-8</v>
      </c>
      <c r="T436" s="25">
        <v>1.2249999999999999E-7</v>
      </c>
      <c r="U436" s="14">
        <v>0</v>
      </c>
      <c r="V436" s="27">
        <v>5.9940000000000006E-8</v>
      </c>
      <c r="W436" s="36">
        <f t="shared" si="45"/>
        <v>1.75</v>
      </c>
      <c r="X436" s="37">
        <f t="shared" si="46"/>
        <v>0</v>
      </c>
      <c r="Y436" s="37">
        <f t="shared" si="47"/>
        <v>0.5</v>
      </c>
      <c r="Z436" s="37">
        <f t="shared" si="48"/>
        <v>0.75</v>
      </c>
      <c r="AA436" s="38">
        <f t="shared" si="49"/>
        <v>0.90138781886599728</v>
      </c>
      <c r="AB436" s="39">
        <f>VLOOKUP(A436,'plgem results'!A:C,3,FALSE)</f>
        <v>0.64525398512220999</v>
      </c>
    </row>
    <row r="437" spans="1:28" x14ac:dyDescent="0.25">
      <c r="A437" s="13" t="s">
        <v>401</v>
      </c>
      <c r="B437" s="13" t="s">
        <v>402</v>
      </c>
      <c r="C437" s="14">
        <v>256</v>
      </c>
      <c r="D437" s="15">
        <v>27029.8</v>
      </c>
      <c r="E437" s="13"/>
      <c r="F437" s="14">
        <v>26</v>
      </c>
      <c r="G437" s="14">
        <v>8</v>
      </c>
      <c r="H437" s="15">
        <v>30.5</v>
      </c>
      <c r="I437" s="16">
        <v>6</v>
      </c>
      <c r="J437" s="17">
        <v>5</v>
      </c>
      <c r="K437" s="18">
        <v>4</v>
      </c>
      <c r="L437" s="19">
        <v>4</v>
      </c>
      <c r="M437" s="20">
        <v>2</v>
      </c>
      <c r="N437" s="21">
        <v>4</v>
      </c>
      <c r="O437" s="30">
        <f t="shared" si="43"/>
        <v>5</v>
      </c>
      <c r="P437" s="30">
        <f t="shared" si="44"/>
        <v>3.3333333333333335</v>
      </c>
      <c r="Q437" s="22">
        <v>6.8500000000000001E-7</v>
      </c>
      <c r="R437" s="23">
        <v>4.7980000000000005E-7</v>
      </c>
      <c r="S437" s="24">
        <v>1.4249999999999999E-6</v>
      </c>
      <c r="T437" s="25">
        <v>2.6740000000000003E-7</v>
      </c>
      <c r="U437" s="26">
        <v>3.3439999999999998E-7</v>
      </c>
      <c r="V437" s="27">
        <v>3.3869999999999998E-7</v>
      </c>
      <c r="W437" s="36">
        <f t="shared" si="45"/>
        <v>0.66666666666666663</v>
      </c>
      <c r="X437" s="37">
        <f t="shared" si="46"/>
        <v>0.4</v>
      </c>
      <c r="Y437" s="37">
        <f t="shared" si="47"/>
        <v>1</v>
      </c>
      <c r="Z437" s="37">
        <f t="shared" si="48"/>
        <v>0.68888888888888877</v>
      </c>
      <c r="AA437" s="38">
        <f t="shared" si="49"/>
        <v>0.30061665018819322</v>
      </c>
      <c r="AB437" s="39">
        <f>VLOOKUP(A437,'plgem results'!A:C,3,FALSE)</f>
        <v>4.5130712008501599E-2</v>
      </c>
    </row>
    <row r="438" spans="1:28" x14ac:dyDescent="0.25">
      <c r="A438" s="13" t="s">
        <v>441</v>
      </c>
      <c r="B438" s="13" t="s">
        <v>442</v>
      </c>
      <c r="C438" s="14">
        <v>374</v>
      </c>
      <c r="D438" s="15">
        <v>42763.9</v>
      </c>
      <c r="E438" s="13"/>
      <c r="F438" s="14">
        <v>26</v>
      </c>
      <c r="G438" s="14">
        <v>9</v>
      </c>
      <c r="H438" s="15">
        <v>29.4</v>
      </c>
      <c r="I438" s="16">
        <v>5</v>
      </c>
      <c r="J438" s="17">
        <v>7</v>
      </c>
      <c r="K438" s="18">
        <v>5</v>
      </c>
      <c r="L438" s="19">
        <v>3</v>
      </c>
      <c r="M438" s="20">
        <v>1</v>
      </c>
      <c r="N438" s="21">
        <v>3</v>
      </c>
      <c r="O438" s="30">
        <f t="shared" si="43"/>
        <v>5.666666666666667</v>
      </c>
      <c r="P438" s="30">
        <f t="shared" si="44"/>
        <v>2.3333333333333335</v>
      </c>
      <c r="Q438" s="22">
        <v>3.573E-7</v>
      </c>
      <c r="R438" s="23">
        <v>2.7580000000000002E-7</v>
      </c>
      <c r="S438" s="24">
        <v>2.9799999999999999E-7</v>
      </c>
      <c r="T438" s="25">
        <v>1.3370000000000001E-7</v>
      </c>
      <c r="U438" s="26">
        <v>2.3330000000000001E-8</v>
      </c>
      <c r="V438" s="27">
        <v>1.8930000000000001E-7</v>
      </c>
      <c r="W438" s="36">
        <f t="shared" si="45"/>
        <v>0.6</v>
      </c>
      <c r="X438" s="37">
        <f t="shared" si="46"/>
        <v>0.14285714285714285</v>
      </c>
      <c r="Y438" s="37">
        <f t="shared" si="47"/>
        <v>0.6</v>
      </c>
      <c r="Z438" s="37">
        <f t="shared" si="48"/>
        <v>0.44761904761904764</v>
      </c>
      <c r="AA438" s="38">
        <f t="shared" si="49"/>
        <v>0.26393155162954307</v>
      </c>
      <c r="AB438" s="39">
        <f>VLOOKUP(A438,'plgem results'!A:C,3,FALSE)</f>
        <v>9.4312433581296498E-2</v>
      </c>
    </row>
    <row r="439" spans="1:28" x14ac:dyDescent="0.25">
      <c r="A439" s="13" t="s">
        <v>508</v>
      </c>
      <c r="B439" s="13" t="s">
        <v>509</v>
      </c>
      <c r="C439" s="14">
        <v>185</v>
      </c>
      <c r="D439" s="15">
        <v>20856.599999999999</v>
      </c>
      <c r="E439" s="13"/>
      <c r="F439" s="14">
        <v>26</v>
      </c>
      <c r="G439" s="14">
        <v>6</v>
      </c>
      <c r="H439" s="15">
        <v>33.5</v>
      </c>
      <c r="I439" s="16">
        <v>4</v>
      </c>
      <c r="J439" s="17">
        <v>6</v>
      </c>
      <c r="K439" s="18">
        <v>6</v>
      </c>
      <c r="L439" s="19">
        <v>4</v>
      </c>
      <c r="M439" s="20">
        <v>2</v>
      </c>
      <c r="N439" s="21">
        <v>3</v>
      </c>
      <c r="O439" s="30">
        <f t="shared" si="43"/>
        <v>5.333333333333333</v>
      </c>
      <c r="P439" s="30">
        <f t="shared" si="44"/>
        <v>3</v>
      </c>
      <c r="Q439" s="22">
        <v>4.2039999999999998E-7</v>
      </c>
      <c r="R439" s="23">
        <v>1.2619999999999999E-6</v>
      </c>
      <c r="S439" s="24">
        <v>9.5050000000000005E-7</v>
      </c>
      <c r="T439" s="25">
        <v>2.2950000000000001E-7</v>
      </c>
      <c r="U439" s="26">
        <v>1.2560000000000001E-7</v>
      </c>
      <c r="V439" s="27">
        <v>2.4839999999999997E-7</v>
      </c>
      <c r="W439" s="36">
        <f t="shared" si="45"/>
        <v>1</v>
      </c>
      <c r="X439" s="37">
        <f t="shared" si="46"/>
        <v>0.33333333333333331</v>
      </c>
      <c r="Y439" s="37">
        <f t="shared" si="47"/>
        <v>0.5</v>
      </c>
      <c r="Z439" s="37">
        <f t="shared" si="48"/>
        <v>0.61111111111111105</v>
      </c>
      <c r="AA439" s="38">
        <f t="shared" si="49"/>
        <v>0.34694433324435558</v>
      </c>
      <c r="AB439" s="39">
        <f>VLOOKUP(A439,'plgem results'!A:C,3,FALSE)</f>
        <v>1.82571732199787E-2</v>
      </c>
    </row>
    <row r="440" spans="1:28" x14ac:dyDescent="0.25">
      <c r="A440" s="13" t="s">
        <v>846</v>
      </c>
      <c r="B440" s="13" t="s">
        <v>847</v>
      </c>
      <c r="C440" s="14">
        <v>342</v>
      </c>
      <c r="D440" s="15">
        <v>38947.800000000003</v>
      </c>
      <c r="E440" s="13"/>
      <c r="F440" s="14">
        <v>26</v>
      </c>
      <c r="G440" s="14">
        <v>5</v>
      </c>
      <c r="H440" s="15">
        <v>17.8</v>
      </c>
      <c r="I440" s="16">
        <v>7</v>
      </c>
      <c r="J440" s="17">
        <v>5</v>
      </c>
      <c r="K440" s="18">
        <v>5</v>
      </c>
      <c r="L440" s="19">
        <v>4</v>
      </c>
      <c r="M440" s="20">
        <v>1</v>
      </c>
      <c r="N440" s="21">
        <v>4</v>
      </c>
      <c r="O440" s="30">
        <f t="shared" si="43"/>
        <v>5.666666666666667</v>
      </c>
      <c r="P440" s="30">
        <f t="shared" si="44"/>
        <v>3</v>
      </c>
      <c r="Q440" s="22">
        <v>4.3650000000000002E-7</v>
      </c>
      <c r="R440" s="23">
        <v>1.431E-7</v>
      </c>
      <c r="S440" s="24">
        <v>3.8200000000000001E-7</v>
      </c>
      <c r="T440" s="25">
        <v>8.2840000000000006E-8</v>
      </c>
      <c r="U440" s="26">
        <v>6.3979999999999995E-8</v>
      </c>
      <c r="V440" s="27">
        <v>4.8950000000000004E-7</v>
      </c>
      <c r="W440" s="36">
        <f t="shared" si="45"/>
        <v>0.5714285714285714</v>
      </c>
      <c r="X440" s="37">
        <f t="shared" si="46"/>
        <v>0.2</v>
      </c>
      <c r="Y440" s="37">
        <f t="shared" si="47"/>
        <v>0.8</v>
      </c>
      <c r="Z440" s="37">
        <f t="shared" si="48"/>
        <v>0.52380952380952384</v>
      </c>
      <c r="AA440" s="38">
        <f t="shared" si="49"/>
        <v>0.30282120182066002</v>
      </c>
      <c r="AB440" s="39">
        <f>VLOOKUP(A440,'plgem results'!A:C,3,FALSE)</f>
        <v>0.28680127523910698</v>
      </c>
    </row>
    <row r="441" spans="1:28" x14ac:dyDescent="0.25">
      <c r="A441" s="13" t="s">
        <v>906</v>
      </c>
      <c r="B441" s="13" t="s">
        <v>907</v>
      </c>
      <c r="C441" s="14">
        <v>316</v>
      </c>
      <c r="D441" s="15">
        <v>35318.199999999997</v>
      </c>
      <c r="E441" s="13"/>
      <c r="F441" s="14">
        <v>26</v>
      </c>
      <c r="G441" s="14">
        <v>10</v>
      </c>
      <c r="H441" s="15">
        <v>41.5</v>
      </c>
      <c r="I441" s="16">
        <v>7</v>
      </c>
      <c r="J441" s="17">
        <v>5</v>
      </c>
      <c r="K441" s="18">
        <v>6</v>
      </c>
      <c r="L441" s="19">
        <v>4</v>
      </c>
      <c r="M441" s="20">
        <v>1</v>
      </c>
      <c r="N441" s="21">
        <v>3</v>
      </c>
      <c r="O441" s="30">
        <f t="shared" si="43"/>
        <v>6</v>
      </c>
      <c r="P441" s="30">
        <f t="shared" si="44"/>
        <v>2.6666666666666665</v>
      </c>
      <c r="Q441" s="22">
        <v>5.2099999999999997E-7</v>
      </c>
      <c r="R441" s="23">
        <v>2.4750000000000001E-7</v>
      </c>
      <c r="S441" s="24">
        <v>4.742E-7</v>
      </c>
      <c r="T441" s="25">
        <v>2.3550000000000001E-7</v>
      </c>
      <c r="U441" s="26">
        <v>1.009E-7</v>
      </c>
      <c r="V441" s="27">
        <v>2.8830000000000001E-7</v>
      </c>
      <c r="W441" s="36">
        <f t="shared" si="45"/>
        <v>0.5714285714285714</v>
      </c>
      <c r="X441" s="37">
        <f t="shared" si="46"/>
        <v>0.2</v>
      </c>
      <c r="Y441" s="37">
        <f t="shared" si="47"/>
        <v>0.5</v>
      </c>
      <c r="Z441" s="37">
        <f t="shared" si="48"/>
        <v>0.4238095238095238</v>
      </c>
      <c r="AA441" s="38">
        <f t="shared" si="49"/>
        <v>0.19708763891976075</v>
      </c>
      <c r="AB441" s="39">
        <f>VLOOKUP(A441,'plgem results'!A:C,3,FALSE)</f>
        <v>0.145275239107333</v>
      </c>
    </row>
    <row r="442" spans="1:28" x14ac:dyDescent="0.25">
      <c r="A442" s="13" t="s">
        <v>1290</v>
      </c>
      <c r="B442" s="13" t="s">
        <v>1291</v>
      </c>
      <c r="C442" s="14">
        <v>189</v>
      </c>
      <c r="D442" s="15">
        <v>20722.7</v>
      </c>
      <c r="E442" s="13"/>
      <c r="F442" s="14">
        <v>26</v>
      </c>
      <c r="G442" s="14">
        <v>6</v>
      </c>
      <c r="H442" s="15">
        <v>30.2</v>
      </c>
      <c r="I442" s="16">
        <v>4</v>
      </c>
      <c r="J442" s="17">
        <v>5</v>
      </c>
      <c r="K442" s="18">
        <v>8</v>
      </c>
      <c r="L442" s="19">
        <v>4</v>
      </c>
      <c r="M442" s="14">
        <v>0</v>
      </c>
      <c r="N442" s="21">
        <v>3</v>
      </c>
      <c r="O442" s="30">
        <f t="shared" si="43"/>
        <v>5.666666666666667</v>
      </c>
      <c r="P442" s="30">
        <f t="shared" si="44"/>
        <v>2.3333333333333335</v>
      </c>
      <c r="Q442" s="22">
        <v>6.2890000000000003E-7</v>
      </c>
      <c r="R442" s="23">
        <v>4.2780000000000001E-7</v>
      </c>
      <c r="S442" s="24">
        <v>6.3099999999999997E-7</v>
      </c>
      <c r="T442" s="25">
        <v>3.664E-7</v>
      </c>
      <c r="U442" s="14">
        <v>0</v>
      </c>
      <c r="V442" s="27">
        <v>2.5400000000000002E-7</v>
      </c>
      <c r="W442" s="36">
        <f t="shared" si="45"/>
        <v>1</v>
      </c>
      <c r="X442" s="37">
        <f t="shared" si="46"/>
        <v>0</v>
      </c>
      <c r="Y442" s="37">
        <f t="shared" si="47"/>
        <v>0.375</v>
      </c>
      <c r="Z442" s="37">
        <f t="shared" si="48"/>
        <v>0.45833333333333331</v>
      </c>
      <c r="AA442" s="38">
        <f t="shared" si="49"/>
        <v>0.50518148554092257</v>
      </c>
      <c r="AB442" s="39">
        <f>VLOOKUP(A442,'plgem results'!A:C,3,FALSE)</f>
        <v>6.5309245483528205E-2</v>
      </c>
    </row>
    <row r="443" spans="1:28" x14ac:dyDescent="0.25">
      <c r="A443" s="13" t="s">
        <v>1435</v>
      </c>
      <c r="B443" s="13" t="s">
        <v>1436</v>
      </c>
      <c r="C443" s="14">
        <v>1489</v>
      </c>
      <c r="D443" s="15">
        <v>170092</v>
      </c>
      <c r="E443" s="13"/>
      <c r="F443" s="14">
        <v>26</v>
      </c>
      <c r="G443" s="14">
        <v>16</v>
      </c>
      <c r="H443" s="15">
        <v>12</v>
      </c>
      <c r="I443" s="16">
        <v>5</v>
      </c>
      <c r="J443" s="17">
        <v>3</v>
      </c>
      <c r="K443" s="18">
        <v>3</v>
      </c>
      <c r="L443" s="19">
        <v>1</v>
      </c>
      <c r="M443" s="20">
        <v>2</v>
      </c>
      <c r="N443" s="21">
        <v>1</v>
      </c>
      <c r="O443" s="30">
        <f t="shared" si="43"/>
        <v>3.6666666666666665</v>
      </c>
      <c r="P443" s="30">
        <f t="shared" si="44"/>
        <v>1.3333333333333333</v>
      </c>
      <c r="Q443" s="22">
        <v>4.067E-8</v>
      </c>
      <c r="R443" s="23">
        <v>1.8369999999999998E-8</v>
      </c>
      <c r="S443" s="24">
        <v>8.9290000000000001E-9</v>
      </c>
      <c r="T443" s="25">
        <v>4.3329999999999998E-9</v>
      </c>
      <c r="U443" s="26">
        <v>9.7979999999999995E-8</v>
      </c>
      <c r="V443" s="27">
        <v>4.9449999999999998E-9</v>
      </c>
      <c r="W443" s="36">
        <f t="shared" si="45"/>
        <v>0.2</v>
      </c>
      <c r="X443" s="37">
        <f t="shared" si="46"/>
        <v>0.66666666666666663</v>
      </c>
      <c r="Y443" s="37">
        <f t="shared" si="47"/>
        <v>0.33333333333333331</v>
      </c>
      <c r="Z443" s="37">
        <f t="shared" si="48"/>
        <v>0.39999999999999997</v>
      </c>
      <c r="AA443" s="38">
        <f t="shared" si="49"/>
        <v>0.24037008503093271</v>
      </c>
      <c r="AB443" s="39">
        <f>VLOOKUP(A443,'plgem results'!A:C,3,FALSE)</f>
        <v>0.45225079702444199</v>
      </c>
    </row>
    <row r="444" spans="1:28" x14ac:dyDescent="0.25">
      <c r="A444" s="13" t="s">
        <v>1493</v>
      </c>
      <c r="B444" s="13" t="s">
        <v>1494</v>
      </c>
      <c r="C444" s="14">
        <v>127</v>
      </c>
      <c r="D444" s="15">
        <v>13638.8</v>
      </c>
      <c r="E444" s="13"/>
      <c r="F444" s="14">
        <v>26</v>
      </c>
      <c r="G444" s="14">
        <v>6</v>
      </c>
      <c r="H444" s="15">
        <v>41.7</v>
      </c>
      <c r="I444" s="16">
        <v>4</v>
      </c>
      <c r="J444" s="17">
        <v>4</v>
      </c>
      <c r="K444" s="18">
        <v>5</v>
      </c>
      <c r="L444" s="19">
        <v>1</v>
      </c>
      <c r="M444" s="20">
        <v>3</v>
      </c>
      <c r="N444" s="21">
        <v>3</v>
      </c>
      <c r="O444" s="30">
        <f t="shared" si="43"/>
        <v>4.333333333333333</v>
      </c>
      <c r="P444" s="30">
        <f t="shared" si="44"/>
        <v>2.3333333333333335</v>
      </c>
      <c r="Q444" s="22">
        <v>4.4620000000000001E-7</v>
      </c>
      <c r="R444" s="23">
        <v>5.0220000000000004E-7</v>
      </c>
      <c r="S444" s="24">
        <v>6.4870000000000003E-7</v>
      </c>
      <c r="T444" s="25">
        <v>1.265E-7</v>
      </c>
      <c r="U444" s="26">
        <v>8.4519999999999997E-7</v>
      </c>
      <c r="V444" s="27">
        <v>1.5459999999999999E-7</v>
      </c>
      <c r="W444" s="36">
        <f t="shared" si="45"/>
        <v>0.25</v>
      </c>
      <c r="X444" s="37">
        <f t="shared" si="46"/>
        <v>0.75</v>
      </c>
      <c r="Y444" s="37">
        <f t="shared" si="47"/>
        <v>0.6</v>
      </c>
      <c r="Z444" s="37">
        <f t="shared" si="48"/>
        <v>0.53333333333333333</v>
      </c>
      <c r="AA444" s="38">
        <f t="shared" si="49"/>
        <v>0.25658007197234406</v>
      </c>
      <c r="AB444" s="39">
        <f>VLOOKUP(A444,'plgem results'!A:C,3,FALSE)</f>
        <v>0.291264612114772</v>
      </c>
    </row>
    <row r="445" spans="1:28" x14ac:dyDescent="0.25">
      <c r="A445" s="13" t="s">
        <v>1772</v>
      </c>
      <c r="B445" s="13" t="s">
        <v>1773</v>
      </c>
      <c r="C445" s="14">
        <v>583</v>
      </c>
      <c r="D445" s="15">
        <v>65274.5</v>
      </c>
      <c r="E445" s="13"/>
      <c r="F445" s="14">
        <v>26</v>
      </c>
      <c r="G445" s="14">
        <v>15</v>
      </c>
      <c r="H445" s="15">
        <v>28.1</v>
      </c>
      <c r="I445" s="14">
        <v>0</v>
      </c>
      <c r="J445" s="14">
        <v>0</v>
      </c>
      <c r="K445" s="14">
        <v>0</v>
      </c>
      <c r="L445" s="19">
        <v>12</v>
      </c>
      <c r="M445" s="20">
        <v>1</v>
      </c>
      <c r="N445" s="21">
        <v>8</v>
      </c>
      <c r="O445" s="30">
        <f t="shared" si="43"/>
        <v>0</v>
      </c>
      <c r="P445" s="30">
        <f t="shared" si="44"/>
        <v>7</v>
      </c>
      <c r="Q445" s="14">
        <v>0</v>
      </c>
      <c r="R445" s="14">
        <v>0</v>
      </c>
      <c r="S445" s="14">
        <v>0</v>
      </c>
      <c r="T445" s="25">
        <v>2.4330000000000001E-7</v>
      </c>
      <c r="U445" s="26">
        <v>1.2280000000000001E-9</v>
      </c>
      <c r="V445" s="27">
        <v>1.6939999999999999E-7</v>
      </c>
      <c r="W445" s="36" t="str">
        <f t="shared" si="45"/>
        <v/>
      </c>
      <c r="X445" s="37" t="str">
        <f t="shared" si="46"/>
        <v/>
      </c>
      <c r="Y445" s="37" t="str">
        <f t="shared" si="47"/>
        <v/>
      </c>
      <c r="Z445" s="37" t="str">
        <f t="shared" si="48"/>
        <v/>
      </c>
      <c r="AA445" s="38" t="str">
        <f t="shared" si="49"/>
        <v/>
      </c>
      <c r="AB445" s="39">
        <f>VLOOKUP(A445,'plgem results'!A:C,3,FALSE)</f>
        <v>1.3623804463336799E-2</v>
      </c>
    </row>
    <row r="446" spans="1:28" x14ac:dyDescent="0.25">
      <c r="A446" s="13" t="s">
        <v>39</v>
      </c>
      <c r="B446" s="13" t="s">
        <v>40</v>
      </c>
      <c r="C446" s="14">
        <v>497</v>
      </c>
      <c r="D446" s="15">
        <v>54190.2</v>
      </c>
      <c r="E446" s="13"/>
      <c r="F446" s="14">
        <v>25</v>
      </c>
      <c r="G446" s="14">
        <v>7</v>
      </c>
      <c r="H446" s="15">
        <v>19.3</v>
      </c>
      <c r="I446" s="16">
        <v>4.5</v>
      </c>
      <c r="J446" s="17">
        <v>5</v>
      </c>
      <c r="K446" s="18">
        <v>5</v>
      </c>
      <c r="L446" s="19">
        <v>3.5</v>
      </c>
      <c r="M446" s="14">
        <v>0</v>
      </c>
      <c r="N446" s="21">
        <v>3.5</v>
      </c>
      <c r="O446" s="30">
        <f t="shared" si="43"/>
        <v>4.833333333333333</v>
      </c>
      <c r="P446" s="30">
        <f t="shared" si="44"/>
        <v>2.3333333333333335</v>
      </c>
      <c r="Q446" s="22">
        <v>2.29E-7</v>
      </c>
      <c r="R446" s="23">
        <v>2.6109999999999998E-7</v>
      </c>
      <c r="S446" s="24">
        <v>1.8199999999999999E-7</v>
      </c>
      <c r="T446" s="25">
        <v>9.7300000000000004E-8</v>
      </c>
      <c r="U446" s="14">
        <v>0</v>
      </c>
      <c r="V446" s="27">
        <v>1.4049999999999999E-7</v>
      </c>
      <c r="W446" s="36">
        <f t="shared" si="45"/>
        <v>0.77777777777777779</v>
      </c>
      <c r="X446" s="37">
        <f t="shared" si="46"/>
        <v>0</v>
      </c>
      <c r="Y446" s="37">
        <f t="shared" si="47"/>
        <v>0.7</v>
      </c>
      <c r="Z446" s="37">
        <f t="shared" si="48"/>
        <v>0.49259259259259264</v>
      </c>
      <c r="AA446" s="38">
        <f t="shared" si="49"/>
        <v>0.42836659812225231</v>
      </c>
      <c r="AB446" s="39">
        <f>VLOOKUP(A446,'plgem results'!A:C,3,FALSE)</f>
        <v>0.106482465462274</v>
      </c>
    </row>
    <row r="447" spans="1:28" x14ac:dyDescent="0.25">
      <c r="A447" s="13" t="s">
        <v>83</v>
      </c>
      <c r="B447" s="13" t="s">
        <v>84</v>
      </c>
      <c r="C447" s="14">
        <v>123</v>
      </c>
      <c r="D447" s="15">
        <v>14029.3</v>
      </c>
      <c r="E447" s="13"/>
      <c r="F447" s="14">
        <v>25</v>
      </c>
      <c r="G447" s="14">
        <v>7</v>
      </c>
      <c r="H447" s="15">
        <v>39</v>
      </c>
      <c r="I447" s="16">
        <v>4</v>
      </c>
      <c r="J447" s="17">
        <v>5</v>
      </c>
      <c r="K447" s="18">
        <v>5</v>
      </c>
      <c r="L447" s="19">
        <v>3</v>
      </c>
      <c r="M447" s="14">
        <v>0</v>
      </c>
      <c r="N447" s="21">
        <v>4</v>
      </c>
      <c r="O447" s="30">
        <f t="shared" si="43"/>
        <v>4.666666666666667</v>
      </c>
      <c r="P447" s="30">
        <f t="shared" si="44"/>
        <v>2.3333333333333335</v>
      </c>
      <c r="Q447" s="22">
        <v>1.3430000000000001E-6</v>
      </c>
      <c r="R447" s="23">
        <v>1.505E-6</v>
      </c>
      <c r="S447" s="24">
        <v>9.597999999999999E-7</v>
      </c>
      <c r="T447" s="25">
        <v>1.6220000000000001E-6</v>
      </c>
      <c r="U447" s="14">
        <v>0</v>
      </c>
      <c r="V447" s="27">
        <v>7.9800000000000003E-7</v>
      </c>
      <c r="W447" s="36">
        <f t="shared" si="45"/>
        <v>0.75</v>
      </c>
      <c r="X447" s="37">
        <f t="shared" si="46"/>
        <v>0</v>
      </c>
      <c r="Y447" s="37">
        <f t="shared" si="47"/>
        <v>0.8</v>
      </c>
      <c r="Z447" s="37">
        <f t="shared" si="48"/>
        <v>0.51666666666666672</v>
      </c>
      <c r="AA447" s="38">
        <f t="shared" si="49"/>
        <v>0.44814432199162513</v>
      </c>
      <c r="AB447" s="39">
        <f>VLOOKUP(A447,'plgem results'!A:C,3,FALSE)</f>
        <v>0.15885653560042501</v>
      </c>
    </row>
    <row r="448" spans="1:28" x14ac:dyDescent="0.25">
      <c r="A448" s="13" t="s">
        <v>784</v>
      </c>
      <c r="B448" s="13" t="s">
        <v>785</v>
      </c>
      <c r="C448" s="14">
        <v>302</v>
      </c>
      <c r="D448" s="15">
        <v>31462.1</v>
      </c>
      <c r="E448" s="13"/>
      <c r="F448" s="14">
        <v>25</v>
      </c>
      <c r="G448" s="14">
        <v>8</v>
      </c>
      <c r="H448" s="15">
        <v>41.4</v>
      </c>
      <c r="I448" s="16">
        <v>3</v>
      </c>
      <c r="J448" s="17">
        <v>3</v>
      </c>
      <c r="K448" s="18">
        <v>4</v>
      </c>
      <c r="L448" s="19">
        <v>2</v>
      </c>
      <c r="M448" s="14">
        <v>0</v>
      </c>
      <c r="N448" s="21">
        <v>4</v>
      </c>
      <c r="O448" s="30">
        <f t="shared" si="43"/>
        <v>3.3333333333333335</v>
      </c>
      <c r="P448" s="30">
        <f t="shared" si="44"/>
        <v>2</v>
      </c>
      <c r="Q448" s="22">
        <v>8.015E-8</v>
      </c>
      <c r="R448" s="23">
        <v>9.1510000000000003E-8</v>
      </c>
      <c r="S448" s="24">
        <v>1.6750000000000001E-7</v>
      </c>
      <c r="T448" s="25">
        <v>7.0560000000000004E-8</v>
      </c>
      <c r="U448" s="14">
        <v>0</v>
      </c>
      <c r="V448" s="27">
        <v>1.7149999999999999E-7</v>
      </c>
      <c r="W448" s="36">
        <f t="shared" si="45"/>
        <v>0.66666666666666663</v>
      </c>
      <c r="X448" s="37">
        <f t="shared" si="46"/>
        <v>0</v>
      </c>
      <c r="Y448" s="37">
        <f t="shared" si="47"/>
        <v>1</v>
      </c>
      <c r="Z448" s="37">
        <f t="shared" si="48"/>
        <v>0.55555555555555547</v>
      </c>
      <c r="AA448" s="38">
        <f t="shared" si="49"/>
        <v>0.5091750772173157</v>
      </c>
      <c r="AB448" s="39">
        <f>VLOOKUP(A448,'plgem results'!A:C,3,FALSE)</f>
        <v>0.43008289054197701</v>
      </c>
    </row>
    <row r="449" spans="1:28" x14ac:dyDescent="0.25">
      <c r="A449" s="13" t="s">
        <v>950</v>
      </c>
      <c r="B449" s="13" t="s">
        <v>951</v>
      </c>
      <c r="C449" s="14">
        <v>1018</v>
      </c>
      <c r="D449" s="15">
        <v>114538</v>
      </c>
      <c r="E449" s="13"/>
      <c r="F449" s="14">
        <v>25</v>
      </c>
      <c r="G449" s="14">
        <v>8</v>
      </c>
      <c r="H449" s="15">
        <v>8.3000000000000007</v>
      </c>
      <c r="I449" s="16">
        <v>4</v>
      </c>
      <c r="J449" s="17">
        <v>4</v>
      </c>
      <c r="K449" s="18">
        <v>4</v>
      </c>
      <c r="L449" s="19">
        <v>4</v>
      </c>
      <c r="M449" s="20">
        <v>5</v>
      </c>
      <c r="N449" s="21">
        <v>4</v>
      </c>
      <c r="O449" s="30">
        <f t="shared" si="43"/>
        <v>4</v>
      </c>
      <c r="P449" s="30">
        <f t="shared" si="44"/>
        <v>4.333333333333333</v>
      </c>
      <c r="Q449" s="22">
        <v>5.0230000000000004E-7</v>
      </c>
      <c r="R449" s="23">
        <v>3.115E-7</v>
      </c>
      <c r="S449" s="24">
        <v>3.5009999999999999E-7</v>
      </c>
      <c r="T449" s="25">
        <v>2.4180000000000001E-7</v>
      </c>
      <c r="U449" s="26">
        <v>3.8799999999999998E-7</v>
      </c>
      <c r="V449" s="27">
        <v>3.1409999999999999E-7</v>
      </c>
      <c r="W449" s="36">
        <f t="shared" si="45"/>
        <v>1</v>
      </c>
      <c r="X449" s="37">
        <f t="shared" si="46"/>
        <v>1.25</v>
      </c>
      <c r="Y449" s="37">
        <f t="shared" si="47"/>
        <v>1</v>
      </c>
      <c r="Z449" s="37">
        <f t="shared" si="48"/>
        <v>1.0833333333333333</v>
      </c>
      <c r="AA449" s="38">
        <f t="shared" si="49"/>
        <v>0.14433756729740618</v>
      </c>
      <c r="AB449" s="39">
        <f>VLOOKUP(A449,'plgem results'!A:C,3,FALSE)</f>
        <v>0.46008501594048901</v>
      </c>
    </row>
    <row r="450" spans="1:28" x14ac:dyDescent="0.25">
      <c r="A450" s="13" t="s">
        <v>990</v>
      </c>
      <c r="B450" s="13" t="s">
        <v>991</v>
      </c>
      <c r="C450" s="14">
        <v>634</v>
      </c>
      <c r="D450" s="15">
        <v>72380.100000000006</v>
      </c>
      <c r="E450" s="13"/>
      <c r="F450" s="14">
        <v>25</v>
      </c>
      <c r="G450" s="14">
        <v>16</v>
      </c>
      <c r="H450" s="15">
        <v>32.200000000000003</v>
      </c>
      <c r="I450" s="16">
        <v>10</v>
      </c>
      <c r="J450" s="17">
        <v>3</v>
      </c>
      <c r="K450" s="18">
        <v>3</v>
      </c>
      <c r="L450" s="14">
        <v>0</v>
      </c>
      <c r="M450" s="20">
        <v>2</v>
      </c>
      <c r="N450" s="21">
        <v>2</v>
      </c>
      <c r="O450" s="30">
        <f t="shared" si="43"/>
        <v>5.333333333333333</v>
      </c>
      <c r="P450" s="30">
        <f t="shared" si="44"/>
        <v>1.3333333333333333</v>
      </c>
      <c r="Q450" s="22">
        <v>4.932E-7</v>
      </c>
      <c r="R450" s="23">
        <v>1.2130000000000001E-7</v>
      </c>
      <c r="S450" s="24">
        <v>7.5339999999999998E-8</v>
      </c>
      <c r="T450" s="14">
        <v>0</v>
      </c>
      <c r="U450" s="26">
        <v>7.2629999999999996E-8</v>
      </c>
      <c r="V450" s="27">
        <v>6.6580000000000005E-8</v>
      </c>
      <c r="W450" s="36">
        <f t="shared" si="45"/>
        <v>0</v>
      </c>
      <c r="X450" s="37">
        <f t="shared" si="46"/>
        <v>0.66666666666666663</v>
      </c>
      <c r="Y450" s="37">
        <f t="shared" si="47"/>
        <v>0.66666666666666663</v>
      </c>
      <c r="Z450" s="37">
        <f t="shared" si="48"/>
        <v>0.44444444444444442</v>
      </c>
      <c r="AA450" s="38">
        <f t="shared" si="49"/>
        <v>0.38490017945975052</v>
      </c>
      <c r="AB450" s="39">
        <f>VLOOKUP(A450,'plgem results'!A:C,3,FALSE)</f>
        <v>4.8578108395324102E-2</v>
      </c>
    </row>
    <row r="451" spans="1:28" x14ac:dyDescent="0.25">
      <c r="A451" s="13" t="s">
        <v>1072</v>
      </c>
      <c r="B451" s="13" t="s">
        <v>1073</v>
      </c>
      <c r="C451" s="14">
        <v>783</v>
      </c>
      <c r="D451" s="15">
        <v>87970.1</v>
      </c>
      <c r="E451" s="13"/>
      <c r="F451" s="14">
        <v>25</v>
      </c>
      <c r="G451" s="14">
        <v>14</v>
      </c>
      <c r="H451" s="15">
        <v>19.2</v>
      </c>
      <c r="I451" s="16">
        <v>7</v>
      </c>
      <c r="J451" s="17">
        <v>4</v>
      </c>
      <c r="K451" s="18">
        <v>4</v>
      </c>
      <c r="L451" s="19">
        <v>3</v>
      </c>
      <c r="M451" s="20">
        <v>1</v>
      </c>
      <c r="N451" s="21">
        <v>4</v>
      </c>
      <c r="O451" s="30">
        <f t="shared" si="43"/>
        <v>5</v>
      </c>
      <c r="P451" s="30">
        <f t="shared" si="44"/>
        <v>2.6666666666666665</v>
      </c>
      <c r="Q451" s="22">
        <v>1.8659999999999999E-7</v>
      </c>
      <c r="R451" s="23">
        <v>5.9440000000000002E-8</v>
      </c>
      <c r="S451" s="24">
        <v>5.9599999999999998E-8</v>
      </c>
      <c r="T451" s="25">
        <v>1.527E-8</v>
      </c>
      <c r="U451" s="26">
        <v>1.143E-8</v>
      </c>
      <c r="V451" s="27">
        <v>8.3900000000000004E-8</v>
      </c>
      <c r="W451" s="36">
        <f t="shared" si="45"/>
        <v>0.42857142857142855</v>
      </c>
      <c r="X451" s="37">
        <f t="shared" si="46"/>
        <v>0.25</v>
      </c>
      <c r="Y451" s="37">
        <f t="shared" si="47"/>
        <v>1</v>
      </c>
      <c r="Z451" s="37">
        <f t="shared" si="48"/>
        <v>0.55952380952380953</v>
      </c>
      <c r="AA451" s="38">
        <f t="shared" si="49"/>
        <v>0.39177339695010316</v>
      </c>
      <c r="AB451" s="39">
        <f>VLOOKUP(A451,'plgem results'!A:C,3,FALSE)</f>
        <v>0.15784484590860801</v>
      </c>
    </row>
    <row r="452" spans="1:28" x14ac:dyDescent="0.25">
      <c r="A452" s="13" t="s">
        <v>1265</v>
      </c>
      <c r="B452" s="13" t="s">
        <v>1266</v>
      </c>
      <c r="C452" s="14">
        <v>571</v>
      </c>
      <c r="D452" s="15">
        <v>63058</v>
      </c>
      <c r="E452" s="13"/>
      <c r="F452" s="14">
        <v>25</v>
      </c>
      <c r="G452" s="14">
        <v>13</v>
      </c>
      <c r="H452" s="15">
        <v>27.3</v>
      </c>
      <c r="I452" s="16">
        <v>4</v>
      </c>
      <c r="J452" s="17">
        <v>3</v>
      </c>
      <c r="K452" s="18">
        <v>2</v>
      </c>
      <c r="L452" s="19">
        <v>2</v>
      </c>
      <c r="M452" s="20">
        <v>5</v>
      </c>
      <c r="N452" s="21">
        <v>2</v>
      </c>
      <c r="O452" s="30">
        <f t="shared" si="43"/>
        <v>3</v>
      </c>
      <c r="P452" s="30">
        <f t="shared" si="44"/>
        <v>3</v>
      </c>
      <c r="Q452" s="22">
        <v>9.2780000000000001E-8</v>
      </c>
      <c r="R452" s="23">
        <v>6.6079999999999993E-8</v>
      </c>
      <c r="S452" s="24">
        <v>5.6440000000000001E-8</v>
      </c>
      <c r="T452" s="25">
        <v>6.1109999999999996E-8</v>
      </c>
      <c r="U452" s="26">
        <v>2.8220000000000003E-7</v>
      </c>
      <c r="V452" s="27">
        <v>1.1929999999999999E-7</v>
      </c>
      <c r="W452" s="36">
        <f t="shared" si="45"/>
        <v>0.5</v>
      </c>
      <c r="X452" s="37">
        <f t="shared" si="46"/>
        <v>1.6666666666666667</v>
      </c>
      <c r="Y452" s="37">
        <f t="shared" si="47"/>
        <v>1</v>
      </c>
      <c r="Z452" s="37">
        <f t="shared" si="48"/>
        <v>1.0555555555555556</v>
      </c>
      <c r="AA452" s="38">
        <f t="shared" si="49"/>
        <v>0.58531409738070772</v>
      </c>
      <c r="AB452" s="39">
        <f>VLOOKUP(A452,'plgem results'!A:C,3,FALSE)</f>
        <v>0.18778746014877801</v>
      </c>
    </row>
    <row r="453" spans="1:28" x14ac:dyDescent="0.25">
      <c r="A453" s="13" t="s">
        <v>1479</v>
      </c>
      <c r="B453" s="13" t="s">
        <v>1480</v>
      </c>
      <c r="C453" s="14">
        <v>108</v>
      </c>
      <c r="D453" s="15">
        <v>11712</v>
      </c>
      <c r="E453" s="13"/>
      <c r="F453" s="14">
        <v>25</v>
      </c>
      <c r="G453" s="14">
        <v>4</v>
      </c>
      <c r="H453" s="15">
        <v>44.4</v>
      </c>
      <c r="I453" s="16">
        <v>2</v>
      </c>
      <c r="J453" s="17">
        <v>4</v>
      </c>
      <c r="K453" s="18">
        <v>3</v>
      </c>
      <c r="L453" s="19">
        <v>2</v>
      </c>
      <c r="M453" s="20">
        <v>6</v>
      </c>
      <c r="N453" s="21">
        <v>4</v>
      </c>
      <c r="O453" s="30">
        <f t="shared" si="43"/>
        <v>3</v>
      </c>
      <c r="P453" s="30">
        <f t="shared" si="44"/>
        <v>4</v>
      </c>
      <c r="Q453" s="22">
        <v>4.7960000000000003E-7</v>
      </c>
      <c r="R453" s="23">
        <v>3.4060000000000002E-7</v>
      </c>
      <c r="S453" s="24">
        <v>2.7259999999999999E-7</v>
      </c>
      <c r="T453" s="25">
        <v>1.3080000000000001E-7</v>
      </c>
      <c r="U453" s="26">
        <v>1.4619999999999999E-6</v>
      </c>
      <c r="V453" s="27">
        <v>9.4060000000000004E-7</v>
      </c>
      <c r="W453" s="36">
        <f t="shared" si="45"/>
        <v>1</v>
      </c>
      <c r="X453" s="37">
        <f t="shared" si="46"/>
        <v>1.5</v>
      </c>
      <c r="Y453" s="37">
        <f t="shared" si="47"/>
        <v>1.3333333333333333</v>
      </c>
      <c r="Z453" s="37">
        <f t="shared" si="48"/>
        <v>1.2777777777777777</v>
      </c>
      <c r="AA453" s="38">
        <f t="shared" si="49"/>
        <v>0.2545875386086579</v>
      </c>
      <c r="AB453" s="39">
        <f>VLOOKUP(A453,'plgem results'!A:C,3,FALSE)</f>
        <v>6.4820403825717396E-2</v>
      </c>
    </row>
    <row r="454" spans="1:28" x14ac:dyDescent="0.25">
      <c r="A454" s="13" t="s">
        <v>1594</v>
      </c>
      <c r="B454" s="13" t="s">
        <v>1595</v>
      </c>
      <c r="C454" s="14">
        <v>288</v>
      </c>
      <c r="D454" s="15">
        <v>33283</v>
      </c>
      <c r="E454" s="13"/>
      <c r="F454" s="14">
        <v>25</v>
      </c>
      <c r="G454" s="14">
        <v>9</v>
      </c>
      <c r="H454" s="15">
        <v>34</v>
      </c>
      <c r="I454" s="16">
        <v>5</v>
      </c>
      <c r="J454" s="17">
        <v>5</v>
      </c>
      <c r="K454" s="18">
        <v>5</v>
      </c>
      <c r="L454" s="19">
        <v>4</v>
      </c>
      <c r="M454" s="14">
        <v>0</v>
      </c>
      <c r="N454" s="21">
        <v>4</v>
      </c>
      <c r="O454" s="30">
        <f t="shared" si="43"/>
        <v>5</v>
      </c>
      <c r="P454" s="30">
        <f t="shared" si="44"/>
        <v>2.6666666666666665</v>
      </c>
      <c r="Q454" s="22">
        <v>4.6680000000000002E-7</v>
      </c>
      <c r="R454" s="23">
        <v>3.4480000000000002E-7</v>
      </c>
      <c r="S454" s="24">
        <v>3.3169999999999999E-7</v>
      </c>
      <c r="T454" s="25">
        <v>1.0930000000000001E-7</v>
      </c>
      <c r="U454" s="14">
        <v>0</v>
      </c>
      <c r="V454" s="27">
        <v>2.3760000000000001E-7</v>
      </c>
      <c r="W454" s="36">
        <f t="shared" si="45"/>
        <v>0.8</v>
      </c>
      <c r="X454" s="37">
        <f t="shared" si="46"/>
        <v>0</v>
      </c>
      <c r="Y454" s="37">
        <f t="shared" si="47"/>
        <v>0.8</v>
      </c>
      <c r="Z454" s="37">
        <f t="shared" si="48"/>
        <v>0.53333333333333333</v>
      </c>
      <c r="AA454" s="38">
        <f t="shared" si="49"/>
        <v>0.46188021535170065</v>
      </c>
      <c r="AB454" s="39">
        <f>VLOOKUP(A454,'plgem results'!A:C,3,FALSE)</f>
        <v>5.93028692879915E-2</v>
      </c>
    </row>
    <row r="455" spans="1:28" x14ac:dyDescent="0.25">
      <c r="A455" s="13" t="s">
        <v>199</v>
      </c>
      <c r="B455" s="13" t="s">
        <v>200</v>
      </c>
      <c r="C455" s="14">
        <v>612</v>
      </c>
      <c r="D455" s="15">
        <v>70524.600000000006</v>
      </c>
      <c r="E455" s="13"/>
      <c r="F455" s="14">
        <v>24</v>
      </c>
      <c r="G455" s="14">
        <v>9</v>
      </c>
      <c r="H455" s="15">
        <v>14.5</v>
      </c>
      <c r="I455" s="16">
        <v>4</v>
      </c>
      <c r="J455" s="17">
        <v>5</v>
      </c>
      <c r="K455" s="18">
        <v>6</v>
      </c>
      <c r="L455" s="19">
        <v>7</v>
      </c>
      <c r="M455" s="14">
        <v>0</v>
      </c>
      <c r="N455" s="21">
        <v>1</v>
      </c>
      <c r="O455" s="30">
        <f t="shared" si="43"/>
        <v>5</v>
      </c>
      <c r="P455" s="30">
        <f t="shared" si="44"/>
        <v>2.6666666666666665</v>
      </c>
      <c r="Q455" s="22">
        <v>1.145E-7</v>
      </c>
      <c r="R455" s="23">
        <v>1.4149999999999999E-7</v>
      </c>
      <c r="S455" s="24">
        <v>1.177E-7</v>
      </c>
      <c r="T455" s="25">
        <v>9.3979999999999998E-8</v>
      </c>
      <c r="U455" s="14">
        <v>0</v>
      </c>
      <c r="V455" s="27">
        <v>4.1939999999999997E-8</v>
      </c>
      <c r="W455" s="36">
        <f t="shared" si="45"/>
        <v>1.75</v>
      </c>
      <c r="X455" s="37">
        <f t="shared" si="46"/>
        <v>0</v>
      </c>
      <c r="Y455" s="37">
        <f t="shared" si="47"/>
        <v>0.16666666666666666</v>
      </c>
      <c r="Z455" s="37">
        <f t="shared" si="48"/>
        <v>0.63888888888888895</v>
      </c>
      <c r="AA455" s="38">
        <f t="shared" si="49"/>
        <v>0.96585214726187274</v>
      </c>
      <c r="AB455" s="39">
        <f>VLOOKUP(A455,'plgem results'!A:C,3,FALSE)</f>
        <v>0.14604038257173199</v>
      </c>
    </row>
    <row r="456" spans="1:28" x14ac:dyDescent="0.25">
      <c r="A456" s="13" t="s">
        <v>289</v>
      </c>
      <c r="B456" s="13" t="s">
        <v>290</v>
      </c>
      <c r="C456" s="14">
        <v>334</v>
      </c>
      <c r="D456" s="15">
        <v>35367.199999999997</v>
      </c>
      <c r="E456" s="13"/>
      <c r="F456" s="14">
        <v>24</v>
      </c>
      <c r="G456" s="14">
        <v>12</v>
      </c>
      <c r="H456" s="15">
        <v>40.4</v>
      </c>
      <c r="I456" s="16">
        <v>8</v>
      </c>
      <c r="J456" s="17">
        <v>5</v>
      </c>
      <c r="K456" s="18">
        <v>1</v>
      </c>
      <c r="L456" s="19">
        <v>5</v>
      </c>
      <c r="M456" s="20">
        <v>1</v>
      </c>
      <c r="N456" s="21">
        <v>2</v>
      </c>
      <c r="O456" s="30">
        <f t="shared" si="43"/>
        <v>4.666666666666667</v>
      </c>
      <c r="P456" s="30">
        <f t="shared" si="44"/>
        <v>2.6666666666666665</v>
      </c>
      <c r="Q456" s="22">
        <v>3.8869999999999998E-7</v>
      </c>
      <c r="R456" s="23">
        <v>8.8179999999999999E-8</v>
      </c>
      <c r="S456" s="24">
        <v>8.4599999999999993E-9</v>
      </c>
      <c r="T456" s="25">
        <v>1.3909999999999999E-7</v>
      </c>
      <c r="U456" s="26">
        <v>2.5119999999999999E-8</v>
      </c>
      <c r="V456" s="27">
        <v>7.8879999999999992E-9</v>
      </c>
      <c r="W456" s="36">
        <f t="shared" si="45"/>
        <v>0.625</v>
      </c>
      <c r="X456" s="37">
        <f t="shared" si="46"/>
        <v>0.2</v>
      </c>
      <c r="Y456" s="37">
        <f t="shared" si="47"/>
        <v>2</v>
      </c>
      <c r="Z456" s="37">
        <f t="shared" si="48"/>
        <v>0.94166666666666676</v>
      </c>
      <c r="AA456" s="38">
        <f t="shared" si="49"/>
        <v>0.94085510751301826</v>
      </c>
      <c r="AB456" s="39">
        <f>VLOOKUP(A456,'plgem results'!A:C,3,FALSE)</f>
        <v>0.125934112646121</v>
      </c>
    </row>
    <row r="457" spans="1:28" x14ac:dyDescent="0.25">
      <c r="A457" s="13" t="s">
        <v>586</v>
      </c>
      <c r="B457" s="13" t="s">
        <v>587</v>
      </c>
      <c r="C457" s="14">
        <v>514</v>
      </c>
      <c r="D457" s="15">
        <v>55406.5</v>
      </c>
      <c r="E457" s="13"/>
      <c r="F457" s="14">
        <v>24</v>
      </c>
      <c r="G457" s="14">
        <v>7</v>
      </c>
      <c r="H457" s="15">
        <v>20.2</v>
      </c>
      <c r="I457" s="16">
        <v>5</v>
      </c>
      <c r="J457" s="17">
        <v>5</v>
      </c>
      <c r="K457" s="18">
        <v>4</v>
      </c>
      <c r="L457" s="19">
        <v>3</v>
      </c>
      <c r="M457" s="20">
        <v>2</v>
      </c>
      <c r="N457" s="21">
        <v>3</v>
      </c>
      <c r="O457" s="30">
        <f t="shared" si="43"/>
        <v>4.666666666666667</v>
      </c>
      <c r="P457" s="30">
        <f t="shared" si="44"/>
        <v>2.6666666666666665</v>
      </c>
      <c r="Q457" s="22">
        <v>2.2460000000000001E-7</v>
      </c>
      <c r="R457" s="23">
        <v>1.695E-7</v>
      </c>
      <c r="S457" s="24">
        <v>1.087E-7</v>
      </c>
      <c r="T457" s="25">
        <v>1.2910000000000001E-7</v>
      </c>
      <c r="U457" s="26">
        <v>1.2840000000000001E-7</v>
      </c>
      <c r="V457" s="27">
        <v>1.0560000000000001E-7</v>
      </c>
      <c r="W457" s="36">
        <f t="shared" si="45"/>
        <v>0.6</v>
      </c>
      <c r="X457" s="37">
        <f t="shared" si="46"/>
        <v>0.4</v>
      </c>
      <c r="Y457" s="37">
        <f t="shared" si="47"/>
        <v>0.75</v>
      </c>
      <c r="Z457" s="37">
        <f t="shared" si="48"/>
        <v>0.58333333333333337</v>
      </c>
      <c r="AA457" s="38">
        <f t="shared" si="49"/>
        <v>0.17559422921421244</v>
      </c>
      <c r="AB457" s="39">
        <f>VLOOKUP(A457,'plgem results'!A:C,3,FALSE)</f>
        <v>0.40636769394261402</v>
      </c>
    </row>
    <row r="458" spans="1:28" x14ac:dyDescent="0.25">
      <c r="A458" s="13" t="s">
        <v>850</v>
      </c>
      <c r="B458" s="13" t="s">
        <v>851</v>
      </c>
      <c r="C458" s="14">
        <v>135</v>
      </c>
      <c r="D458" s="15">
        <v>14919.7</v>
      </c>
      <c r="E458" s="13"/>
      <c r="F458" s="14">
        <v>24</v>
      </c>
      <c r="G458" s="14">
        <v>4</v>
      </c>
      <c r="H458" s="15">
        <v>48.1</v>
      </c>
      <c r="I458" s="16">
        <v>5</v>
      </c>
      <c r="J458" s="17">
        <v>4</v>
      </c>
      <c r="K458" s="18">
        <v>5</v>
      </c>
      <c r="L458" s="19">
        <v>4</v>
      </c>
      <c r="M458" s="20">
        <v>1</v>
      </c>
      <c r="N458" s="21">
        <v>5</v>
      </c>
      <c r="O458" s="30">
        <f t="shared" si="43"/>
        <v>4.666666666666667</v>
      </c>
      <c r="P458" s="30">
        <f t="shared" si="44"/>
        <v>3.3333333333333335</v>
      </c>
      <c r="Q458" s="22">
        <v>1.1459999999999999E-6</v>
      </c>
      <c r="R458" s="23">
        <v>8.3649999999999995E-7</v>
      </c>
      <c r="S458" s="24">
        <v>8.8290000000000005E-7</v>
      </c>
      <c r="T458" s="25">
        <v>4.6499999999999999E-7</v>
      </c>
      <c r="U458" s="26">
        <v>1.5400000000000001E-6</v>
      </c>
      <c r="V458" s="27">
        <v>1.0410000000000001E-6</v>
      </c>
      <c r="W458" s="36">
        <f t="shared" si="45"/>
        <v>0.8</v>
      </c>
      <c r="X458" s="37">
        <f t="shared" si="46"/>
        <v>0.25</v>
      </c>
      <c r="Y458" s="37">
        <f t="shared" si="47"/>
        <v>1</v>
      </c>
      <c r="Z458" s="37">
        <f t="shared" si="48"/>
        <v>0.68333333333333324</v>
      </c>
      <c r="AA458" s="38">
        <f t="shared" si="49"/>
        <v>0.38837267325770164</v>
      </c>
      <c r="AB458" s="39">
        <f>VLOOKUP(A458,'plgem results'!A:C,3,FALSE)</f>
        <v>0.63815515409139201</v>
      </c>
    </row>
    <row r="459" spans="1:28" x14ac:dyDescent="0.25">
      <c r="A459" s="13" t="s">
        <v>892</v>
      </c>
      <c r="B459" s="13" t="s">
        <v>893</v>
      </c>
      <c r="C459" s="14">
        <v>335</v>
      </c>
      <c r="D459" s="15">
        <v>37000.6</v>
      </c>
      <c r="E459" s="13"/>
      <c r="F459" s="14">
        <v>24</v>
      </c>
      <c r="G459" s="14">
        <v>8</v>
      </c>
      <c r="H459" s="15">
        <v>29.3</v>
      </c>
      <c r="I459" s="16">
        <v>5</v>
      </c>
      <c r="J459" s="17">
        <v>4</v>
      </c>
      <c r="K459" s="18">
        <v>3</v>
      </c>
      <c r="L459" s="19">
        <v>6</v>
      </c>
      <c r="M459" s="20">
        <v>1</v>
      </c>
      <c r="N459" s="21">
        <v>1</v>
      </c>
      <c r="O459" s="30">
        <f t="shared" si="43"/>
        <v>4</v>
      </c>
      <c r="P459" s="30">
        <f t="shared" si="44"/>
        <v>2.6666666666666665</v>
      </c>
      <c r="Q459" s="22">
        <v>6.0699999999999997E-7</v>
      </c>
      <c r="R459" s="23">
        <v>3.7510000000000002E-7</v>
      </c>
      <c r="S459" s="24">
        <v>4.087E-7</v>
      </c>
      <c r="T459" s="25">
        <v>3.8599999999999999E-7</v>
      </c>
      <c r="U459" s="26">
        <v>1.6359999999999999E-8</v>
      </c>
      <c r="V459" s="27">
        <v>1.6330000000000001E-7</v>
      </c>
      <c r="W459" s="36">
        <f t="shared" si="45"/>
        <v>1.2</v>
      </c>
      <c r="X459" s="37">
        <f t="shared" si="46"/>
        <v>0.25</v>
      </c>
      <c r="Y459" s="37">
        <f t="shared" si="47"/>
        <v>0.33333333333333331</v>
      </c>
      <c r="Z459" s="37">
        <f t="shared" si="48"/>
        <v>0.59444444444444444</v>
      </c>
      <c r="AA459" s="38">
        <f t="shared" si="49"/>
        <v>0.52607913782933768</v>
      </c>
      <c r="AB459" s="39">
        <f>VLOOKUP(A459,'plgem results'!A:C,3,FALSE)</f>
        <v>8.8238044633368803E-2</v>
      </c>
    </row>
    <row r="460" spans="1:28" x14ac:dyDescent="0.25">
      <c r="A460" s="13" t="s">
        <v>1219</v>
      </c>
      <c r="B460" s="13" t="s">
        <v>1220</v>
      </c>
      <c r="C460" s="14">
        <v>418</v>
      </c>
      <c r="D460" s="15">
        <v>44221.8</v>
      </c>
      <c r="E460" s="13"/>
      <c r="F460" s="14">
        <v>24</v>
      </c>
      <c r="G460" s="14">
        <v>8</v>
      </c>
      <c r="H460" s="15">
        <v>29.4</v>
      </c>
      <c r="I460" s="16">
        <v>5</v>
      </c>
      <c r="J460" s="17">
        <v>4</v>
      </c>
      <c r="K460" s="18">
        <v>7</v>
      </c>
      <c r="L460" s="19">
        <v>3</v>
      </c>
      <c r="M460" s="20">
        <v>1</v>
      </c>
      <c r="N460" s="21">
        <v>3</v>
      </c>
      <c r="O460" s="30">
        <f t="shared" si="43"/>
        <v>5.333333333333333</v>
      </c>
      <c r="P460" s="30">
        <f t="shared" si="44"/>
        <v>2.3333333333333335</v>
      </c>
      <c r="Q460" s="22">
        <v>2.3190000000000001E-7</v>
      </c>
      <c r="R460" s="23">
        <v>1.7070000000000001E-7</v>
      </c>
      <c r="S460" s="24">
        <v>3.4989999999999998E-7</v>
      </c>
      <c r="T460" s="25">
        <v>5.3629999999999998E-8</v>
      </c>
      <c r="U460" s="26">
        <v>1.747E-7</v>
      </c>
      <c r="V460" s="27">
        <v>2.318E-7</v>
      </c>
      <c r="W460" s="36">
        <f t="shared" si="45"/>
        <v>0.6</v>
      </c>
      <c r="X460" s="37">
        <f t="shared" si="46"/>
        <v>0.25</v>
      </c>
      <c r="Y460" s="37">
        <f t="shared" si="47"/>
        <v>0.42857142857142855</v>
      </c>
      <c r="Z460" s="37">
        <f t="shared" si="48"/>
        <v>0.42619047619047618</v>
      </c>
      <c r="AA460" s="38">
        <f t="shared" si="49"/>
        <v>0.17501214729463871</v>
      </c>
      <c r="AB460" s="39">
        <f>VLOOKUP(A460,'plgem results'!A:C,3,FALSE)</f>
        <v>0.25744952178533498</v>
      </c>
    </row>
    <row r="461" spans="1:28" x14ac:dyDescent="0.25">
      <c r="A461" s="13" t="s">
        <v>1352</v>
      </c>
      <c r="B461" s="13" t="s">
        <v>1353</v>
      </c>
      <c r="C461" s="14">
        <v>442</v>
      </c>
      <c r="D461" s="15">
        <v>47189.7</v>
      </c>
      <c r="E461" s="13"/>
      <c r="F461" s="14">
        <v>24</v>
      </c>
      <c r="G461" s="14">
        <v>12</v>
      </c>
      <c r="H461" s="15">
        <v>42.5</v>
      </c>
      <c r="I461" s="16">
        <v>8</v>
      </c>
      <c r="J461" s="17">
        <v>3</v>
      </c>
      <c r="K461" s="18">
        <v>8</v>
      </c>
      <c r="L461" s="19">
        <v>1</v>
      </c>
      <c r="M461" s="20">
        <v>3</v>
      </c>
      <c r="N461" s="21">
        <v>1</v>
      </c>
      <c r="O461" s="30">
        <f t="shared" si="43"/>
        <v>6.333333333333333</v>
      </c>
      <c r="P461" s="30">
        <f t="shared" si="44"/>
        <v>1.6666666666666667</v>
      </c>
      <c r="Q461" s="22">
        <v>5.2740000000000002E-7</v>
      </c>
      <c r="R461" s="23">
        <v>1.363E-7</v>
      </c>
      <c r="S461" s="24">
        <v>3.0050000000000002E-7</v>
      </c>
      <c r="T461" s="25">
        <v>2.4369999999999999E-8</v>
      </c>
      <c r="U461" s="26">
        <v>1.06E-7</v>
      </c>
      <c r="V461" s="27">
        <v>4.3000000000000001E-8</v>
      </c>
      <c r="W461" s="36">
        <f t="shared" si="45"/>
        <v>0.125</v>
      </c>
      <c r="X461" s="37">
        <f t="shared" si="46"/>
        <v>1</v>
      </c>
      <c r="Y461" s="37">
        <f t="shared" si="47"/>
        <v>0.125</v>
      </c>
      <c r="Z461" s="37">
        <f t="shared" si="48"/>
        <v>0.41666666666666669</v>
      </c>
      <c r="AA461" s="38">
        <f t="shared" si="49"/>
        <v>0.50518148554092257</v>
      </c>
      <c r="AB461" s="39">
        <f>VLOOKUP(A461,'plgem results'!A:C,3,FALSE)</f>
        <v>3.30541976620616E-2</v>
      </c>
    </row>
    <row r="462" spans="1:28" x14ac:dyDescent="0.25">
      <c r="A462" s="13" t="s">
        <v>1390</v>
      </c>
      <c r="B462" s="13" t="s">
        <v>1391</v>
      </c>
      <c r="C462" s="14">
        <v>750</v>
      </c>
      <c r="D462" s="15">
        <v>83459.100000000006</v>
      </c>
      <c r="E462" s="13"/>
      <c r="F462" s="14">
        <v>24</v>
      </c>
      <c r="G462" s="14">
        <v>11</v>
      </c>
      <c r="H462" s="15">
        <v>14.9</v>
      </c>
      <c r="I462" s="16">
        <v>3</v>
      </c>
      <c r="J462" s="17">
        <v>7</v>
      </c>
      <c r="K462" s="18">
        <v>10</v>
      </c>
      <c r="L462" s="19">
        <v>2</v>
      </c>
      <c r="M462" s="14">
        <v>0</v>
      </c>
      <c r="N462" s="21">
        <v>1</v>
      </c>
      <c r="O462" s="30">
        <f t="shared" si="43"/>
        <v>6.666666666666667</v>
      </c>
      <c r="P462" s="30">
        <f t="shared" si="44"/>
        <v>1</v>
      </c>
      <c r="Q462" s="22">
        <v>3.7940000000000001E-8</v>
      </c>
      <c r="R462" s="23">
        <v>1.4100000000000001E-7</v>
      </c>
      <c r="S462" s="24">
        <v>3.3319999999999999E-7</v>
      </c>
      <c r="T462" s="25">
        <v>2.126E-8</v>
      </c>
      <c r="U462" s="14">
        <v>0</v>
      </c>
      <c r="V462" s="27">
        <v>1.754E-8</v>
      </c>
      <c r="W462" s="36">
        <f t="shared" si="45"/>
        <v>0.66666666666666663</v>
      </c>
      <c r="X462" s="37">
        <f t="shared" si="46"/>
        <v>0</v>
      </c>
      <c r="Y462" s="37">
        <f t="shared" si="47"/>
        <v>0.1</v>
      </c>
      <c r="Z462" s="37">
        <f t="shared" si="48"/>
        <v>0.25555555555555554</v>
      </c>
      <c r="AA462" s="38">
        <f t="shared" si="49"/>
        <v>0.35952643749696522</v>
      </c>
      <c r="AB462" s="39">
        <f>VLOOKUP(A462,'plgem results'!A:C,3,FALSE)</f>
        <v>2.7230605738576E-2</v>
      </c>
    </row>
    <row r="463" spans="1:28" x14ac:dyDescent="0.25">
      <c r="A463" s="13" t="s">
        <v>1407</v>
      </c>
      <c r="B463" s="13" t="s">
        <v>1408</v>
      </c>
      <c r="C463" s="14">
        <v>325</v>
      </c>
      <c r="D463" s="15">
        <v>36425.699999999997</v>
      </c>
      <c r="E463" s="13"/>
      <c r="F463" s="14">
        <v>24</v>
      </c>
      <c r="G463" s="14">
        <v>6</v>
      </c>
      <c r="H463" s="15">
        <v>24.6</v>
      </c>
      <c r="I463" s="16">
        <v>5</v>
      </c>
      <c r="J463" s="17">
        <v>5</v>
      </c>
      <c r="K463" s="18">
        <v>5</v>
      </c>
      <c r="L463" s="19">
        <v>6</v>
      </c>
      <c r="M463" s="20">
        <v>1</v>
      </c>
      <c r="N463" s="21">
        <v>2</v>
      </c>
      <c r="O463" s="30">
        <f t="shared" si="43"/>
        <v>5</v>
      </c>
      <c r="P463" s="30">
        <f t="shared" si="44"/>
        <v>3</v>
      </c>
      <c r="Q463" s="22">
        <v>2.1939999999999999E-7</v>
      </c>
      <c r="R463" s="23">
        <v>2.5269999999999998E-7</v>
      </c>
      <c r="S463" s="24">
        <v>3.9280000000000002E-7</v>
      </c>
      <c r="T463" s="25">
        <v>2.2109999999999999E-7</v>
      </c>
      <c r="U463" s="26">
        <v>1.138E-7</v>
      </c>
      <c r="V463" s="27">
        <v>1.4850000000000001E-7</v>
      </c>
      <c r="W463" s="36">
        <f t="shared" si="45"/>
        <v>1.2</v>
      </c>
      <c r="X463" s="37">
        <f t="shared" si="46"/>
        <v>0.2</v>
      </c>
      <c r="Y463" s="37">
        <f t="shared" si="47"/>
        <v>0.4</v>
      </c>
      <c r="Z463" s="37">
        <f t="shared" si="48"/>
        <v>0.6</v>
      </c>
      <c r="AA463" s="38">
        <f t="shared" si="49"/>
        <v>0.52915026221291828</v>
      </c>
      <c r="AB463" s="39">
        <f>VLOOKUP(A463,'plgem results'!A:C,3,FALSE)</f>
        <v>0.204837407013815</v>
      </c>
    </row>
    <row r="464" spans="1:28" x14ac:dyDescent="0.25">
      <c r="A464" s="13" t="s">
        <v>1561</v>
      </c>
      <c r="B464" s="13" t="s">
        <v>1562</v>
      </c>
      <c r="C464" s="14">
        <v>319</v>
      </c>
      <c r="D464" s="15">
        <v>35991.4</v>
      </c>
      <c r="E464" s="13"/>
      <c r="F464" s="14">
        <v>24</v>
      </c>
      <c r="G464" s="14">
        <v>10</v>
      </c>
      <c r="H464" s="15">
        <v>34.200000000000003</v>
      </c>
      <c r="I464" s="16">
        <v>7</v>
      </c>
      <c r="J464" s="17">
        <v>6</v>
      </c>
      <c r="K464" s="18">
        <v>2</v>
      </c>
      <c r="L464" s="19">
        <v>3</v>
      </c>
      <c r="M464" s="20">
        <v>1</v>
      </c>
      <c r="N464" s="21">
        <v>4</v>
      </c>
      <c r="O464" s="30">
        <f t="shared" si="43"/>
        <v>5</v>
      </c>
      <c r="P464" s="30">
        <f t="shared" si="44"/>
        <v>2.6666666666666665</v>
      </c>
      <c r="Q464" s="22">
        <v>4.4710000000000003E-7</v>
      </c>
      <c r="R464" s="23">
        <v>5.2010000000000001E-7</v>
      </c>
      <c r="S464" s="24">
        <v>2.047E-7</v>
      </c>
      <c r="T464" s="25">
        <v>1.112E-7</v>
      </c>
      <c r="U464" s="26">
        <v>4.9619999999999997E-8</v>
      </c>
      <c r="V464" s="27">
        <v>1.8909999999999999E-7</v>
      </c>
      <c r="W464" s="36">
        <f t="shared" si="45"/>
        <v>0.42857142857142855</v>
      </c>
      <c r="X464" s="37">
        <f t="shared" si="46"/>
        <v>0.16666666666666666</v>
      </c>
      <c r="Y464" s="37">
        <f t="shared" si="47"/>
        <v>2</v>
      </c>
      <c r="Z464" s="37">
        <f t="shared" si="48"/>
        <v>0.86507936507936511</v>
      </c>
      <c r="AA464" s="38">
        <f t="shared" si="49"/>
        <v>0.99155542545719055</v>
      </c>
      <c r="AB464" s="39">
        <f>VLOOKUP(A464,'plgem results'!A:C,3,FALSE)</f>
        <v>5.6862911795961701E-2</v>
      </c>
    </row>
    <row r="465" spans="1:28" x14ac:dyDescent="0.25">
      <c r="A465" s="13" t="s">
        <v>1734</v>
      </c>
      <c r="B465" s="13" t="s">
        <v>1735</v>
      </c>
      <c r="C465" s="14">
        <v>164</v>
      </c>
      <c r="D465" s="15">
        <v>18828.900000000001</v>
      </c>
      <c r="E465" s="13"/>
      <c r="F465" s="14">
        <v>24</v>
      </c>
      <c r="G465" s="14">
        <v>8</v>
      </c>
      <c r="H465" s="15">
        <v>40.200000000000003</v>
      </c>
      <c r="I465" s="16">
        <v>3</v>
      </c>
      <c r="J465" s="17">
        <v>5</v>
      </c>
      <c r="K465" s="18">
        <v>4</v>
      </c>
      <c r="L465" s="19">
        <v>3</v>
      </c>
      <c r="M465" s="20">
        <v>3</v>
      </c>
      <c r="N465" s="21">
        <v>2</v>
      </c>
      <c r="O465" s="30">
        <f t="shared" si="43"/>
        <v>4</v>
      </c>
      <c r="P465" s="30">
        <f t="shared" si="44"/>
        <v>2.6666666666666665</v>
      </c>
      <c r="Q465" s="22">
        <v>9.3989999999999999E-7</v>
      </c>
      <c r="R465" s="23">
        <v>2.417E-7</v>
      </c>
      <c r="S465" s="24">
        <v>4.932E-7</v>
      </c>
      <c r="T465" s="25">
        <v>1.458E-7</v>
      </c>
      <c r="U465" s="26">
        <v>8.7499999999999999E-7</v>
      </c>
      <c r="V465" s="27">
        <v>2.3739999999999999E-7</v>
      </c>
      <c r="W465" s="36">
        <f t="shared" si="45"/>
        <v>1</v>
      </c>
      <c r="X465" s="37">
        <f t="shared" si="46"/>
        <v>0.6</v>
      </c>
      <c r="Y465" s="37">
        <f t="shared" si="47"/>
        <v>0.5</v>
      </c>
      <c r="Z465" s="37">
        <f t="shared" si="48"/>
        <v>0.70000000000000007</v>
      </c>
      <c r="AA465" s="38">
        <f t="shared" si="49"/>
        <v>0.26457513110645897</v>
      </c>
      <c r="AB465" s="39">
        <f>VLOOKUP(A465,'plgem results'!A:C,3,FALSE)</f>
        <v>0.34605313496280599</v>
      </c>
    </row>
    <row r="466" spans="1:28" x14ac:dyDescent="0.25">
      <c r="A466" s="13" t="s">
        <v>77</v>
      </c>
      <c r="B466" s="13" t="s">
        <v>78</v>
      </c>
      <c r="C466" s="14">
        <v>302</v>
      </c>
      <c r="D466" s="15">
        <v>32813.5</v>
      </c>
      <c r="E466" s="13"/>
      <c r="F466" s="14">
        <v>23</v>
      </c>
      <c r="G466" s="14">
        <v>5</v>
      </c>
      <c r="H466" s="15">
        <v>15.2</v>
      </c>
      <c r="I466" s="16">
        <v>4</v>
      </c>
      <c r="J466" s="17">
        <v>3.99</v>
      </c>
      <c r="K466" s="18">
        <v>3.99</v>
      </c>
      <c r="L466" s="19">
        <v>3.99</v>
      </c>
      <c r="M466" s="20">
        <v>1</v>
      </c>
      <c r="N466" s="21">
        <v>2</v>
      </c>
      <c r="O466" s="30">
        <f t="shared" si="43"/>
        <v>3.9933333333333336</v>
      </c>
      <c r="P466" s="30">
        <f t="shared" si="44"/>
        <v>2.33</v>
      </c>
      <c r="Q466" s="22">
        <v>1.148E-7</v>
      </c>
      <c r="R466" s="23">
        <v>8.5920000000000004E-8</v>
      </c>
      <c r="S466" s="24">
        <v>1.4320000000000001E-7</v>
      </c>
      <c r="T466" s="25">
        <v>4.8510000000000002E-8</v>
      </c>
      <c r="U466" s="26">
        <v>9.6060000000000001E-9</v>
      </c>
      <c r="V466" s="27">
        <v>4.5179999999999998E-8</v>
      </c>
      <c r="W466" s="36">
        <f t="shared" si="45"/>
        <v>0.99750000000000005</v>
      </c>
      <c r="X466" s="37">
        <f t="shared" si="46"/>
        <v>0.25062656641604009</v>
      </c>
      <c r="Y466" s="37">
        <f t="shared" si="47"/>
        <v>0.50125313283208017</v>
      </c>
      <c r="Z466" s="37">
        <f t="shared" si="48"/>
        <v>0.5831265664160401</v>
      </c>
      <c r="AA466" s="38">
        <f t="shared" si="49"/>
        <v>0.38010843951890083</v>
      </c>
      <c r="AB466" s="39">
        <f>VLOOKUP(A466,'plgem results'!A:C,3,FALSE)</f>
        <v>0.12061211477151999</v>
      </c>
    </row>
    <row r="467" spans="1:28" x14ac:dyDescent="0.25">
      <c r="A467" s="13" t="s">
        <v>536</v>
      </c>
      <c r="B467" s="13" t="s">
        <v>537</v>
      </c>
      <c r="C467" s="14">
        <v>319</v>
      </c>
      <c r="D467" s="15">
        <v>34386</v>
      </c>
      <c r="E467" s="13"/>
      <c r="F467" s="14">
        <v>23</v>
      </c>
      <c r="G467" s="14">
        <v>8</v>
      </c>
      <c r="H467" s="15">
        <v>35.4</v>
      </c>
      <c r="I467" s="16">
        <v>5</v>
      </c>
      <c r="J467" s="17">
        <v>7</v>
      </c>
      <c r="K467" s="18">
        <v>4</v>
      </c>
      <c r="L467" s="19">
        <v>2</v>
      </c>
      <c r="M467" s="20">
        <v>1</v>
      </c>
      <c r="N467" s="21">
        <v>2</v>
      </c>
      <c r="O467" s="30">
        <f t="shared" si="43"/>
        <v>5.333333333333333</v>
      </c>
      <c r="P467" s="30">
        <f t="shared" si="44"/>
        <v>1.6666666666666667</v>
      </c>
      <c r="Q467" s="22">
        <v>2.1579999999999999E-7</v>
      </c>
      <c r="R467" s="23">
        <v>1.6189999999999999E-7</v>
      </c>
      <c r="S467" s="24">
        <v>2.364E-7</v>
      </c>
      <c r="T467" s="25">
        <v>3.3010000000000002E-8</v>
      </c>
      <c r="U467" s="26">
        <v>9.9359999999999998E-8</v>
      </c>
      <c r="V467" s="27">
        <v>5.4060000000000002E-8</v>
      </c>
      <c r="W467" s="36">
        <f t="shared" si="45"/>
        <v>0.4</v>
      </c>
      <c r="X467" s="37">
        <f t="shared" si="46"/>
        <v>0.14285714285714285</v>
      </c>
      <c r="Y467" s="37">
        <f t="shared" si="47"/>
        <v>0.5</v>
      </c>
      <c r="Z467" s="37">
        <f t="shared" si="48"/>
        <v>0.34761904761904766</v>
      </c>
      <c r="AA467" s="38">
        <f t="shared" si="49"/>
        <v>0.1842432583062201</v>
      </c>
      <c r="AB467" s="39">
        <f>VLOOKUP(A467,'plgem results'!A:C,3,FALSE)</f>
        <v>8.8289054197662101E-2</v>
      </c>
    </row>
    <row r="468" spans="1:28" x14ac:dyDescent="0.25">
      <c r="A468" s="13" t="s">
        <v>700</v>
      </c>
      <c r="B468" s="13" t="s">
        <v>701</v>
      </c>
      <c r="C468" s="14">
        <v>453</v>
      </c>
      <c r="D468" s="15">
        <v>48816.9</v>
      </c>
      <c r="E468" s="13"/>
      <c r="F468" s="14">
        <v>23</v>
      </c>
      <c r="G468" s="14">
        <v>8</v>
      </c>
      <c r="H468" s="15">
        <v>26.5</v>
      </c>
      <c r="I468" s="16">
        <v>3</v>
      </c>
      <c r="J468" s="17">
        <v>3</v>
      </c>
      <c r="K468" s="18">
        <v>2</v>
      </c>
      <c r="L468" s="19">
        <v>1</v>
      </c>
      <c r="M468" s="20">
        <v>1</v>
      </c>
      <c r="N468" s="21">
        <v>3</v>
      </c>
      <c r="O468" s="30">
        <f t="shared" ref="O468:O531" si="50">AVERAGE(I468:K468)</f>
        <v>2.6666666666666665</v>
      </c>
      <c r="P468" s="30">
        <f t="shared" ref="P468:P531" si="51">AVERAGE(L468:N468)</f>
        <v>1.6666666666666667</v>
      </c>
      <c r="Q468" s="22">
        <v>2.5339999999999998E-7</v>
      </c>
      <c r="R468" s="23">
        <v>1.5629999999999999E-7</v>
      </c>
      <c r="S468" s="24">
        <v>3.805E-8</v>
      </c>
      <c r="T468" s="25">
        <v>3.3820000000000001E-9</v>
      </c>
      <c r="U468" s="26">
        <v>3.6580000000000001E-8</v>
      </c>
      <c r="V468" s="27">
        <v>1.4639999999999999E-7</v>
      </c>
      <c r="W468" s="36">
        <f t="shared" ref="W468:W531" si="52">IFERROR(L468/I468,"")</f>
        <v>0.33333333333333331</v>
      </c>
      <c r="X468" s="37">
        <f t="shared" ref="X468:X531" si="53">IFERROR(M468/J468,"")</f>
        <v>0.33333333333333331</v>
      </c>
      <c r="Y468" s="37">
        <f t="shared" ref="Y468:Y531" si="54">IFERROR(N468/K468,"")</f>
        <v>1.5</v>
      </c>
      <c r="Z468" s="37">
        <f t="shared" ref="Z468:Z531" si="55">IFERROR(AVERAGE(W468:Y468),"")</f>
        <v>0.72222222222222221</v>
      </c>
      <c r="AA468" s="38">
        <f t="shared" ref="AA468:AA531" si="56">IFERROR(STDEV(W468:Y468),"")</f>
        <v>0.6735753140545635</v>
      </c>
      <c r="AB468" s="39">
        <f>VLOOKUP(A468,'plgem results'!A:C,3,FALSE)</f>
        <v>0.16147077577045699</v>
      </c>
    </row>
    <row r="469" spans="1:28" x14ac:dyDescent="0.25">
      <c r="A469" s="13" t="s">
        <v>1125</v>
      </c>
      <c r="B469" s="13" t="s">
        <v>1126</v>
      </c>
      <c r="C469" s="14">
        <v>130</v>
      </c>
      <c r="D469" s="15">
        <v>14651.9</v>
      </c>
      <c r="E469" s="13"/>
      <c r="F469" s="14">
        <v>23</v>
      </c>
      <c r="G469" s="14">
        <v>8</v>
      </c>
      <c r="H469" s="15">
        <v>66.2</v>
      </c>
      <c r="I469" s="16">
        <v>2</v>
      </c>
      <c r="J469" s="17">
        <v>4</v>
      </c>
      <c r="K469" s="18">
        <v>5</v>
      </c>
      <c r="L469" s="19">
        <v>3</v>
      </c>
      <c r="M469" s="20">
        <v>5</v>
      </c>
      <c r="N469" s="21">
        <v>3</v>
      </c>
      <c r="O469" s="30">
        <f t="shared" si="50"/>
        <v>3.6666666666666665</v>
      </c>
      <c r="P469" s="30">
        <f t="shared" si="51"/>
        <v>3.6666666666666665</v>
      </c>
      <c r="Q469" s="22">
        <v>4.3650000000000002E-7</v>
      </c>
      <c r="R469" s="23">
        <v>3.8360000000000002E-7</v>
      </c>
      <c r="S469" s="24">
        <v>7.4509999999999997E-7</v>
      </c>
      <c r="T469" s="25">
        <v>1.8860000000000001E-7</v>
      </c>
      <c r="U469" s="26">
        <v>2.6129999999999998E-6</v>
      </c>
      <c r="V469" s="27">
        <v>3.9309999999999999E-7</v>
      </c>
      <c r="W469" s="36">
        <f t="shared" si="52"/>
        <v>1.5</v>
      </c>
      <c r="X469" s="37">
        <f t="shared" si="53"/>
        <v>1.25</v>
      </c>
      <c r="Y469" s="37">
        <f t="shared" si="54"/>
        <v>0.6</v>
      </c>
      <c r="Z469" s="37">
        <f t="shared" si="55"/>
        <v>1.1166666666666667</v>
      </c>
      <c r="AA469" s="38">
        <f t="shared" si="56"/>
        <v>0.46457866215887866</v>
      </c>
      <c r="AB469" s="39">
        <f>VLOOKUP(A469,'plgem results'!A:C,3,FALSE)</f>
        <v>7.7819341126461203E-2</v>
      </c>
    </row>
    <row r="470" spans="1:28" x14ac:dyDescent="0.25">
      <c r="A470" s="13" t="s">
        <v>1169</v>
      </c>
      <c r="B470" s="13" t="s">
        <v>1170</v>
      </c>
      <c r="C470" s="14">
        <v>402</v>
      </c>
      <c r="D470" s="15">
        <v>43928.4</v>
      </c>
      <c r="E470" s="13"/>
      <c r="F470" s="14">
        <v>23</v>
      </c>
      <c r="G470" s="14">
        <v>11</v>
      </c>
      <c r="H470" s="15">
        <v>30.1</v>
      </c>
      <c r="I470" s="16">
        <v>8</v>
      </c>
      <c r="J470" s="17">
        <v>5</v>
      </c>
      <c r="K470" s="18">
        <v>6</v>
      </c>
      <c r="L470" s="19">
        <v>2</v>
      </c>
      <c r="M470" s="14">
        <v>0</v>
      </c>
      <c r="N470" s="21">
        <v>1</v>
      </c>
      <c r="O470" s="30">
        <f t="shared" si="50"/>
        <v>6.333333333333333</v>
      </c>
      <c r="P470" s="30">
        <f t="shared" si="51"/>
        <v>1</v>
      </c>
      <c r="Q470" s="22">
        <v>2.8780000000000002E-7</v>
      </c>
      <c r="R470" s="23">
        <v>2.1969999999999999E-7</v>
      </c>
      <c r="S470" s="24">
        <v>2.371E-7</v>
      </c>
      <c r="T470" s="25">
        <v>9.2210000000000003E-8</v>
      </c>
      <c r="U470" s="14">
        <v>0</v>
      </c>
      <c r="V470" s="27">
        <v>4.1089999999999999E-8</v>
      </c>
      <c r="W470" s="36">
        <f t="shared" si="52"/>
        <v>0.25</v>
      </c>
      <c r="X470" s="37">
        <f t="shared" si="53"/>
        <v>0</v>
      </c>
      <c r="Y470" s="37">
        <f t="shared" si="54"/>
        <v>0.16666666666666666</v>
      </c>
      <c r="Z470" s="37">
        <f t="shared" si="55"/>
        <v>0.13888888888888887</v>
      </c>
      <c r="AA470" s="38">
        <f t="shared" si="56"/>
        <v>0.12729376930432892</v>
      </c>
      <c r="AB470" s="39">
        <f>VLOOKUP(A470,'plgem results'!A:C,3,FALSE)</f>
        <v>4.0548352816153002E-2</v>
      </c>
    </row>
    <row r="471" spans="1:28" x14ac:dyDescent="0.25">
      <c r="A471" s="13" t="s">
        <v>1370</v>
      </c>
      <c r="B471" s="13" t="s">
        <v>1371</v>
      </c>
      <c r="C471" s="14">
        <v>172</v>
      </c>
      <c r="D471" s="15">
        <v>20098.599999999999</v>
      </c>
      <c r="E471" s="13"/>
      <c r="F471" s="14">
        <v>23</v>
      </c>
      <c r="G471" s="14">
        <v>6</v>
      </c>
      <c r="H471" s="15">
        <v>48.8</v>
      </c>
      <c r="I471" s="16">
        <v>4</v>
      </c>
      <c r="J471" s="17">
        <v>3</v>
      </c>
      <c r="K471" s="18">
        <v>4</v>
      </c>
      <c r="L471" s="19">
        <v>3</v>
      </c>
      <c r="M471" s="20">
        <v>3</v>
      </c>
      <c r="N471" s="21">
        <v>6</v>
      </c>
      <c r="O471" s="30">
        <f t="shared" si="50"/>
        <v>3.6666666666666665</v>
      </c>
      <c r="P471" s="30">
        <f t="shared" si="51"/>
        <v>4</v>
      </c>
      <c r="Q471" s="22">
        <v>9.7769999999999997E-7</v>
      </c>
      <c r="R471" s="23">
        <v>4.39E-7</v>
      </c>
      <c r="S471" s="24">
        <v>6.4199999999999995E-7</v>
      </c>
      <c r="T471" s="25">
        <v>2.1939999999999999E-7</v>
      </c>
      <c r="U471" s="26">
        <v>5.975E-7</v>
      </c>
      <c r="V471" s="27">
        <v>8.3860000000000001E-7</v>
      </c>
      <c r="W471" s="36">
        <f t="shared" si="52"/>
        <v>0.75</v>
      </c>
      <c r="X471" s="37">
        <f t="shared" si="53"/>
        <v>1</v>
      </c>
      <c r="Y471" s="37">
        <f t="shared" si="54"/>
        <v>1.5</v>
      </c>
      <c r="Z471" s="37">
        <f t="shared" si="55"/>
        <v>1.0833333333333333</v>
      </c>
      <c r="AA471" s="38">
        <f t="shared" si="56"/>
        <v>0.38188130791298658</v>
      </c>
      <c r="AB471" s="39">
        <f>VLOOKUP(A471,'plgem results'!A:C,3,FALSE)</f>
        <v>0.40681402763018099</v>
      </c>
    </row>
    <row r="472" spans="1:28" x14ac:dyDescent="0.25">
      <c r="A472" s="13" t="s">
        <v>1402</v>
      </c>
      <c r="B472" s="13" t="s">
        <v>1403</v>
      </c>
      <c r="C472" s="14">
        <v>84</v>
      </c>
      <c r="D472" s="15">
        <v>8681.2800000000007</v>
      </c>
      <c r="E472" s="13"/>
      <c r="F472" s="14">
        <v>23</v>
      </c>
      <c r="G472" s="14">
        <v>4</v>
      </c>
      <c r="H472" s="15">
        <v>61.9</v>
      </c>
      <c r="I472" s="16">
        <v>3</v>
      </c>
      <c r="J472" s="17">
        <v>3</v>
      </c>
      <c r="K472" s="18">
        <v>3</v>
      </c>
      <c r="L472" s="19">
        <v>5</v>
      </c>
      <c r="M472" s="20">
        <v>3</v>
      </c>
      <c r="N472" s="21">
        <v>4</v>
      </c>
      <c r="O472" s="30">
        <f t="shared" si="50"/>
        <v>3</v>
      </c>
      <c r="P472" s="30">
        <f t="shared" si="51"/>
        <v>4</v>
      </c>
      <c r="Q472" s="22">
        <v>8.0680000000000005E-7</v>
      </c>
      <c r="R472" s="23">
        <v>7.3320000000000003E-7</v>
      </c>
      <c r="S472" s="24">
        <v>1.9130000000000001E-6</v>
      </c>
      <c r="T472" s="25">
        <v>9.1819999999999995E-7</v>
      </c>
      <c r="U472" s="26">
        <v>1.0499999999999999E-6</v>
      </c>
      <c r="V472" s="27">
        <v>9.7139999999999992E-7</v>
      </c>
      <c r="W472" s="36">
        <f t="shared" si="52"/>
        <v>1.6666666666666667</v>
      </c>
      <c r="X472" s="37">
        <f t="shared" si="53"/>
        <v>1</v>
      </c>
      <c r="Y472" s="37">
        <f t="shared" si="54"/>
        <v>1.3333333333333333</v>
      </c>
      <c r="Z472" s="37">
        <f t="shared" si="55"/>
        <v>1.3333333333333333</v>
      </c>
      <c r="AA472" s="38">
        <f t="shared" si="56"/>
        <v>0.33333333333333343</v>
      </c>
      <c r="AB472" s="39">
        <f>VLOOKUP(A472,'plgem results'!A:C,3,FALSE)</f>
        <v>0.44795749202975599</v>
      </c>
    </row>
    <row r="473" spans="1:28" x14ac:dyDescent="0.25">
      <c r="A473" s="13" t="s">
        <v>1491</v>
      </c>
      <c r="B473" s="13" t="s">
        <v>1492</v>
      </c>
      <c r="C473" s="14">
        <v>404</v>
      </c>
      <c r="D473" s="15">
        <v>45222.8</v>
      </c>
      <c r="E473" s="13"/>
      <c r="F473" s="14">
        <v>23</v>
      </c>
      <c r="G473" s="14">
        <v>8</v>
      </c>
      <c r="H473" s="15">
        <v>24.3</v>
      </c>
      <c r="I473" s="16">
        <v>6</v>
      </c>
      <c r="J473" s="17">
        <v>3</v>
      </c>
      <c r="K473" s="18">
        <v>5</v>
      </c>
      <c r="L473" s="19">
        <v>2</v>
      </c>
      <c r="M473" s="20">
        <v>2</v>
      </c>
      <c r="N473" s="21">
        <v>3</v>
      </c>
      <c r="O473" s="30">
        <f t="shared" si="50"/>
        <v>4.666666666666667</v>
      </c>
      <c r="P473" s="30">
        <f t="shared" si="51"/>
        <v>2.3333333333333335</v>
      </c>
      <c r="Q473" s="22">
        <v>4.1230000000000001E-7</v>
      </c>
      <c r="R473" s="23">
        <v>1.2310000000000001E-7</v>
      </c>
      <c r="S473" s="24">
        <v>3.6520000000000001E-7</v>
      </c>
      <c r="T473" s="25">
        <v>5.959E-8</v>
      </c>
      <c r="U473" s="26">
        <v>9.6670000000000005E-8</v>
      </c>
      <c r="V473" s="27">
        <v>1.55E-7</v>
      </c>
      <c r="W473" s="36">
        <f t="shared" si="52"/>
        <v>0.33333333333333331</v>
      </c>
      <c r="X473" s="37">
        <f t="shared" si="53"/>
        <v>0.66666666666666663</v>
      </c>
      <c r="Y473" s="37">
        <f t="shared" si="54"/>
        <v>0.6</v>
      </c>
      <c r="Z473" s="37">
        <f t="shared" si="55"/>
        <v>0.53333333333333333</v>
      </c>
      <c r="AA473" s="38">
        <f t="shared" si="56"/>
        <v>0.17638342073763916</v>
      </c>
      <c r="AB473" s="39">
        <f>VLOOKUP(A473,'plgem results'!A:C,3,FALSE)</f>
        <v>8.4969181721572806E-2</v>
      </c>
    </row>
    <row r="474" spans="1:28" x14ac:dyDescent="0.25">
      <c r="A474" s="13" t="s">
        <v>1775</v>
      </c>
      <c r="B474" s="13" t="s">
        <v>1776</v>
      </c>
      <c r="C474" s="14">
        <v>339</v>
      </c>
      <c r="D474" s="15">
        <v>37917.699999999997</v>
      </c>
      <c r="E474" s="13"/>
      <c r="F474" s="14">
        <v>23</v>
      </c>
      <c r="G474" s="14">
        <v>4</v>
      </c>
      <c r="H474" s="15">
        <v>15.6</v>
      </c>
      <c r="I474" s="16">
        <v>4</v>
      </c>
      <c r="J474" s="17">
        <v>5</v>
      </c>
      <c r="K474" s="18">
        <v>5</v>
      </c>
      <c r="L474" s="19">
        <v>3</v>
      </c>
      <c r="M474" s="20">
        <v>2</v>
      </c>
      <c r="N474" s="21">
        <v>3</v>
      </c>
      <c r="O474" s="30">
        <f t="shared" si="50"/>
        <v>4.666666666666667</v>
      </c>
      <c r="P474" s="30">
        <f t="shared" si="51"/>
        <v>2.6666666666666665</v>
      </c>
      <c r="Q474" s="22">
        <v>2.2910000000000001E-7</v>
      </c>
      <c r="R474" s="23">
        <v>1.445E-7</v>
      </c>
      <c r="S474" s="24">
        <v>3.3649999999999998E-7</v>
      </c>
      <c r="T474" s="25">
        <v>3.1460000000000002E-7</v>
      </c>
      <c r="U474" s="26">
        <v>3.5419999999999998E-7</v>
      </c>
      <c r="V474" s="27">
        <v>3.7990000000000001E-7</v>
      </c>
      <c r="W474" s="36">
        <f t="shared" si="52"/>
        <v>0.75</v>
      </c>
      <c r="X474" s="37">
        <f t="shared" si="53"/>
        <v>0.4</v>
      </c>
      <c r="Y474" s="37">
        <f t="shared" si="54"/>
        <v>0.6</v>
      </c>
      <c r="Z474" s="37">
        <f t="shared" si="55"/>
        <v>0.58333333333333337</v>
      </c>
      <c r="AA474" s="38">
        <f t="shared" si="56"/>
        <v>0.17559422921421244</v>
      </c>
      <c r="AB474" s="39">
        <f>VLOOKUP(A474,'plgem results'!A:C,3,FALSE)</f>
        <v>0.30311583421891602</v>
      </c>
    </row>
    <row r="475" spans="1:28" x14ac:dyDescent="0.25">
      <c r="A475" s="13" t="s">
        <v>135</v>
      </c>
      <c r="B475" s="13" t="s">
        <v>136</v>
      </c>
      <c r="C475" s="14">
        <v>507</v>
      </c>
      <c r="D475" s="15">
        <v>58671.199999999997</v>
      </c>
      <c r="E475" s="13"/>
      <c r="F475" s="14">
        <v>22</v>
      </c>
      <c r="G475" s="14">
        <v>9</v>
      </c>
      <c r="H475" s="15">
        <v>21.5</v>
      </c>
      <c r="I475" s="16">
        <v>5</v>
      </c>
      <c r="J475" s="17">
        <v>5</v>
      </c>
      <c r="K475" s="18">
        <v>4</v>
      </c>
      <c r="L475" s="19">
        <v>3</v>
      </c>
      <c r="M475" s="20">
        <v>1</v>
      </c>
      <c r="N475" s="21">
        <v>3</v>
      </c>
      <c r="O475" s="30">
        <f t="shared" si="50"/>
        <v>4.666666666666667</v>
      </c>
      <c r="P475" s="30">
        <f t="shared" si="51"/>
        <v>2.3333333333333335</v>
      </c>
      <c r="Q475" s="22">
        <v>1.8869999999999999E-7</v>
      </c>
      <c r="R475" s="23">
        <v>2.3300000000000001E-7</v>
      </c>
      <c r="S475" s="24">
        <v>1.202E-7</v>
      </c>
      <c r="T475" s="25">
        <v>3.2969999999999997E-8</v>
      </c>
      <c r="U475" s="26">
        <v>6.5359999999999998E-9</v>
      </c>
      <c r="V475" s="27">
        <v>5.5500000000000001E-8</v>
      </c>
      <c r="W475" s="36">
        <f t="shared" si="52"/>
        <v>0.6</v>
      </c>
      <c r="X475" s="37">
        <f t="shared" si="53"/>
        <v>0.2</v>
      </c>
      <c r="Y475" s="37">
        <f t="shared" si="54"/>
        <v>0.75</v>
      </c>
      <c r="Z475" s="37">
        <f t="shared" si="55"/>
        <v>0.51666666666666672</v>
      </c>
      <c r="AA475" s="38">
        <f t="shared" si="56"/>
        <v>0.28431203515386633</v>
      </c>
      <c r="AB475" s="39">
        <f>VLOOKUP(A475,'plgem results'!A:C,3,FALSE)</f>
        <v>5.03676939426142E-2</v>
      </c>
    </row>
    <row r="476" spans="1:28" x14ac:dyDescent="0.25">
      <c r="A476" s="13" t="s">
        <v>504</v>
      </c>
      <c r="B476" s="13" t="s">
        <v>505</v>
      </c>
      <c r="C476" s="14">
        <v>88</v>
      </c>
      <c r="D476" s="15">
        <v>10043</v>
      </c>
      <c r="E476" s="13"/>
      <c r="F476" s="14">
        <v>22</v>
      </c>
      <c r="G476" s="14">
        <v>5</v>
      </c>
      <c r="H476" s="15">
        <v>39.799999999999997</v>
      </c>
      <c r="I476" s="16">
        <v>4</v>
      </c>
      <c r="J476" s="17">
        <v>4</v>
      </c>
      <c r="K476" s="18">
        <v>5</v>
      </c>
      <c r="L476" s="19">
        <v>3</v>
      </c>
      <c r="M476" s="20">
        <v>1</v>
      </c>
      <c r="N476" s="21">
        <v>4</v>
      </c>
      <c r="O476" s="30">
        <f t="shared" si="50"/>
        <v>4.333333333333333</v>
      </c>
      <c r="P476" s="30">
        <f t="shared" si="51"/>
        <v>2.6666666666666665</v>
      </c>
      <c r="Q476" s="22">
        <v>1.2130000000000001E-6</v>
      </c>
      <c r="R476" s="23">
        <v>3.9229999999999999E-7</v>
      </c>
      <c r="S476" s="24">
        <v>1.567E-6</v>
      </c>
      <c r="T476" s="25">
        <v>3.411E-7</v>
      </c>
      <c r="U476" s="26">
        <v>1.6189999999999999E-7</v>
      </c>
      <c r="V476" s="27">
        <v>1.001E-6</v>
      </c>
      <c r="W476" s="36">
        <f t="shared" si="52"/>
        <v>0.75</v>
      </c>
      <c r="X476" s="37">
        <f t="shared" si="53"/>
        <v>0.25</v>
      </c>
      <c r="Y476" s="37">
        <f t="shared" si="54"/>
        <v>0.8</v>
      </c>
      <c r="Z476" s="37">
        <f t="shared" si="55"/>
        <v>0.6</v>
      </c>
      <c r="AA476" s="38">
        <f t="shared" si="56"/>
        <v>0.30413812651491101</v>
      </c>
      <c r="AB476" s="39">
        <f>VLOOKUP(A476,'plgem results'!A:C,3,FALSE)</f>
        <v>7.5315621679064804E-2</v>
      </c>
    </row>
    <row r="477" spans="1:28" x14ac:dyDescent="0.25">
      <c r="A477" s="13" t="s">
        <v>572</v>
      </c>
      <c r="B477" s="13" t="s">
        <v>573</v>
      </c>
      <c r="C477" s="14">
        <v>367</v>
      </c>
      <c r="D477" s="15">
        <v>41026.1</v>
      </c>
      <c r="E477" s="13"/>
      <c r="F477" s="14">
        <v>22</v>
      </c>
      <c r="G477" s="14">
        <v>6</v>
      </c>
      <c r="H477" s="15">
        <v>20.2</v>
      </c>
      <c r="I477" s="16">
        <v>4</v>
      </c>
      <c r="J477" s="17">
        <v>4</v>
      </c>
      <c r="K477" s="18">
        <v>6</v>
      </c>
      <c r="L477" s="19">
        <v>4</v>
      </c>
      <c r="M477" s="20">
        <v>1</v>
      </c>
      <c r="N477" s="21">
        <v>2</v>
      </c>
      <c r="O477" s="30">
        <f t="shared" si="50"/>
        <v>4.666666666666667</v>
      </c>
      <c r="P477" s="30">
        <f t="shared" si="51"/>
        <v>2.3333333333333335</v>
      </c>
      <c r="Q477" s="22">
        <v>8.7750000000000002E-8</v>
      </c>
      <c r="R477" s="23">
        <v>1.031E-7</v>
      </c>
      <c r="S477" s="24">
        <v>2.1750000000000001E-7</v>
      </c>
      <c r="T477" s="25">
        <v>1.034E-7</v>
      </c>
      <c r="U477" s="26">
        <v>5.8110000000000002E-8</v>
      </c>
      <c r="V477" s="27">
        <v>1.043E-7</v>
      </c>
      <c r="W477" s="36">
        <f t="shared" si="52"/>
        <v>1</v>
      </c>
      <c r="X477" s="37">
        <f t="shared" si="53"/>
        <v>0.25</v>
      </c>
      <c r="Y477" s="37">
        <f t="shared" si="54"/>
        <v>0.33333333333333331</v>
      </c>
      <c r="Z477" s="37">
        <f t="shared" si="55"/>
        <v>0.52777777777777779</v>
      </c>
      <c r="AA477" s="38">
        <f t="shared" si="56"/>
        <v>0.4110735718596874</v>
      </c>
      <c r="AB477" s="39">
        <f>VLOOKUP(A477,'plgem results'!A:C,3,FALSE)</f>
        <v>0.34646546227417602</v>
      </c>
    </row>
    <row r="478" spans="1:28" x14ac:dyDescent="0.25">
      <c r="A478" s="13" t="s">
        <v>778</v>
      </c>
      <c r="B478" s="13" t="s">
        <v>779</v>
      </c>
      <c r="C478" s="14">
        <v>418</v>
      </c>
      <c r="D478" s="15">
        <v>44957.599999999999</v>
      </c>
      <c r="E478" s="13"/>
      <c r="F478" s="14">
        <v>22</v>
      </c>
      <c r="G478" s="14">
        <v>9</v>
      </c>
      <c r="H478" s="15">
        <v>29.2</v>
      </c>
      <c r="I478" s="16">
        <v>4</v>
      </c>
      <c r="J478" s="17">
        <v>4</v>
      </c>
      <c r="K478" s="18">
        <v>3</v>
      </c>
      <c r="L478" s="19">
        <v>5</v>
      </c>
      <c r="M478" s="14">
        <v>0</v>
      </c>
      <c r="N478" s="21">
        <v>4</v>
      </c>
      <c r="O478" s="30">
        <f t="shared" si="50"/>
        <v>3.6666666666666665</v>
      </c>
      <c r="P478" s="30">
        <f t="shared" si="51"/>
        <v>3</v>
      </c>
      <c r="Q478" s="22">
        <v>3.009E-7</v>
      </c>
      <c r="R478" s="23">
        <v>2.244E-7</v>
      </c>
      <c r="S478" s="24">
        <v>1.143E-7</v>
      </c>
      <c r="T478" s="25">
        <v>1.175E-7</v>
      </c>
      <c r="U478" s="14">
        <v>0</v>
      </c>
      <c r="V478" s="27">
        <v>1.518E-7</v>
      </c>
      <c r="W478" s="36">
        <f t="shared" si="52"/>
        <v>1.25</v>
      </c>
      <c r="X478" s="37">
        <f t="shared" si="53"/>
        <v>0</v>
      </c>
      <c r="Y478" s="37">
        <f t="shared" si="54"/>
        <v>1.3333333333333333</v>
      </c>
      <c r="Z478" s="37">
        <f t="shared" si="55"/>
        <v>0.86111111111111105</v>
      </c>
      <c r="AA478" s="38">
        <f t="shared" si="56"/>
        <v>0.74690720331937521</v>
      </c>
      <c r="AB478" s="39">
        <f>VLOOKUP(A478,'plgem results'!A:C,3,FALSE)</f>
        <v>0.14306057385759799</v>
      </c>
    </row>
    <row r="479" spans="1:28" x14ac:dyDescent="0.25">
      <c r="A479" s="13" t="s">
        <v>998</v>
      </c>
      <c r="B479" s="13" t="s">
        <v>999</v>
      </c>
      <c r="C479" s="14">
        <v>951</v>
      </c>
      <c r="D479" s="15">
        <v>106940</v>
      </c>
      <c r="E479" s="13"/>
      <c r="F479" s="14">
        <v>22</v>
      </c>
      <c r="G479" s="14">
        <v>15</v>
      </c>
      <c r="H479" s="15">
        <v>19.899999999999999</v>
      </c>
      <c r="I479" s="16">
        <v>6</v>
      </c>
      <c r="J479" s="17">
        <v>5</v>
      </c>
      <c r="K479" s="14">
        <v>0</v>
      </c>
      <c r="L479" s="19">
        <v>4</v>
      </c>
      <c r="M479" s="14">
        <v>0</v>
      </c>
      <c r="N479" s="21">
        <v>3</v>
      </c>
      <c r="O479" s="30">
        <f t="shared" si="50"/>
        <v>3.6666666666666665</v>
      </c>
      <c r="P479" s="30">
        <f t="shared" si="51"/>
        <v>2.3333333333333335</v>
      </c>
      <c r="Q479" s="22">
        <v>5.655E-8</v>
      </c>
      <c r="R479" s="23">
        <v>2.8839999999999999E-8</v>
      </c>
      <c r="S479" s="14">
        <v>0</v>
      </c>
      <c r="T479" s="25">
        <v>2.6160000000000001E-8</v>
      </c>
      <c r="U479" s="14">
        <v>0</v>
      </c>
      <c r="V479" s="27">
        <v>3.166E-8</v>
      </c>
      <c r="W479" s="36">
        <f t="shared" si="52"/>
        <v>0.66666666666666663</v>
      </c>
      <c r="X479" s="37">
        <f t="shared" si="53"/>
        <v>0</v>
      </c>
      <c r="Y479" s="37" t="str">
        <f t="shared" si="54"/>
        <v/>
      </c>
      <c r="Z479" s="37">
        <f t="shared" si="55"/>
        <v>0.33333333333333331</v>
      </c>
      <c r="AA479" s="38">
        <f t="shared" si="56"/>
        <v>0.47140452079103168</v>
      </c>
      <c r="AB479" s="39">
        <f>VLOOKUP(A479,'plgem results'!A:C,3,FALSE)</f>
        <v>0.493747077577046</v>
      </c>
    </row>
    <row r="480" spans="1:28" x14ac:dyDescent="0.25">
      <c r="A480" s="13" t="s">
        <v>1088</v>
      </c>
      <c r="B480" s="13" t="s">
        <v>1089</v>
      </c>
      <c r="C480" s="14">
        <v>480</v>
      </c>
      <c r="D480" s="15">
        <v>51860.800000000003</v>
      </c>
      <c r="E480" s="13"/>
      <c r="F480" s="14">
        <v>22</v>
      </c>
      <c r="G480" s="14">
        <v>14</v>
      </c>
      <c r="H480" s="15">
        <v>37.9</v>
      </c>
      <c r="I480" s="16">
        <v>3</v>
      </c>
      <c r="J480" s="17">
        <v>5</v>
      </c>
      <c r="K480" s="18">
        <v>4</v>
      </c>
      <c r="L480" s="19">
        <v>3</v>
      </c>
      <c r="M480" s="20">
        <v>2</v>
      </c>
      <c r="N480" s="21">
        <v>4</v>
      </c>
      <c r="O480" s="30">
        <f t="shared" si="50"/>
        <v>4</v>
      </c>
      <c r="P480" s="30">
        <f t="shared" si="51"/>
        <v>3</v>
      </c>
      <c r="Q480" s="22">
        <v>6.1150000000000002E-8</v>
      </c>
      <c r="R480" s="23">
        <v>7.0410000000000006E-8</v>
      </c>
      <c r="S480" s="24">
        <v>1.494E-7</v>
      </c>
      <c r="T480" s="25">
        <v>5.1590000000000001E-8</v>
      </c>
      <c r="U480" s="26">
        <v>1.289E-7</v>
      </c>
      <c r="V480" s="27">
        <v>1.392E-7</v>
      </c>
      <c r="W480" s="36">
        <f t="shared" si="52"/>
        <v>1</v>
      </c>
      <c r="X480" s="37">
        <f t="shared" si="53"/>
        <v>0.4</v>
      </c>
      <c r="Y480" s="37">
        <f t="shared" si="54"/>
        <v>1</v>
      </c>
      <c r="Z480" s="37">
        <f t="shared" si="55"/>
        <v>0.79999999999999993</v>
      </c>
      <c r="AA480" s="38">
        <f t="shared" si="56"/>
        <v>0.34641016151377563</v>
      </c>
      <c r="AB480" s="39">
        <f>VLOOKUP(A480,'plgem results'!A:C,3,FALSE)</f>
        <v>0.62357917109458005</v>
      </c>
    </row>
    <row r="481" spans="1:28" x14ac:dyDescent="0.25">
      <c r="A481" s="13" t="s">
        <v>1149</v>
      </c>
      <c r="B481" s="13" t="s">
        <v>1150</v>
      </c>
      <c r="C481" s="14">
        <v>157</v>
      </c>
      <c r="D481" s="15">
        <v>17354.900000000001</v>
      </c>
      <c r="E481" s="13"/>
      <c r="F481" s="14">
        <v>22</v>
      </c>
      <c r="G481" s="14">
        <v>6</v>
      </c>
      <c r="H481" s="15">
        <v>43.3</v>
      </c>
      <c r="I481" s="16">
        <v>4</v>
      </c>
      <c r="J481" s="17">
        <v>4</v>
      </c>
      <c r="K481" s="18">
        <v>4</v>
      </c>
      <c r="L481" s="19">
        <v>4</v>
      </c>
      <c r="M481" s="20">
        <v>3</v>
      </c>
      <c r="N481" s="21">
        <v>1</v>
      </c>
      <c r="O481" s="30">
        <f t="shared" si="50"/>
        <v>4</v>
      </c>
      <c r="P481" s="30">
        <f t="shared" si="51"/>
        <v>2.6666666666666665</v>
      </c>
      <c r="Q481" s="22">
        <v>4.39E-7</v>
      </c>
      <c r="R481" s="23">
        <v>3.4140000000000003E-7</v>
      </c>
      <c r="S481" s="24">
        <v>3.128E-7</v>
      </c>
      <c r="T481" s="25">
        <v>2.8830000000000001E-7</v>
      </c>
      <c r="U481" s="26">
        <v>6.2099999999999996E-7</v>
      </c>
      <c r="V481" s="27">
        <v>1.134E-7</v>
      </c>
      <c r="W481" s="36">
        <f t="shared" si="52"/>
        <v>1</v>
      </c>
      <c r="X481" s="37">
        <f t="shared" si="53"/>
        <v>0.75</v>
      </c>
      <c r="Y481" s="37">
        <f t="shared" si="54"/>
        <v>0.25</v>
      </c>
      <c r="Z481" s="37">
        <f t="shared" si="55"/>
        <v>0.66666666666666663</v>
      </c>
      <c r="AA481" s="38">
        <f t="shared" si="56"/>
        <v>0.38188130791298669</v>
      </c>
      <c r="AB481" s="39">
        <f>VLOOKUP(A481,'plgem results'!A:C,3,FALSE)</f>
        <v>0.63327948990435701</v>
      </c>
    </row>
    <row r="482" spans="1:28" x14ac:dyDescent="0.25">
      <c r="A482" s="13" t="s">
        <v>1163</v>
      </c>
      <c r="B482" s="13" t="s">
        <v>1164</v>
      </c>
      <c r="C482" s="14">
        <v>397</v>
      </c>
      <c r="D482" s="15">
        <v>43049.9</v>
      </c>
      <c r="E482" s="13"/>
      <c r="F482" s="14">
        <v>22</v>
      </c>
      <c r="G482" s="14">
        <v>11</v>
      </c>
      <c r="H482" s="15">
        <v>36.299999999999997</v>
      </c>
      <c r="I482" s="16">
        <v>7</v>
      </c>
      <c r="J482" s="17">
        <v>6</v>
      </c>
      <c r="K482" s="18">
        <v>6</v>
      </c>
      <c r="L482" s="19">
        <v>1</v>
      </c>
      <c r="M482" s="20">
        <v>1</v>
      </c>
      <c r="N482" s="21">
        <v>1</v>
      </c>
      <c r="O482" s="30">
        <f t="shared" si="50"/>
        <v>6.333333333333333</v>
      </c>
      <c r="P482" s="30">
        <f t="shared" si="51"/>
        <v>1</v>
      </c>
      <c r="Q482" s="22">
        <v>5.1949999999999996E-7</v>
      </c>
      <c r="R482" s="23">
        <v>2.784E-7</v>
      </c>
      <c r="S482" s="24">
        <v>6.1620000000000003E-7</v>
      </c>
      <c r="T482" s="25">
        <v>1.6400000000000001E-8</v>
      </c>
      <c r="U482" s="26">
        <v>9.6680000000000003E-8</v>
      </c>
      <c r="V482" s="27">
        <v>5.9419999999999999E-8</v>
      </c>
      <c r="W482" s="36">
        <f t="shared" si="52"/>
        <v>0.14285714285714285</v>
      </c>
      <c r="X482" s="37">
        <f t="shared" si="53"/>
        <v>0.16666666666666666</v>
      </c>
      <c r="Y482" s="37">
        <f t="shared" si="54"/>
        <v>0.16666666666666666</v>
      </c>
      <c r="Z482" s="37">
        <f t="shared" si="55"/>
        <v>0.15873015873015872</v>
      </c>
      <c r="AA482" s="38">
        <f t="shared" si="56"/>
        <v>1.3746434980705373E-2</v>
      </c>
      <c r="AB482" s="39">
        <f>VLOOKUP(A482,'plgem results'!A:C,3,FALSE)</f>
        <v>1.48522848034006E-2</v>
      </c>
    </row>
    <row r="483" spans="1:28" x14ac:dyDescent="0.25">
      <c r="A483" s="13" t="s">
        <v>1257</v>
      </c>
      <c r="B483" s="13" t="s">
        <v>1258</v>
      </c>
      <c r="C483" s="14">
        <v>292</v>
      </c>
      <c r="D483" s="15">
        <v>32399.200000000001</v>
      </c>
      <c r="E483" s="13"/>
      <c r="F483" s="14">
        <v>22</v>
      </c>
      <c r="G483" s="14">
        <v>7</v>
      </c>
      <c r="H483" s="15">
        <v>29.1</v>
      </c>
      <c r="I483" s="16">
        <v>7</v>
      </c>
      <c r="J483" s="17">
        <v>6</v>
      </c>
      <c r="K483" s="18">
        <v>5</v>
      </c>
      <c r="L483" s="19">
        <v>1</v>
      </c>
      <c r="M483" s="14">
        <v>0</v>
      </c>
      <c r="N483" s="21">
        <v>2</v>
      </c>
      <c r="O483" s="30">
        <f t="shared" si="50"/>
        <v>6</v>
      </c>
      <c r="P483" s="30">
        <f t="shared" si="51"/>
        <v>1</v>
      </c>
      <c r="Q483" s="22">
        <v>8.5310000000000004E-7</v>
      </c>
      <c r="R483" s="23">
        <v>3.4219999999999998E-7</v>
      </c>
      <c r="S483" s="24">
        <v>6.4310000000000003E-7</v>
      </c>
      <c r="T483" s="25">
        <v>3.6319999999999997E-8</v>
      </c>
      <c r="U483" s="14">
        <v>0</v>
      </c>
      <c r="V483" s="27">
        <v>7.5619999999999998E-8</v>
      </c>
      <c r="W483" s="36">
        <f t="shared" si="52"/>
        <v>0.14285714285714285</v>
      </c>
      <c r="X483" s="37">
        <f t="shared" si="53"/>
        <v>0</v>
      </c>
      <c r="Y483" s="37">
        <f t="shared" si="54"/>
        <v>0.4</v>
      </c>
      <c r="Z483" s="37">
        <f t="shared" si="55"/>
        <v>0.18095238095238098</v>
      </c>
      <c r="AA483" s="38">
        <f t="shared" si="56"/>
        <v>0.20270282527421676</v>
      </c>
      <c r="AB483" s="39">
        <f>VLOOKUP(A483,'plgem results'!A:C,3,FALSE)</f>
        <v>6.9713071200850204E-3</v>
      </c>
    </row>
    <row r="484" spans="1:28" x14ac:dyDescent="0.25">
      <c r="A484" s="13" t="s">
        <v>1380</v>
      </c>
      <c r="B484" s="13" t="s">
        <v>1381</v>
      </c>
      <c r="C484" s="14">
        <v>116</v>
      </c>
      <c r="D484" s="15">
        <v>13041.8</v>
      </c>
      <c r="E484" s="13"/>
      <c r="F484" s="14">
        <v>22</v>
      </c>
      <c r="G484" s="14">
        <v>5</v>
      </c>
      <c r="H484" s="15">
        <v>44</v>
      </c>
      <c r="I484" s="16">
        <v>5</v>
      </c>
      <c r="J484" s="17">
        <v>3</v>
      </c>
      <c r="K484" s="18">
        <v>6</v>
      </c>
      <c r="L484" s="19">
        <v>1</v>
      </c>
      <c r="M484" s="20">
        <v>3</v>
      </c>
      <c r="N484" s="21">
        <v>3</v>
      </c>
      <c r="O484" s="30">
        <f t="shared" si="50"/>
        <v>4.666666666666667</v>
      </c>
      <c r="P484" s="30">
        <f t="shared" si="51"/>
        <v>2.3333333333333335</v>
      </c>
      <c r="Q484" s="22">
        <v>6.9569999999999996E-7</v>
      </c>
      <c r="R484" s="23">
        <v>4.9589999999999999E-7</v>
      </c>
      <c r="S484" s="24">
        <v>1.5039999999999999E-6</v>
      </c>
      <c r="T484" s="25">
        <v>1.3080000000000001E-7</v>
      </c>
      <c r="U484" s="26">
        <v>8.5949999999999999E-7</v>
      </c>
      <c r="V484" s="27">
        <v>4.3080000000000002E-7</v>
      </c>
      <c r="W484" s="36">
        <f t="shared" si="52"/>
        <v>0.2</v>
      </c>
      <c r="X484" s="37">
        <f t="shared" si="53"/>
        <v>1</v>
      </c>
      <c r="Y484" s="37">
        <f t="shared" si="54"/>
        <v>0.5</v>
      </c>
      <c r="Z484" s="37">
        <f t="shared" si="55"/>
        <v>0.56666666666666665</v>
      </c>
      <c r="AA484" s="38">
        <f t="shared" si="56"/>
        <v>0.40414518843273811</v>
      </c>
      <c r="AB484" s="39">
        <f>VLOOKUP(A484,'plgem results'!A:C,3,FALSE)</f>
        <v>0.111702444208289</v>
      </c>
    </row>
    <row r="485" spans="1:28" x14ac:dyDescent="0.25">
      <c r="A485" s="13" t="s">
        <v>1384</v>
      </c>
      <c r="B485" s="13" t="s">
        <v>1385</v>
      </c>
      <c r="C485" s="14">
        <v>130</v>
      </c>
      <c r="D485" s="15">
        <v>14798.5</v>
      </c>
      <c r="E485" s="13"/>
      <c r="F485" s="14">
        <v>22</v>
      </c>
      <c r="G485" s="14">
        <v>6</v>
      </c>
      <c r="H485" s="15">
        <v>53.8</v>
      </c>
      <c r="I485" s="16">
        <v>3</v>
      </c>
      <c r="J485" s="17">
        <v>5</v>
      </c>
      <c r="K485" s="18">
        <v>3</v>
      </c>
      <c r="L485" s="19">
        <v>3</v>
      </c>
      <c r="M485" s="20">
        <v>2</v>
      </c>
      <c r="N485" s="21">
        <v>2</v>
      </c>
      <c r="O485" s="30">
        <f t="shared" si="50"/>
        <v>3.6666666666666665</v>
      </c>
      <c r="P485" s="30">
        <f t="shared" si="51"/>
        <v>2.3333333333333335</v>
      </c>
      <c r="Q485" s="22">
        <v>5.1060000000000003E-7</v>
      </c>
      <c r="R485" s="23">
        <v>1.381E-6</v>
      </c>
      <c r="S485" s="24">
        <v>9.5529999999999998E-7</v>
      </c>
      <c r="T485" s="25">
        <v>4.8139999999999996E-7</v>
      </c>
      <c r="U485" s="26">
        <v>8.8609999999999997E-7</v>
      </c>
      <c r="V485" s="27">
        <v>9.6279999999999991E-7</v>
      </c>
      <c r="W485" s="36">
        <f t="shared" si="52"/>
        <v>1</v>
      </c>
      <c r="X485" s="37">
        <f t="shared" si="53"/>
        <v>0.4</v>
      </c>
      <c r="Y485" s="37">
        <f t="shared" si="54"/>
        <v>0.66666666666666663</v>
      </c>
      <c r="Z485" s="37">
        <f t="shared" si="55"/>
        <v>0.68888888888888877</v>
      </c>
      <c r="AA485" s="38">
        <f t="shared" si="56"/>
        <v>0.30061665018819345</v>
      </c>
      <c r="AB485" s="39">
        <f>VLOOKUP(A485,'plgem results'!A:C,3,FALSE)</f>
        <v>0.40437407013815102</v>
      </c>
    </row>
    <row r="486" spans="1:28" x14ac:dyDescent="0.25">
      <c r="A486" s="13" t="s">
        <v>1453</v>
      </c>
      <c r="B486" s="13" t="s">
        <v>1454</v>
      </c>
      <c r="C486" s="14">
        <v>466</v>
      </c>
      <c r="D486" s="15">
        <v>52712.2</v>
      </c>
      <c r="E486" s="13"/>
      <c r="F486" s="14">
        <v>22</v>
      </c>
      <c r="G486" s="14">
        <v>7</v>
      </c>
      <c r="H486" s="15">
        <v>18.2</v>
      </c>
      <c r="I486" s="16">
        <v>8</v>
      </c>
      <c r="J486" s="17">
        <v>4</v>
      </c>
      <c r="K486" s="18">
        <v>2</v>
      </c>
      <c r="L486" s="19">
        <v>3</v>
      </c>
      <c r="M486" s="14">
        <v>0</v>
      </c>
      <c r="N486" s="21">
        <v>1</v>
      </c>
      <c r="O486" s="30">
        <f t="shared" si="50"/>
        <v>4.666666666666667</v>
      </c>
      <c r="P486" s="30">
        <f t="shared" si="51"/>
        <v>1.3333333333333333</v>
      </c>
      <c r="Q486" s="22">
        <v>2.6810000000000003E-7</v>
      </c>
      <c r="R486" s="23">
        <v>1.497E-7</v>
      </c>
      <c r="S486" s="24">
        <v>1.119E-7</v>
      </c>
      <c r="T486" s="25">
        <v>5.5220000000000001E-8</v>
      </c>
      <c r="U486" s="14">
        <v>0</v>
      </c>
      <c r="V486" s="27">
        <v>1.6549999999999999E-8</v>
      </c>
      <c r="W486" s="36">
        <f t="shared" si="52"/>
        <v>0.375</v>
      </c>
      <c r="X486" s="37">
        <f t="shared" si="53"/>
        <v>0</v>
      </c>
      <c r="Y486" s="37">
        <f t="shared" si="54"/>
        <v>0.5</v>
      </c>
      <c r="Z486" s="37">
        <f t="shared" si="55"/>
        <v>0.29166666666666669</v>
      </c>
      <c r="AA486" s="38">
        <f t="shared" si="56"/>
        <v>0.26020824993326663</v>
      </c>
      <c r="AB486" s="39">
        <f>VLOOKUP(A486,'plgem results'!A:C,3,FALSE)</f>
        <v>4.0731137088204E-2</v>
      </c>
    </row>
    <row r="487" spans="1:28" x14ac:dyDescent="0.25">
      <c r="A487" s="13" t="s">
        <v>1529</v>
      </c>
      <c r="B487" s="13" t="s">
        <v>1530</v>
      </c>
      <c r="C487" s="14">
        <v>396</v>
      </c>
      <c r="D487" s="15">
        <v>44298.400000000001</v>
      </c>
      <c r="E487" s="13"/>
      <c r="F487" s="14">
        <v>22</v>
      </c>
      <c r="G487" s="14">
        <v>12</v>
      </c>
      <c r="H487" s="15">
        <v>35.9</v>
      </c>
      <c r="I487" s="16">
        <v>9</v>
      </c>
      <c r="J487" s="17">
        <v>6</v>
      </c>
      <c r="K487" s="18">
        <v>2</v>
      </c>
      <c r="L487" s="19">
        <v>1</v>
      </c>
      <c r="M487" s="20">
        <v>1</v>
      </c>
      <c r="N487" s="21">
        <v>2</v>
      </c>
      <c r="O487" s="30">
        <f t="shared" si="50"/>
        <v>5.666666666666667</v>
      </c>
      <c r="P487" s="30">
        <f t="shared" si="51"/>
        <v>1.3333333333333333</v>
      </c>
      <c r="Q487" s="22">
        <v>4.1549999999999998E-7</v>
      </c>
      <c r="R487" s="23">
        <v>1.4429999999999999E-7</v>
      </c>
      <c r="S487" s="24">
        <v>5.2399999999999999E-8</v>
      </c>
      <c r="T487" s="25">
        <v>3.3260000000000001E-8</v>
      </c>
      <c r="U487" s="26">
        <v>7.5300000000000006E-8</v>
      </c>
      <c r="V487" s="27">
        <v>5.0109999999999997E-8</v>
      </c>
      <c r="W487" s="36">
        <f t="shared" si="52"/>
        <v>0.1111111111111111</v>
      </c>
      <c r="X487" s="37">
        <f t="shared" si="53"/>
        <v>0.16666666666666666</v>
      </c>
      <c r="Y487" s="37">
        <f t="shared" si="54"/>
        <v>1</v>
      </c>
      <c r="Z487" s="37">
        <f t="shared" si="55"/>
        <v>0.42592592592592587</v>
      </c>
      <c r="AA487" s="38">
        <f t="shared" si="56"/>
        <v>0.4979381355462501</v>
      </c>
      <c r="AB487" s="39">
        <f>VLOOKUP(A487,'plgem results'!A:C,3,FALSE)</f>
        <v>7.1906482465462301E-2</v>
      </c>
    </row>
    <row r="488" spans="1:28" x14ac:dyDescent="0.25">
      <c r="A488" s="13" t="s">
        <v>1694</v>
      </c>
      <c r="B488" s="13" t="s">
        <v>1695</v>
      </c>
      <c r="C488" s="14">
        <v>242</v>
      </c>
      <c r="D488" s="15">
        <v>27864.3</v>
      </c>
      <c r="E488" s="13"/>
      <c r="F488" s="14">
        <v>22</v>
      </c>
      <c r="G488" s="14">
        <v>9</v>
      </c>
      <c r="H488" s="15">
        <v>38.4</v>
      </c>
      <c r="I488" s="16">
        <v>5</v>
      </c>
      <c r="J488" s="17">
        <v>5</v>
      </c>
      <c r="K488" s="18">
        <v>4</v>
      </c>
      <c r="L488" s="19">
        <v>2</v>
      </c>
      <c r="M488" s="14">
        <v>0</v>
      </c>
      <c r="N488" s="21">
        <v>1</v>
      </c>
      <c r="O488" s="30">
        <f t="shared" si="50"/>
        <v>4.666666666666667</v>
      </c>
      <c r="P488" s="30">
        <f t="shared" si="51"/>
        <v>1</v>
      </c>
      <c r="Q488" s="22">
        <v>2.266E-7</v>
      </c>
      <c r="R488" s="23">
        <v>1.5090000000000001E-7</v>
      </c>
      <c r="S488" s="24">
        <v>2.184E-7</v>
      </c>
      <c r="T488" s="25">
        <v>7.9599999999999998E-8</v>
      </c>
      <c r="U488" s="14">
        <v>0</v>
      </c>
      <c r="V488" s="27">
        <v>1.2380000000000001E-7</v>
      </c>
      <c r="W488" s="36">
        <f t="shared" si="52"/>
        <v>0.4</v>
      </c>
      <c r="X488" s="37">
        <f t="shared" si="53"/>
        <v>0</v>
      </c>
      <c r="Y488" s="37">
        <f t="shared" si="54"/>
        <v>0.25</v>
      </c>
      <c r="Z488" s="37">
        <f t="shared" si="55"/>
        <v>0.21666666666666667</v>
      </c>
      <c r="AA488" s="38">
        <f t="shared" si="56"/>
        <v>0.20207259421636906</v>
      </c>
      <c r="AB488" s="39">
        <f>VLOOKUP(A488,'plgem results'!A:C,3,FALSE)</f>
        <v>0.10743889479277401</v>
      </c>
    </row>
    <row r="489" spans="1:28" x14ac:dyDescent="0.25">
      <c r="A489" s="13" t="s">
        <v>279</v>
      </c>
      <c r="B489" s="13" t="s">
        <v>280</v>
      </c>
      <c r="C489" s="14">
        <v>323</v>
      </c>
      <c r="D489" s="15">
        <v>35038.6</v>
      </c>
      <c r="E489" s="13"/>
      <c r="F489" s="14">
        <v>21</v>
      </c>
      <c r="G489" s="14">
        <v>11</v>
      </c>
      <c r="H489" s="15">
        <v>34.4</v>
      </c>
      <c r="I489" s="16">
        <v>4</v>
      </c>
      <c r="J489" s="17">
        <v>4</v>
      </c>
      <c r="K489" s="18">
        <v>5</v>
      </c>
      <c r="L489" s="19">
        <v>6</v>
      </c>
      <c r="M489" s="14">
        <v>0</v>
      </c>
      <c r="N489" s="21">
        <v>1</v>
      </c>
      <c r="O489" s="30">
        <f t="shared" si="50"/>
        <v>4.333333333333333</v>
      </c>
      <c r="P489" s="30">
        <f t="shared" si="51"/>
        <v>2.3333333333333335</v>
      </c>
      <c r="Q489" s="22">
        <v>2.2219999999999999E-7</v>
      </c>
      <c r="R489" s="23">
        <v>1.6920000000000001E-7</v>
      </c>
      <c r="S489" s="24">
        <v>4.4490000000000002E-7</v>
      </c>
      <c r="T489" s="25">
        <v>4.2689999999999999E-7</v>
      </c>
      <c r="U489" s="14">
        <v>0</v>
      </c>
      <c r="V489" s="27">
        <v>1.2599999999999999E-7</v>
      </c>
      <c r="W489" s="36">
        <f t="shared" si="52"/>
        <v>1.5</v>
      </c>
      <c r="X489" s="37">
        <f t="shared" si="53"/>
        <v>0</v>
      </c>
      <c r="Y489" s="37">
        <f t="shared" si="54"/>
        <v>0.2</v>
      </c>
      <c r="Z489" s="37">
        <f t="shared" si="55"/>
        <v>0.56666666666666665</v>
      </c>
      <c r="AA489" s="38">
        <f t="shared" si="56"/>
        <v>0.81445278152470779</v>
      </c>
      <c r="AB489" s="39">
        <f>VLOOKUP(A489,'plgem results'!A:C,3,FALSE)</f>
        <v>0.298231668437832</v>
      </c>
    </row>
    <row r="490" spans="1:28" x14ac:dyDescent="0.25">
      <c r="A490" s="13" t="s">
        <v>872</v>
      </c>
      <c r="B490" s="13" t="s">
        <v>873</v>
      </c>
      <c r="C490" s="14">
        <v>357</v>
      </c>
      <c r="D490" s="15">
        <v>40373.199999999997</v>
      </c>
      <c r="E490" s="13"/>
      <c r="F490" s="14">
        <v>21</v>
      </c>
      <c r="G490" s="14">
        <v>10</v>
      </c>
      <c r="H490" s="15">
        <v>43.1</v>
      </c>
      <c r="I490" s="16">
        <v>3</v>
      </c>
      <c r="J490" s="17">
        <v>5</v>
      </c>
      <c r="K490" s="18">
        <v>4</v>
      </c>
      <c r="L490" s="19">
        <v>2</v>
      </c>
      <c r="M490" s="14">
        <v>0</v>
      </c>
      <c r="N490" s="14">
        <v>0</v>
      </c>
      <c r="O490" s="30">
        <f t="shared" si="50"/>
        <v>4</v>
      </c>
      <c r="P490" s="30">
        <f t="shared" si="51"/>
        <v>0.66666666666666663</v>
      </c>
      <c r="Q490" s="22">
        <v>1.6400000000000001E-7</v>
      </c>
      <c r="R490" s="23">
        <v>8.7590000000000005E-8</v>
      </c>
      <c r="S490" s="24">
        <v>1.3860000000000001E-7</v>
      </c>
      <c r="T490" s="25">
        <v>2.4310000000000001E-8</v>
      </c>
      <c r="U490" s="14">
        <v>0</v>
      </c>
      <c r="V490" s="14">
        <v>0</v>
      </c>
      <c r="W490" s="36">
        <f t="shared" si="52"/>
        <v>0.66666666666666663</v>
      </c>
      <c r="X490" s="37">
        <f t="shared" si="53"/>
        <v>0</v>
      </c>
      <c r="Y490" s="37">
        <f t="shared" si="54"/>
        <v>0</v>
      </c>
      <c r="Z490" s="37">
        <f t="shared" si="55"/>
        <v>0.22222222222222221</v>
      </c>
      <c r="AA490" s="38">
        <f t="shared" si="56"/>
        <v>0.38490017945975052</v>
      </c>
      <c r="AB490" s="39">
        <f>VLOOKUP(A490,'plgem results'!A:C,3,FALSE)</f>
        <v>3.2106269925611101E-2</v>
      </c>
    </row>
    <row r="491" spans="1:28" x14ac:dyDescent="0.25">
      <c r="A491" s="13" t="s">
        <v>1209</v>
      </c>
      <c r="B491" s="13" t="s">
        <v>1210</v>
      </c>
      <c r="C491" s="14">
        <v>164</v>
      </c>
      <c r="D491" s="15">
        <v>18083.400000000001</v>
      </c>
      <c r="E491" s="13"/>
      <c r="F491" s="14">
        <v>21</v>
      </c>
      <c r="G491" s="14">
        <v>6</v>
      </c>
      <c r="H491" s="15">
        <v>34.1</v>
      </c>
      <c r="I491" s="16">
        <v>2</v>
      </c>
      <c r="J491" s="17">
        <v>4</v>
      </c>
      <c r="K491" s="18">
        <v>4</v>
      </c>
      <c r="L491" s="19">
        <v>1</v>
      </c>
      <c r="M491" s="20">
        <v>2</v>
      </c>
      <c r="N491" s="21">
        <v>2</v>
      </c>
      <c r="O491" s="30">
        <f t="shared" si="50"/>
        <v>3.3333333333333335</v>
      </c>
      <c r="P491" s="30">
        <f t="shared" si="51"/>
        <v>1.6666666666666667</v>
      </c>
      <c r="Q491" s="22">
        <v>5.2320000000000001E-8</v>
      </c>
      <c r="R491" s="23">
        <v>1.6540000000000001E-7</v>
      </c>
      <c r="S491" s="24">
        <v>2.4970000000000002E-7</v>
      </c>
      <c r="T491" s="25">
        <v>5.7329999999999998E-8</v>
      </c>
      <c r="U491" s="26">
        <v>1.5690000000000001E-7</v>
      </c>
      <c r="V491" s="27">
        <v>1.085E-7</v>
      </c>
      <c r="W491" s="36">
        <f t="shared" si="52"/>
        <v>0.5</v>
      </c>
      <c r="X491" s="37">
        <f t="shared" si="53"/>
        <v>0.5</v>
      </c>
      <c r="Y491" s="37">
        <f t="shared" si="54"/>
        <v>0.5</v>
      </c>
      <c r="Z491" s="37">
        <f t="shared" si="55"/>
        <v>0.5</v>
      </c>
      <c r="AA491" s="38">
        <f t="shared" si="56"/>
        <v>0</v>
      </c>
      <c r="AB491" s="39">
        <f>VLOOKUP(A491,'plgem results'!A:C,3,FALSE)</f>
        <v>0.38053560042508</v>
      </c>
    </row>
    <row r="492" spans="1:28" x14ac:dyDescent="0.25">
      <c r="A492" s="13" t="s">
        <v>1269</v>
      </c>
      <c r="B492" s="13" t="s">
        <v>1270</v>
      </c>
      <c r="C492" s="14">
        <v>126</v>
      </c>
      <c r="D492" s="15">
        <v>14035.6</v>
      </c>
      <c r="E492" s="13"/>
      <c r="F492" s="14">
        <v>21</v>
      </c>
      <c r="G492" s="14">
        <v>2</v>
      </c>
      <c r="H492" s="15">
        <v>25.4</v>
      </c>
      <c r="I492" s="16">
        <v>3</v>
      </c>
      <c r="J492" s="17">
        <v>3</v>
      </c>
      <c r="K492" s="18">
        <v>3</v>
      </c>
      <c r="L492" s="19">
        <v>3</v>
      </c>
      <c r="M492" s="20">
        <v>2</v>
      </c>
      <c r="N492" s="21">
        <v>5</v>
      </c>
      <c r="O492" s="30">
        <f t="shared" si="50"/>
        <v>3</v>
      </c>
      <c r="P492" s="30">
        <f t="shared" si="51"/>
        <v>3.3333333333333335</v>
      </c>
      <c r="Q492" s="22">
        <v>5.4509999999999998E-7</v>
      </c>
      <c r="R492" s="23">
        <v>6.5479999999999996E-7</v>
      </c>
      <c r="S492" s="24">
        <v>8.4610000000000004E-7</v>
      </c>
      <c r="T492" s="25">
        <v>3.2720000000000002E-7</v>
      </c>
      <c r="U492" s="26">
        <v>1.0750000000000001E-6</v>
      </c>
      <c r="V492" s="27">
        <v>1.0720000000000001E-6</v>
      </c>
      <c r="W492" s="36">
        <f t="shared" si="52"/>
        <v>1</v>
      </c>
      <c r="X492" s="37">
        <f t="shared" si="53"/>
        <v>0.66666666666666663</v>
      </c>
      <c r="Y492" s="37">
        <f t="shared" si="54"/>
        <v>1.6666666666666667</v>
      </c>
      <c r="Z492" s="37">
        <f t="shared" si="55"/>
        <v>1.1111111111111109</v>
      </c>
      <c r="AA492" s="38">
        <f t="shared" si="56"/>
        <v>0.50917507721731603</v>
      </c>
      <c r="AB492" s="39">
        <f>VLOOKUP(A492,'plgem results'!A:C,3,FALSE)</f>
        <v>0.43835069075451599</v>
      </c>
    </row>
    <row r="493" spans="1:28" x14ac:dyDescent="0.25">
      <c r="A493" s="13" t="s">
        <v>1306</v>
      </c>
      <c r="B493" s="13" t="s">
        <v>1307</v>
      </c>
      <c r="C493" s="14">
        <v>576</v>
      </c>
      <c r="D493" s="15">
        <v>63348.800000000003</v>
      </c>
      <c r="E493" s="13"/>
      <c r="F493" s="14">
        <v>21</v>
      </c>
      <c r="G493" s="14">
        <v>11</v>
      </c>
      <c r="H493" s="15">
        <v>26.9</v>
      </c>
      <c r="I493" s="14">
        <v>0</v>
      </c>
      <c r="J493" s="17">
        <v>2</v>
      </c>
      <c r="K493" s="18">
        <v>5</v>
      </c>
      <c r="L493" s="19">
        <v>3</v>
      </c>
      <c r="M493" s="14">
        <v>0</v>
      </c>
      <c r="N493" s="21">
        <v>1</v>
      </c>
      <c r="O493" s="30">
        <f t="shared" si="50"/>
        <v>2.3333333333333335</v>
      </c>
      <c r="P493" s="30">
        <f t="shared" si="51"/>
        <v>1.3333333333333333</v>
      </c>
      <c r="Q493" s="14">
        <v>0</v>
      </c>
      <c r="R493" s="23">
        <v>4.5429999999999997E-8</v>
      </c>
      <c r="S493" s="24">
        <v>1.275E-7</v>
      </c>
      <c r="T493" s="25">
        <v>5.655E-8</v>
      </c>
      <c r="U493" s="14">
        <v>0</v>
      </c>
      <c r="V493" s="27">
        <v>2.138E-8</v>
      </c>
      <c r="W493" s="36" t="str">
        <f t="shared" si="52"/>
        <v/>
      </c>
      <c r="X493" s="37">
        <f t="shared" si="53"/>
        <v>0</v>
      </c>
      <c r="Y493" s="37">
        <f t="shared" si="54"/>
        <v>0.2</v>
      </c>
      <c r="Z493" s="37">
        <f t="shared" si="55"/>
        <v>0.1</v>
      </c>
      <c r="AA493" s="38">
        <f t="shared" si="56"/>
        <v>0.14142135623730953</v>
      </c>
      <c r="AB493" s="39">
        <f>VLOOKUP(A493,'plgem results'!A:C,3,FALSE)</f>
        <v>0.25046546227417599</v>
      </c>
    </row>
    <row r="494" spans="1:28" x14ac:dyDescent="0.25">
      <c r="A494" s="13" t="s">
        <v>1334</v>
      </c>
      <c r="B494" s="13" t="s">
        <v>1335</v>
      </c>
      <c r="C494" s="14">
        <v>331</v>
      </c>
      <c r="D494" s="15">
        <v>35722</v>
      </c>
      <c r="E494" s="13"/>
      <c r="F494" s="14">
        <v>21</v>
      </c>
      <c r="G494" s="14">
        <v>4</v>
      </c>
      <c r="H494" s="15">
        <v>16</v>
      </c>
      <c r="I494" s="16">
        <v>4</v>
      </c>
      <c r="J494" s="17">
        <v>5</v>
      </c>
      <c r="K494" s="18">
        <v>3</v>
      </c>
      <c r="L494" s="19">
        <v>3</v>
      </c>
      <c r="M494" s="14">
        <v>0</v>
      </c>
      <c r="N494" s="21">
        <v>3</v>
      </c>
      <c r="O494" s="30">
        <f t="shared" si="50"/>
        <v>4</v>
      </c>
      <c r="P494" s="30">
        <f t="shared" si="51"/>
        <v>2</v>
      </c>
      <c r="Q494" s="22">
        <v>3.5929999999999999E-7</v>
      </c>
      <c r="R494" s="23">
        <v>3.5180000000000001E-7</v>
      </c>
      <c r="S494" s="24">
        <v>2.9820000000000001E-7</v>
      </c>
      <c r="T494" s="25">
        <v>1.74E-7</v>
      </c>
      <c r="U494" s="14">
        <v>0</v>
      </c>
      <c r="V494" s="27">
        <v>2.2460000000000001E-7</v>
      </c>
      <c r="W494" s="36">
        <f t="shared" si="52"/>
        <v>0.75</v>
      </c>
      <c r="X494" s="37">
        <f t="shared" si="53"/>
        <v>0</v>
      </c>
      <c r="Y494" s="37">
        <f t="shared" si="54"/>
        <v>1</v>
      </c>
      <c r="Z494" s="37">
        <f t="shared" si="55"/>
        <v>0.58333333333333337</v>
      </c>
      <c r="AA494" s="38">
        <f t="shared" si="56"/>
        <v>0.52041649986653327</v>
      </c>
      <c r="AB494" s="39">
        <f>VLOOKUP(A494,'plgem results'!A:C,3,FALSE)</f>
        <v>0.101844845908608</v>
      </c>
    </row>
    <row r="495" spans="1:28" x14ac:dyDescent="0.25">
      <c r="A495" s="13" t="s">
        <v>1382</v>
      </c>
      <c r="B495" s="13" t="s">
        <v>1383</v>
      </c>
      <c r="C495" s="14">
        <v>191</v>
      </c>
      <c r="D495" s="15">
        <v>21040.400000000001</v>
      </c>
      <c r="E495" s="13"/>
      <c r="F495" s="14">
        <v>21</v>
      </c>
      <c r="G495" s="14">
        <v>7</v>
      </c>
      <c r="H495" s="15">
        <v>41.4</v>
      </c>
      <c r="I495" s="16">
        <v>3</v>
      </c>
      <c r="J495" s="17">
        <v>5</v>
      </c>
      <c r="K495" s="18">
        <v>8</v>
      </c>
      <c r="L495" s="19">
        <v>1</v>
      </c>
      <c r="M495" s="20">
        <v>1</v>
      </c>
      <c r="N495" s="21">
        <v>1</v>
      </c>
      <c r="O495" s="30">
        <f t="shared" si="50"/>
        <v>5.333333333333333</v>
      </c>
      <c r="P495" s="30">
        <f t="shared" si="51"/>
        <v>1</v>
      </c>
      <c r="Q495" s="22">
        <v>4.4639999999999997E-7</v>
      </c>
      <c r="R495" s="23">
        <v>5.44E-7</v>
      </c>
      <c r="S495" s="24">
        <v>9.5380000000000008E-7</v>
      </c>
      <c r="T495" s="25">
        <v>2.6210000000000001E-8</v>
      </c>
      <c r="U495" s="26">
        <v>1.772E-7</v>
      </c>
      <c r="V495" s="27">
        <v>9.3870000000000006E-8</v>
      </c>
      <c r="W495" s="36">
        <f t="shared" si="52"/>
        <v>0.33333333333333331</v>
      </c>
      <c r="X495" s="37">
        <f t="shared" si="53"/>
        <v>0.2</v>
      </c>
      <c r="Y495" s="37">
        <f t="shared" si="54"/>
        <v>0.125</v>
      </c>
      <c r="Z495" s="37">
        <f t="shared" si="55"/>
        <v>0.21944444444444444</v>
      </c>
      <c r="AA495" s="38">
        <f t="shared" si="56"/>
        <v>0.10551899951790322</v>
      </c>
      <c r="AB495" s="39">
        <f>VLOOKUP(A495,'plgem results'!A:C,3,FALSE)</f>
        <v>1.3606801275239101E-2</v>
      </c>
    </row>
    <row r="496" spans="1:28" x14ac:dyDescent="0.25">
      <c r="A496" s="13" t="s">
        <v>1676</v>
      </c>
      <c r="B496" s="13" t="s">
        <v>1677</v>
      </c>
      <c r="C496" s="14">
        <v>274</v>
      </c>
      <c r="D496" s="15">
        <v>29885.1</v>
      </c>
      <c r="E496" s="13"/>
      <c r="F496" s="14">
        <v>21</v>
      </c>
      <c r="G496" s="14">
        <v>7</v>
      </c>
      <c r="H496" s="15">
        <v>24.5</v>
      </c>
      <c r="I496" s="16">
        <v>2</v>
      </c>
      <c r="J496" s="17">
        <v>6</v>
      </c>
      <c r="K496" s="18">
        <v>3</v>
      </c>
      <c r="L496" s="19">
        <v>3</v>
      </c>
      <c r="M496" s="20">
        <v>1</v>
      </c>
      <c r="N496" s="21">
        <v>1</v>
      </c>
      <c r="O496" s="30">
        <f t="shared" si="50"/>
        <v>3.6666666666666665</v>
      </c>
      <c r="P496" s="30">
        <f t="shared" si="51"/>
        <v>1.6666666666666667</v>
      </c>
      <c r="Q496" s="22">
        <v>2.699E-7</v>
      </c>
      <c r="R496" s="23">
        <v>2.495E-7</v>
      </c>
      <c r="S496" s="24">
        <v>2.3370000000000001E-7</v>
      </c>
      <c r="T496" s="25">
        <v>1.092E-7</v>
      </c>
      <c r="U496" s="26">
        <v>1.0190000000000001E-8</v>
      </c>
      <c r="V496" s="27">
        <v>5.7420000000000001E-8</v>
      </c>
      <c r="W496" s="36">
        <f t="shared" si="52"/>
        <v>1.5</v>
      </c>
      <c r="X496" s="37">
        <f t="shared" si="53"/>
        <v>0.16666666666666666</v>
      </c>
      <c r="Y496" s="37">
        <f t="shared" si="54"/>
        <v>0.33333333333333331</v>
      </c>
      <c r="Z496" s="37">
        <f t="shared" si="55"/>
        <v>0.66666666666666663</v>
      </c>
      <c r="AA496" s="38">
        <f t="shared" si="56"/>
        <v>0.72648315725677892</v>
      </c>
      <c r="AB496" s="39">
        <f>VLOOKUP(A496,'plgem results'!A:C,3,FALSE)</f>
        <v>5.5230605738576001E-2</v>
      </c>
    </row>
    <row r="497" spans="1:28" x14ac:dyDescent="0.25">
      <c r="A497" s="13" t="s">
        <v>1700</v>
      </c>
      <c r="B497" s="13" t="s">
        <v>1701</v>
      </c>
      <c r="C497" s="14">
        <v>325</v>
      </c>
      <c r="D497" s="15">
        <v>36678.1</v>
      </c>
      <c r="E497" s="13"/>
      <c r="F497" s="14">
        <v>21</v>
      </c>
      <c r="G497" s="14">
        <v>6</v>
      </c>
      <c r="H497" s="15">
        <v>25.8</v>
      </c>
      <c r="I497" s="16">
        <v>9</v>
      </c>
      <c r="J497" s="17">
        <v>4</v>
      </c>
      <c r="K497" s="18">
        <v>3</v>
      </c>
      <c r="L497" s="19">
        <v>3</v>
      </c>
      <c r="M497" s="14">
        <v>0</v>
      </c>
      <c r="N497" s="21">
        <v>2</v>
      </c>
      <c r="O497" s="30">
        <f t="shared" si="50"/>
        <v>5.333333333333333</v>
      </c>
      <c r="P497" s="30">
        <f t="shared" si="51"/>
        <v>1.6666666666666667</v>
      </c>
      <c r="Q497" s="22">
        <v>4.9090000000000003E-7</v>
      </c>
      <c r="R497" s="23">
        <v>1.6330000000000001E-7</v>
      </c>
      <c r="S497" s="24">
        <v>1.3220000000000001E-7</v>
      </c>
      <c r="T497" s="25">
        <v>7.8050000000000001E-8</v>
      </c>
      <c r="U497" s="14">
        <v>0</v>
      </c>
      <c r="V497" s="27">
        <v>5.2509999999999998E-8</v>
      </c>
      <c r="W497" s="36">
        <f t="shared" si="52"/>
        <v>0.33333333333333331</v>
      </c>
      <c r="X497" s="37">
        <f t="shared" si="53"/>
        <v>0</v>
      </c>
      <c r="Y497" s="37">
        <f t="shared" si="54"/>
        <v>0.66666666666666663</v>
      </c>
      <c r="Z497" s="37">
        <f t="shared" si="55"/>
        <v>0.33333333333333331</v>
      </c>
      <c r="AA497" s="38">
        <f t="shared" si="56"/>
        <v>0.33333333333333337</v>
      </c>
      <c r="AB497" s="39">
        <f>VLOOKUP(A497,'plgem results'!A:C,3,FALSE)</f>
        <v>3.5876726886291198E-2</v>
      </c>
    </row>
    <row r="498" spans="1:28" x14ac:dyDescent="0.25">
      <c r="A498" s="13" t="s">
        <v>1848</v>
      </c>
      <c r="B498" s="13" t="s">
        <v>1849</v>
      </c>
      <c r="C498" s="14">
        <v>252</v>
      </c>
      <c r="D498" s="15">
        <v>29560.1</v>
      </c>
      <c r="E498" s="13"/>
      <c r="F498" s="14">
        <v>21</v>
      </c>
      <c r="G498" s="14">
        <v>6</v>
      </c>
      <c r="H498" s="15">
        <v>32.1</v>
      </c>
      <c r="I498" s="16">
        <v>3</v>
      </c>
      <c r="J498" s="17">
        <v>4</v>
      </c>
      <c r="K498" s="18">
        <v>5</v>
      </c>
      <c r="L498" s="19">
        <v>3</v>
      </c>
      <c r="M498" s="20">
        <v>2</v>
      </c>
      <c r="N498" s="21">
        <v>2</v>
      </c>
      <c r="O498" s="30">
        <f t="shared" si="50"/>
        <v>4</v>
      </c>
      <c r="P498" s="30">
        <f t="shared" si="51"/>
        <v>2.3333333333333335</v>
      </c>
      <c r="Q498" s="22">
        <v>5.6550000000000003E-7</v>
      </c>
      <c r="R498" s="23">
        <v>1.4990000000000001E-7</v>
      </c>
      <c r="S498" s="24">
        <v>2.7720000000000002E-7</v>
      </c>
      <c r="T498" s="25">
        <v>2.019E-7</v>
      </c>
      <c r="U498" s="26">
        <v>1.427E-7</v>
      </c>
      <c r="V498" s="27">
        <v>1.29E-7</v>
      </c>
      <c r="W498" s="36">
        <f t="shared" si="52"/>
        <v>1</v>
      </c>
      <c r="X498" s="37">
        <f t="shared" si="53"/>
        <v>0.5</v>
      </c>
      <c r="Y498" s="37">
        <f t="shared" si="54"/>
        <v>0.4</v>
      </c>
      <c r="Z498" s="37">
        <f t="shared" si="55"/>
        <v>0.6333333333333333</v>
      </c>
      <c r="AA498" s="38">
        <f t="shared" si="56"/>
        <v>0.32145502536643195</v>
      </c>
      <c r="AB498" s="39">
        <f>VLOOKUP(A498,'plgem results'!A:C,3,FALSE)</f>
        <v>0.144943676939426</v>
      </c>
    </row>
    <row r="499" spans="1:28" x14ac:dyDescent="0.25">
      <c r="A499" s="13" t="s">
        <v>1868</v>
      </c>
      <c r="B499" s="13" t="s">
        <v>1869</v>
      </c>
      <c r="C499" s="14">
        <v>213</v>
      </c>
      <c r="D499" s="15">
        <v>23861.8</v>
      </c>
      <c r="E499" s="13"/>
      <c r="F499" s="14">
        <v>21</v>
      </c>
      <c r="G499" s="14">
        <v>6</v>
      </c>
      <c r="H499" s="15">
        <v>32.4</v>
      </c>
      <c r="I499" s="16">
        <v>5</v>
      </c>
      <c r="J499" s="17">
        <v>7</v>
      </c>
      <c r="K499" s="18">
        <v>5</v>
      </c>
      <c r="L499" s="19">
        <v>2</v>
      </c>
      <c r="M499" s="14">
        <v>0</v>
      </c>
      <c r="N499" s="21">
        <v>1</v>
      </c>
      <c r="O499" s="30">
        <f t="shared" si="50"/>
        <v>5.666666666666667</v>
      </c>
      <c r="P499" s="30">
        <f t="shared" si="51"/>
        <v>1</v>
      </c>
      <c r="Q499" s="22">
        <v>7.9660000000000003E-7</v>
      </c>
      <c r="R499" s="23">
        <v>4.9829999999999996E-7</v>
      </c>
      <c r="S499" s="24">
        <v>3.6940000000000001E-7</v>
      </c>
      <c r="T499" s="25">
        <v>3.0629999999999998E-7</v>
      </c>
      <c r="U499" s="14">
        <v>0</v>
      </c>
      <c r="V499" s="27">
        <v>1.9509999999999999E-7</v>
      </c>
      <c r="W499" s="36">
        <f t="shared" si="52"/>
        <v>0.4</v>
      </c>
      <c r="X499" s="37">
        <f t="shared" si="53"/>
        <v>0</v>
      </c>
      <c r="Y499" s="37">
        <f t="shared" si="54"/>
        <v>0.2</v>
      </c>
      <c r="Z499" s="37">
        <f t="shared" si="55"/>
        <v>0.20000000000000004</v>
      </c>
      <c r="AA499" s="38">
        <f t="shared" si="56"/>
        <v>0.2</v>
      </c>
      <c r="AB499" s="39">
        <f>VLOOKUP(A499,'plgem results'!A:C,3,FALSE)</f>
        <v>4.3443145589798102E-2</v>
      </c>
    </row>
    <row r="500" spans="1:28" x14ac:dyDescent="0.25">
      <c r="A500" s="13" t="s">
        <v>832</v>
      </c>
      <c r="B500" s="13" t="s">
        <v>833</v>
      </c>
      <c r="C500" s="14">
        <v>98</v>
      </c>
      <c r="D500" s="15">
        <v>11189</v>
      </c>
      <c r="E500" s="13"/>
      <c r="F500" s="14">
        <v>20</v>
      </c>
      <c r="G500" s="14">
        <v>5</v>
      </c>
      <c r="H500" s="15">
        <v>48</v>
      </c>
      <c r="I500" s="16">
        <v>4</v>
      </c>
      <c r="J500" s="17">
        <v>4</v>
      </c>
      <c r="K500" s="18">
        <v>4</v>
      </c>
      <c r="L500" s="19">
        <v>2</v>
      </c>
      <c r="M500" s="20">
        <v>2</v>
      </c>
      <c r="N500" s="21">
        <v>3</v>
      </c>
      <c r="O500" s="30">
        <f t="shared" si="50"/>
        <v>4</v>
      </c>
      <c r="P500" s="30">
        <f t="shared" si="51"/>
        <v>2.3333333333333335</v>
      </c>
      <c r="Q500" s="22">
        <v>1.018E-6</v>
      </c>
      <c r="R500" s="23">
        <v>8.202E-7</v>
      </c>
      <c r="S500" s="24">
        <v>1.3659999999999999E-6</v>
      </c>
      <c r="T500" s="25">
        <v>3.0979999999999998E-7</v>
      </c>
      <c r="U500" s="26">
        <v>3.0969999999999997E-7</v>
      </c>
      <c r="V500" s="27">
        <v>8.3910000000000004E-7</v>
      </c>
      <c r="W500" s="36">
        <f t="shared" si="52"/>
        <v>0.5</v>
      </c>
      <c r="X500" s="37">
        <f t="shared" si="53"/>
        <v>0.5</v>
      </c>
      <c r="Y500" s="37">
        <f t="shared" si="54"/>
        <v>0.75</v>
      </c>
      <c r="Z500" s="37">
        <f t="shared" si="55"/>
        <v>0.58333333333333337</v>
      </c>
      <c r="AA500" s="38">
        <f t="shared" si="56"/>
        <v>0.14433756729740657</v>
      </c>
      <c r="AB500" s="39">
        <f>VLOOKUP(A500,'plgem results'!A:C,3,FALSE)</f>
        <v>6.7834218916046796E-2</v>
      </c>
    </row>
    <row r="501" spans="1:28" x14ac:dyDescent="0.25">
      <c r="A501" s="13" t="s">
        <v>992</v>
      </c>
      <c r="B501" s="13" t="s">
        <v>993</v>
      </c>
      <c r="C501" s="14">
        <v>222</v>
      </c>
      <c r="D501" s="15">
        <v>25286.9</v>
      </c>
      <c r="E501" s="13"/>
      <c r="F501" s="14">
        <v>20</v>
      </c>
      <c r="G501" s="14">
        <v>6</v>
      </c>
      <c r="H501" s="15">
        <v>25.7</v>
      </c>
      <c r="I501" s="16">
        <v>3</v>
      </c>
      <c r="J501" s="17">
        <v>5</v>
      </c>
      <c r="K501" s="18">
        <v>5</v>
      </c>
      <c r="L501" s="19">
        <v>4</v>
      </c>
      <c r="M501" s="14">
        <v>0</v>
      </c>
      <c r="N501" s="21">
        <v>2</v>
      </c>
      <c r="O501" s="30">
        <f t="shared" si="50"/>
        <v>4.333333333333333</v>
      </c>
      <c r="P501" s="30">
        <f t="shared" si="51"/>
        <v>2</v>
      </c>
      <c r="Q501" s="22">
        <v>3.1580000000000001E-7</v>
      </c>
      <c r="R501" s="23">
        <v>3.2570000000000001E-7</v>
      </c>
      <c r="S501" s="24">
        <v>2.5670000000000002E-7</v>
      </c>
      <c r="T501" s="25">
        <v>1.963E-7</v>
      </c>
      <c r="U501" s="14">
        <v>0</v>
      </c>
      <c r="V501" s="27">
        <v>1.6330000000000001E-7</v>
      </c>
      <c r="W501" s="36">
        <f t="shared" si="52"/>
        <v>1.3333333333333333</v>
      </c>
      <c r="X501" s="37">
        <f t="shared" si="53"/>
        <v>0</v>
      </c>
      <c r="Y501" s="37">
        <f t="shared" si="54"/>
        <v>0.4</v>
      </c>
      <c r="Z501" s="37">
        <f t="shared" si="55"/>
        <v>0.57777777777777783</v>
      </c>
      <c r="AA501" s="38">
        <f t="shared" si="56"/>
        <v>0.68421352525958457</v>
      </c>
      <c r="AB501" s="39">
        <f>VLOOKUP(A501,'plgem results'!A:C,3,FALSE)</f>
        <v>0.10948777895855499</v>
      </c>
    </row>
    <row r="502" spans="1:28" x14ac:dyDescent="0.25">
      <c r="A502" s="13" t="s">
        <v>1050</v>
      </c>
      <c r="B502" s="13" t="s">
        <v>1051</v>
      </c>
      <c r="C502" s="14">
        <v>109</v>
      </c>
      <c r="D502" s="15">
        <v>12018.8</v>
      </c>
      <c r="E502" s="13"/>
      <c r="F502" s="14">
        <v>20</v>
      </c>
      <c r="G502" s="14">
        <v>3</v>
      </c>
      <c r="H502" s="15">
        <v>35.799999999999997</v>
      </c>
      <c r="I502" s="16">
        <v>3</v>
      </c>
      <c r="J502" s="17">
        <v>4</v>
      </c>
      <c r="K502" s="18">
        <v>4</v>
      </c>
      <c r="L502" s="19">
        <v>3</v>
      </c>
      <c r="M502" s="14">
        <v>0</v>
      </c>
      <c r="N502" s="21">
        <v>2</v>
      </c>
      <c r="O502" s="30">
        <f t="shared" si="50"/>
        <v>3.6666666666666665</v>
      </c>
      <c r="P502" s="30">
        <f t="shared" si="51"/>
        <v>1.6666666666666667</v>
      </c>
      <c r="Q502" s="22">
        <v>2.2000000000000001E-7</v>
      </c>
      <c r="R502" s="23">
        <v>4.8940000000000003E-7</v>
      </c>
      <c r="S502" s="24">
        <v>1.403E-6</v>
      </c>
      <c r="T502" s="25">
        <v>2.23E-7</v>
      </c>
      <c r="U502" s="14">
        <v>0</v>
      </c>
      <c r="V502" s="27">
        <v>4.1180000000000002E-7</v>
      </c>
      <c r="W502" s="36">
        <f t="shared" si="52"/>
        <v>1</v>
      </c>
      <c r="X502" s="37">
        <f t="shared" si="53"/>
        <v>0</v>
      </c>
      <c r="Y502" s="37">
        <f t="shared" si="54"/>
        <v>0.5</v>
      </c>
      <c r="Z502" s="37">
        <f t="shared" si="55"/>
        <v>0.5</v>
      </c>
      <c r="AA502" s="38">
        <f t="shared" si="56"/>
        <v>0.5</v>
      </c>
      <c r="AB502" s="39">
        <f>VLOOKUP(A502,'plgem results'!A:C,3,FALSE)</f>
        <v>3.68799149840595E-2</v>
      </c>
    </row>
    <row r="503" spans="1:28" x14ac:dyDescent="0.25">
      <c r="A503" s="13" t="s">
        <v>1078</v>
      </c>
      <c r="B503" s="13" t="s">
        <v>1079</v>
      </c>
      <c r="C503" s="14">
        <v>288</v>
      </c>
      <c r="D503" s="15">
        <v>31923.599999999999</v>
      </c>
      <c r="E503" s="13"/>
      <c r="F503" s="14">
        <v>20</v>
      </c>
      <c r="G503" s="14">
        <v>6</v>
      </c>
      <c r="H503" s="15">
        <v>19.100000000000001</v>
      </c>
      <c r="I503" s="16">
        <v>7</v>
      </c>
      <c r="J503" s="17">
        <v>3</v>
      </c>
      <c r="K503" s="18">
        <v>3</v>
      </c>
      <c r="L503" s="14">
        <v>0</v>
      </c>
      <c r="M503" s="14">
        <v>0</v>
      </c>
      <c r="N503" s="14">
        <v>0</v>
      </c>
      <c r="O503" s="30">
        <f t="shared" si="50"/>
        <v>4.333333333333333</v>
      </c>
      <c r="P503" s="30">
        <f t="shared" si="51"/>
        <v>0</v>
      </c>
      <c r="Q503" s="22">
        <v>2.4960000000000001E-7</v>
      </c>
      <c r="R503" s="23">
        <v>6.6219999999999993E-8</v>
      </c>
      <c r="S503" s="24">
        <v>1.5419999999999999E-7</v>
      </c>
      <c r="T503" s="14">
        <v>0</v>
      </c>
      <c r="U503" s="14">
        <v>0</v>
      </c>
      <c r="V503" s="14">
        <v>0</v>
      </c>
      <c r="W503" s="36">
        <f t="shared" si="52"/>
        <v>0</v>
      </c>
      <c r="X503" s="37">
        <f t="shared" si="53"/>
        <v>0</v>
      </c>
      <c r="Y503" s="37">
        <f t="shared" si="54"/>
        <v>0</v>
      </c>
      <c r="Z503" s="37">
        <f t="shared" si="55"/>
        <v>0</v>
      </c>
      <c r="AA503" s="38">
        <f t="shared" si="56"/>
        <v>0</v>
      </c>
      <c r="AB503" s="39">
        <f>VLOOKUP(A503,'plgem results'!A:C,3,FALSE)</f>
        <v>1.4278427205101E-2</v>
      </c>
    </row>
    <row r="504" spans="1:28" x14ac:dyDescent="0.25">
      <c r="A504" s="13" t="s">
        <v>1251</v>
      </c>
      <c r="B504" s="13" t="s">
        <v>1252</v>
      </c>
      <c r="C504" s="14">
        <v>180</v>
      </c>
      <c r="D504" s="15">
        <v>20065.599999999999</v>
      </c>
      <c r="E504" s="13"/>
      <c r="F504" s="14">
        <v>20</v>
      </c>
      <c r="G504" s="14">
        <v>7</v>
      </c>
      <c r="H504" s="15">
        <v>41.7</v>
      </c>
      <c r="I504" s="16">
        <v>4</v>
      </c>
      <c r="J504" s="17">
        <v>5</v>
      </c>
      <c r="K504" s="18">
        <v>4</v>
      </c>
      <c r="L504" s="19">
        <v>1</v>
      </c>
      <c r="M504" s="20">
        <v>1</v>
      </c>
      <c r="N504" s="21">
        <v>3</v>
      </c>
      <c r="O504" s="30">
        <f t="shared" si="50"/>
        <v>4.333333333333333</v>
      </c>
      <c r="P504" s="30">
        <f t="shared" si="51"/>
        <v>1.6666666666666667</v>
      </c>
      <c r="Q504" s="22">
        <v>3.9540000000000001E-7</v>
      </c>
      <c r="R504" s="23">
        <v>3.0199999999999998E-7</v>
      </c>
      <c r="S504" s="24">
        <v>4.644E-7</v>
      </c>
      <c r="T504" s="25">
        <v>1.9309999999999999E-8</v>
      </c>
      <c r="U504" s="26">
        <v>3.3980000000000001E-7</v>
      </c>
      <c r="V504" s="27">
        <v>1.9649999999999999E-7</v>
      </c>
      <c r="W504" s="36">
        <f t="shared" si="52"/>
        <v>0.25</v>
      </c>
      <c r="X504" s="37">
        <f t="shared" si="53"/>
        <v>0.2</v>
      </c>
      <c r="Y504" s="37">
        <f t="shared" si="54"/>
        <v>0.75</v>
      </c>
      <c r="Z504" s="37">
        <f t="shared" si="55"/>
        <v>0.39999999999999997</v>
      </c>
      <c r="AA504" s="38">
        <f t="shared" si="56"/>
        <v>0.30413812651491101</v>
      </c>
      <c r="AB504" s="39">
        <f>VLOOKUP(A504,'plgem results'!A:C,3,FALSE)</f>
        <v>0.13670988310308199</v>
      </c>
    </row>
    <row r="505" spans="1:28" x14ac:dyDescent="0.25">
      <c r="A505" s="13" t="s">
        <v>1294</v>
      </c>
      <c r="B505" s="13" t="s">
        <v>1295</v>
      </c>
      <c r="C505" s="14">
        <v>272</v>
      </c>
      <c r="D505" s="15">
        <v>30473.8</v>
      </c>
      <c r="E505" s="13"/>
      <c r="F505" s="14">
        <v>20</v>
      </c>
      <c r="G505" s="14">
        <v>9</v>
      </c>
      <c r="H505" s="15">
        <v>28.3</v>
      </c>
      <c r="I505" s="16">
        <v>3</v>
      </c>
      <c r="J505" s="17">
        <v>3</v>
      </c>
      <c r="K505" s="18">
        <v>5</v>
      </c>
      <c r="L505" s="19">
        <v>5</v>
      </c>
      <c r="M505" s="14">
        <v>0</v>
      </c>
      <c r="N505" s="21">
        <v>3</v>
      </c>
      <c r="O505" s="30">
        <f t="shared" si="50"/>
        <v>3.6666666666666665</v>
      </c>
      <c r="P505" s="30">
        <f t="shared" si="51"/>
        <v>2.6666666666666665</v>
      </c>
      <c r="Q505" s="22">
        <v>1.6049999999999999E-7</v>
      </c>
      <c r="R505" s="23">
        <v>1.385E-7</v>
      </c>
      <c r="S505" s="24">
        <v>3.2440000000000002E-7</v>
      </c>
      <c r="T505" s="25">
        <v>1.2599999999999999E-7</v>
      </c>
      <c r="U505" s="14">
        <v>0</v>
      </c>
      <c r="V505" s="27">
        <v>1.038E-7</v>
      </c>
      <c r="W505" s="36">
        <f t="shared" si="52"/>
        <v>1.6666666666666667</v>
      </c>
      <c r="X505" s="37">
        <f t="shared" si="53"/>
        <v>0</v>
      </c>
      <c r="Y505" s="37">
        <f t="shared" si="54"/>
        <v>0.6</v>
      </c>
      <c r="Z505" s="37">
        <f t="shared" si="55"/>
        <v>0.75555555555555554</v>
      </c>
      <c r="AA505" s="38">
        <f t="shared" si="56"/>
        <v>0.84415199614322589</v>
      </c>
      <c r="AB505" s="39">
        <f>VLOOKUP(A505,'plgem results'!A:C,3,FALSE)</f>
        <v>0.116718384697131</v>
      </c>
    </row>
    <row r="506" spans="1:28" x14ac:dyDescent="0.25">
      <c r="A506" s="13" t="s">
        <v>1394</v>
      </c>
      <c r="B506" s="13" t="s">
        <v>1395</v>
      </c>
      <c r="C506" s="14">
        <v>89</v>
      </c>
      <c r="D506" s="15">
        <v>10044.5</v>
      </c>
      <c r="E506" s="13"/>
      <c r="F506" s="14">
        <v>20</v>
      </c>
      <c r="G506" s="14">
        <v>4</v>
      </c>
      <c r="H506" s="15">
        <v>27</v>
      </c>
      <c r="I506" s="16">
        <v>3</v>
      </c>
      <c r="J506" s="17">
        <v>2</v>
      </c>
      <c r="K506" s="18">
        <v>2</v>
      </c>
      <c r="L506" s="19">
        <v>2</v>
      </c>
      <c r="M506" s="20">
        <v>4</v>
      </c>
      <c r="N506" s="21">
        <v>3</v>
      </c>
      <c r="O506" s="30">
        <f t="shared" si="50"/>
        <v>2.3333333333333335</v>
      </c>
      <c r="P506" s="30">
        <f t="shared" si="51"/>
        <v>3</v>
      </c>
      <c r="Q506" s="22">
        <v>6.8179999999999998E-7</v>
      </c>
      <c r="R506" s="23">
        <v>4.1349999999999999E-7</v>
      </c>
      <c r="S506" s="24">
        <v>3.2519999999999997E-7</v>
      </c>
      <c r="T506" s="25">
        <v>1.02E-7</v>
      </c>
      <c r="U506" s="26">
        <v>6.1559999999999998E-7</v>
      </c>
      <c r="V506" s="27">
        <v>1.466E-7</v>
      </c>
      <c r="W506" s="36">
        <f t="shared" si="52"/>
        <v>0.66666666666666663</v>
      </c>
      <c r="X506" s="37">
        <f t="shared" si="53"/>
        <v>2</v>
      </c>
      <c r="Y506" s="37">
        <f t="shared" si="54"/>
        <v>1.5</v>
      </c>
      <c r="Z506" s="37">
        <f t="shared" si="55"/>
        <v>1.3888888888888886</v>
      </c>
      <c r="AA506" s="38">
        <f t="shared" si="56"/>
        <v>0.67357531405456406</v>
      </c>
      <c r="AB506" s="39">
        <f>VLOOKUP(A506,'plgem results'!A:C,3,FALSE)</f>
        <v>0.20612114771519699</v>
      </c>
    </row>
    <row r="507" spans="1:28" x14ac:dyDescent="0.25">
      <c r="A507" s="13" t="s">
        <v>1698</v>
      </c>
      <c r="B507" s="13" t="s">
        <v>1699</v>
      </c>
      <c r="C507" s="14">
        <v>238</v>
      </c>
      <c r="D507" s="15">
        <v>26159.8</v>
      </c>
      <c r="E507" s="13"/>
      <c r="F507" s="14">
        <v>20</v>
      </c>
      <c r="G507" s="14">
        <v>7</v>
      </c>
      <c r="H507" s="15">
        <v>23.5</v>
      </c>
      <c r="I507" s="16">
        <v>5</v>
      </c>
      <c r="J507" s="17">
        <v>2</v>
      </c>
      <c r="K507" s="18">
        <v>5</v>
      </c>
      <c r="L507" s="19">
        <v>1</v>
      </c>
      <c r="M507" s="20">
        <v>1</v>
      </c>
      <c r="N507" s="21">
        <v>2</v>
      </c>
      <c r="O507" s="30">
        <f t="shared" si="50"/>
        <v>4</v>
      </c>
      <c r="P507" s="30">
        <f t="shared" si="51"/>
        <v>1.3333333333333333</v>
      </c>
      <c r="Q507" s="22">
        <v>3.333E-7</v>
      </c>
      <c r="R507" s="23">
        <v>1.7109999999999999E-7</v>
      </c>
      <c r="S507" s="24">
        <v>4.6549999999999998E-7</v>
      </c>
      <c r="T507" s="25">
        <v>5.0380000000000002E-9</v>
      </c>
      <c r="U507" s="26">
        <v>4.4630000000000003E-8</v>
      </c>
      <c r="V507" s="27">
        <v>8.4330000000000001E-8</v>
      </c>
      <c r="W507" s="36">
        <f t="shared" si="52"/>
        <v>0.2</v>
      </c>
      <c r="X507" s="37">
        <f t="shared" si="53"/>
        <v>0.5</v>
      </c>
      <c r="Y507" s="37">
        <f t="shared" si="54"/>
        <v>0.4</v>
      </c>
      <c r="Z507" s="37">
        <f t="shared" si="55"/>
        <v>0.3666666666666667</v>
      </c>
      <c r="AA507" s="38">
        <f t="shared" si="56"/>
        <v>0.15275252316519469</v>
      </c>
      <c r="AB507" s="39">
        <f>VLOOKUP(A507,'plgem results'!A:C,3,FALSE)</f>
        <v>2.42040382571732E-2</v>
      </c>
    </row>
    <row r="508" spans="1:28" x14ac:dyDescent="0.25">
      <c r="A508" s="13" t="s">
        <v>1766</v>
      </c>
      <c r="B508" s="13" t="s">
        <v>1767</v>
      </c>
      <c r="C508" s="14">
        <v>338</v>
      </c>
      <c r="D508" s="15">
        <v>37749.1</v>
      </c>
      <c r="E508" s="13"/>
      <c r="F508" s="14">
        <v>20</v>
      </c>
      <c r="G508" s="14">
        <v>5</v>
      </c>
      <c r="H508" s="15">
        <v>19.8</v>
      </c>
      <c r="I508" s="16">
        <v>4</v>
      </c>
      <c r="J508" s="17">
        <v>4</v>
      </c>
      <c r="K508" s="18">
        <v>6</v>
      </c>
      <c r="L508" s="19">
        <v>2</v>
      </c>
      <c r="M508" s="14">
        <v>0</v>
      </c>
      <c r="N508" s="21">
        <v>3</v>
      </c>
      <c r="O508" s="30">
        <f t="shared" si="50"/>
        <v>4.666666666666667</v>
      </c>
      <c r="P508" s="30">
        <f t="shared" si="51"/>
        <v>1.6666666666666667</v>
      </c>
      <c r="Q508" s="22">
        <v>2.4890000000000001E-7</v>
      </c>
      <c r="R508" s="23">
        <v>1.6649999999999999E-7</v>
      </c>
      <c r="S508" s="24">
        <v>3.2860000000000002E-7</v>
      </c>
      <c r="T508" s="25">
        <v>7.6189999999999996E-8</v>
      </c>
      <c r="U508" s="14">
        <v>0</v>
      </c>
      <c r="V508" s="27">
        <v>3.6320000000000002E-7</v>
      </c>
      <c r="W508" s="36">
        <f t="shared" si="52"/>
        <v>0.5</v>
      </c>
      <c r="X508" s="37">
        <f t="shared" si="53"/>
        <v>0</v>
      </c>
      <c r="Y508" s="37">
        <f t="shared" si="54"/>
        <v>0.5</v>
      </c>
      <c r="Z508" s="37">
        <f t="shared" si="55"/>
        <v>0.33333333333333331</v>
      </c>
      <c r="AA508" s="38">
        <f t="shared" si="56"/>
        <v>0.28867513459481292</v>
      </c>
      <c r="AB508" s="39">
        <f>VLOOKUP(A508,'plgem results'!A:C,3,FALSE)</f>
        <v>0.240701381509033</v>
      </c>
    </row>
    <row r="509" spans="1:28" x14ac:dyDescent="0.25">
      <c r="A509" s="13" t="s">
        <v>1830</v>
      </c>
      <c r="B509" s="13" t="s">
        <v>1831</v>
      </c>
      <c r="C509" s="14">
        <v>441</v>
      </c>
      <c r="D509" s="15">
        <v>49336.4</v>
      </c>
      <c r="E509" s="13"/>
      <c r="F509" s="14">
        <v>20</v>
      </c>
      <c r="G509" s="14">
        <v>10</v>
      </c>
      <c r="H509" s="15">
        <v>21.3</v>
      </c>
      <c r="I509" s="16">
        <v>7</v>
      </c>
      <c r="J509" s="17">
        <v>5</v>
      </c>
      <c r="K509" s="18">
        <v>6</v>
      </c>
      <c r="L509" s="19">
        <v>1</v>
      </c>
      <c r="M509" s="14">
        <v>0</v>
      </c>
      <c r="N509" s="21">
        <v>1</v>
      </c>
      <c r="O509" s="30">
        <f t="shared" si="50"/>
        <v>6</v>
      </c>
      <c r="P509" s="30">
        <f t="shared" si="51"/>
        <v>0.66666666666666663</v>
      </c>
      <c r="Q509" s="22">
        <v>1.9780000000000001E-7</v>
      </c>
      <c r="R509" s="23">
        <v>8.7299999999999994E-8</v>
      </c>
      <c r="S509" s="24">
        <v>2.8490000000000002E-7</v>
      </c>
      <c r="T509" s="25">
        <v>4.9119999999999999E-8</v>
      </c>
      <c r="U509" s="14">
        <v>0</v>
      </c>
      <c r="V509" s="27">
        <v>2.2189999999999999E-8</v>
      </c>
      <c r="W509" s="36">
        <f t="shared" si="52"/>
        <v>0.14285714285714285</v>
      </c>
      <c r="X509" s="37">
        <f t="shared" si="53"/>
        <v>0</v>
      </c>
      <c r="Y509" s="37">
        <f t="shared" si="54"/>
        <v>0.16666666666666666</v>
      </c>
      <c r="Z509" s="37">
        <f t="shared" si="55"/>
        <v>0.10317460317460318</v>
      </c>
      <c r="AA509" s="38">
        <f t="shared" si="56"/>
        <v>9.0141402314290048E-2</v>
      </c>
      <c r="AB509" s="39">
        <f>VLOOKUP(A509,'plgem results'!A:C,3,FALSE)</f>
        <v>3.5906482465462297E-2</v>
      </c>
    </row>
    <row r="510" spans="1:28" x14ac:dyDescent="0.25">
      <c r="A510" s="13" t="s">
        <v>107</v>
      </c>
      <c r="B510" s="13" t="s">
        <v>108</v>
      </c>
      <c r="C510" s="14">
        <v>308</v>
      </c>
      <c r="D510" s="15">
        <v>34023.199999999997</v>
      </c>
      <c r="E510" s="13"/>
      <c r="F510" s="14">
        <v>19</v>
      </c>
      <c r="G510" s="14">
        <v>11</v>
      </c>
      <c r="H510" s="15">
        <v>40.6</v>
      </c>
      <c r="I510" s="16">
        <v>2</v>
      </c>
      <c r="J510" s="17">
        <v>2</v>
      </c>
      <c r="K510" s="18">
        <v>3</v>
      </c>
      <c r="L510" s="19">
        <v>1</v>
      </c>
      <c r="M510" s="20">
        <v>2</v>
      </c>
      <c r="N510" s="21">
        <v>3</v>
      </c>
      <c r="O510" s="30">
        <f t="shared" si="50"/>
        <v>2.3333333333333335</v>
      </c>
      <c r="P510" s="30">
        <f t="shared" si="51"/>
        <v>2</v>
      </c>
      <c r="Q510" s="22">
        <v>2.2819999999999999E-7</v>
      </c>
      <c r="R510" s="23">
        <v>2.4340000000000002E-7</v>
      </c>
      <c r="S510" s="24">
        <v>2.1519999999999999E-7</v>
      </c>
      <c r="T510" s="25">
        <v>7.2829999999999998E-8</v>
      </c>
      <c r="U510" s="26">
        <v>3.939E-7</v>
      </c>
      <c r="V510" s="27">
        <v>1.8020000000000001E-7</v>
      </c>
      <c r="W510" s="36">
        <f t="shared" si="52"/>
        <v>0.5</v>
      </c>
      <c r="X510" s="37">
        <f t="shared" si="53"/>
        <v>1</v>
      </c>
      <c r="Y510" s="37">
        <f t="shared" si="54"/>
        <v>1</v>
      </c>
      <c r="Z510" s="37">
        <f t="shared" si="55"/>
        <v>0.83333333333333337</v>
      </c>
      <c r="AA510" s="38">
        <f t="shared" si="56"/>
        <v>0.28867513459481275</v>
      </c>
      <c r="AB510" s="39">
        <f>VLOOKUP(A510,'plgem results'!A:C,3,FALSE)</f>
        <v>0.65171519659936195</v>
      </c>
    </row>
    <row r="511" spans="1:28" x14ac:dyDescent="0.25">
      <c r="A511" s="13" t="s">
        <v>626</v>
      </c>
      <c r="B511" s="13" t="s">
        <v>627</v>
      </c>
      <c r="C511" s="14">
        <v>50</v>
      </c>
      <c r="D511" s="15">
        <v>5228.75</v>
      </c>
      <c r="E511" s="13"/>
      <c r="F511" s="14">
        <v>19</v>
      </c>
      <c r="G511" s="14">
        <v>3</v>
      </c>
      <c r="H511" s="15">
        <v>82</v>
      </c>
      <c r="I511" s="16">
        <v>2</v>
      </c>
      <c r="J511" s="17">
        <v>3</v>
      </c>
      <c r="K511" s="18">
        <v>1</v>
      </c>
      <c r="L511" s="19">
        <v>5</v>
      </c>
      <c r="M511" s="20">
        <v>2</v>
      </c>
      <c r="N511" s="21">
        <v>4</v>
      </c>
      <c r="O511" s="30">
        <f t="shared" si="50"/>
        <v>2</v>
      </c>
      <c r="P511" s="30">
        <f t="shared" si="51"/>
        <v>3.6666666666666665</v>
      </c>
      <c r="Q511" s="22">
        <v>1.5409999999999999E-6</v>
      </c>
      <c r="R511" s="23">
        <v>2.9160000000000001E-6</v>
      </c>
      <c r="S511" s="24">
        <v>3.2080000000000001E-7</v>
      </c>
      <c r="T511" s="25">
        <v>2.3120000000000001E-6</v>
      </c>
      <c r="U511" s="26">
        <v>1.3E-6</v>
      </c>
      <c r="V511" s="27">
        <v>2.7089999999999998E-6</v>
      </c>
      <c r="W511" s="36">
        <f t="shared" si="52"/>
        <v>2.5</v>
      </c>
      <c r="X511" s="37">
        <f t="shared" si="53"/>
        <v>0.66666666666666663</v>
      </c>
      <c r="Y511" s="37">
        <f t="shared" si="54"/>
        <v>4</v>
      </c>
      <c r="Z511" s="37">
        <f t="shared" si="55"/>
        <v>2.3888888888888888</v>
      </c>
      <c r="AA511" s="38">
        <f t="shared" si="56"/>
        <v>1.6694421334796359</v>
      </c>
      <c r="AB511" s="39">
        <f>VLOOKUP(A511,'plgem results'!A:C,3,FALSE)</f>
        <v>0.24578958554729</v>
      </c>
    </row>
    <row r="512" spans="1:28" x14ac:dyDescent="0.25">
      <c r="A512" s="13" t="s">
        <v>638</v>
      </c>
      <c r="B512" s="13" t="s">
        <v>639</v>
      </c>
      <c r="C512" s="14">
        <v>719</v>
      </c>
      <c r="D512" s="15">
        <v>79936.3</v>
      </c>
      <c r="E512" s="13"/>
      <c r="F512" s="14">
        <v>19</v>
      </c>
      <c r="G512" s="14">
        <v>13</v>
      </c>
      <c r="H512" s="15">
        <v>24.2</v>
      </c>
      <c r="I512" s="16">
        <v>1</v>
      </c>
      <c r="J512" s="17">
        <v>4</v>
      </c>
      <c r="K512" s="18">
        <v>6</v>
      </c>
      <c r="L512" s="19">
        <v>2</v>
      </c>
      <c r="M512" s="14">
        <v>0</v>
      </c>
      <c r="N512" s="14">
        <v>0</v>
      </c>
      <c r="O512" s="30">
        <f t="shared" si="50"/>
        <v>3.6666666666666665</v>
      </c>
      <c r="P512" s="30">
        <f t="shared" si="51"/>
        <v>0.66666666666666663</v>
      </c>
      <c r="Q512" s="22">
        <v>1.7529999999999999E-8</v>
      </c>
      <c r="R512" s="23">
        <v>2.665E-8</v>
      </c>
      <c r="S512" s="24">
        <v>1.469E-7</v>
      </c>
      <c r="T512" s="25">
        <v>1.8089999999999999E-8</v>
      </c>
      <c r="U512" s="14">
        <v>0</v>
      </c>
      <c r="V512" s="14">
        <v>0</v>
      </c>
      <c r="W512" s="36">
        <f t="shared" si="52"/>
        <v>2</v>
      </c>
      <c r="X512" s="37">
        <f t="shared" si="53"/>
        <v>0</v>
      </c>
      <c r="Y512" s="37">
        <f t="shared" si="54"/>
        <v>0</v>
      </c>
      <c r="Z512" s="37">
        <f t="shared" si="55"/>
        <v>0.66666666666666663</v>
      </c>
      <c r="AA512" s="38">
        <f t="shared" si="56"/>
        <v>1.1547005383792517</v>
      </c>
      <c r="AB512" s="39">
        <f>VLOOKUP(A512,'plgem results'!A:C,3,FALSE)</f>
        <v>6.8174282678002102E-2</v>
      </c>
    </row>
    <row r="513" spans="1:28" x14ac:dyDescent="0.25">
      <c r="A513" s="13" t="s">
        <v>682</v>
      </c>
      <c r="B513" s="13" t="s">
        <v>683</v>
      </c>
      <c r="C513" s="14">
        <v>785</v>
      </c>
      <c r="D513" s="15">
        <v>89464.2</v>
      </c>
      <c r="E513" s="13"/>
      <c r="F513" s="14">
        <v>19</v>
      </c>
      <c r="G513" s="14">
        <v>7</v>
      </c>
      <c r="H513" s="15">
        <v>9.6</v>
      </c>
      <c r="I513" s="14">
        <v>0</v>
      </c>
      <c r="J513" s="17">
        <v>1</v>
      </c>
      <c r="K513" s="14">
        <v>0</v>
      </c>
      <c r="L513" s="14">
        <v>0</v>
      </c>
      <c r="M513" s="20">
        <v>2</v>
      </c>
      <c r="N513" s="14">
        <v>0</v>
      </c>
      <c r="O513" s="30">
        <f t="shared" si="50"/>
        <v>0.33333333333333331</v>
      </c>
      <c r="P513" s="30">
        <f t="shared" si="51"/>
        <v>0.66666666666666663</v>
      </c>
      <c r="Q513" s="14">
        <v>0</v>
      </c>
      <c r="R513" s="23">
        <v>1.399E-8</v>
      </c>
      <c r="S513" s="14">
        <v>0</v>
      </c>
      <c r="T513" s="14">
        <v>0</v>
      </c>
      <c r="U513" s="26">
        <v>1.155E-7</v>
      </c>
      <c r="V513" s="14">
        <v>0</v>
      </c>
      <c r="W513" s="36" t="str">
        <f t="shared" si="52"/>
        <v/>
      </c>
      <c r="X513" s="37">
        <f t="shared" si="53"/>
        <v>2</v>
      </c>
      <c r="Y513" s="37" t="str">
        <f t="shared" si="54"/>
        <v/>
      </c>
      <c r="Z513" s="37">
        <f t="shared" si="55"/>
        <v>2</v>
      </c>
      <c r="AA513" s="38" t="str">
        <f t="shared" si="56"/>
        <v/>
      </c>
      <c r="AB513" s="39">
        <f>VLOOKUP(A513,'plgem results'!A:C,3,FALSE)</f>
        <v>0.102189160467588</v>
      </c>
    </row>
    <row r="514" spans="1:28" x14ac:dyDescent="0.25">
      <c r="A514" s="13" t="s">
        <v>780</v>
      </c>
      <c r="B514" s="13" t="s">
        <v>781</v>
      </c>
      <c r="C514" s="14">
        <v>266</v>
      </c>
      <c r="D514" s="15">
        <v>28751.4</v>
      </c>
      <c r="E514" s="13"/>
      <c r="F514" s="14">
        <v>19</v>
      </c>
      <c r="G514" s="14">
        <v>6</v>
      </c>
      <c r="H514" s="15">
        <v>29.7</v>
      </c>
      <c r="I514" s="16">
        <v>3</v>
      </c>
      <c r="J514" s="17">
        <v>5</v>
      </c>
      <c r="K514" s="18">
        <v>2</v>
      </c>
      <c r="L514" s="19">
        <v>3</v>
      </c>
      <c r="M514" s="20">
        <v>2</v>
      </c>
      <c r="N514" s="21">
        <v>1</v>
      </c>
      <c r="O514" s="30">
        <f t="shared" si="50"/>
        <v>3.3333333333333335</v>
      </c>
      <c r="P514" s="30">
        <f t="shared" si="51"/>
        <v>2</v>
      </c>
      <c r="Q514" s="22">
        <v>8.308E-8</v>
      </c>
      <c r="R514" s="23">
        <v>3.5219999999999999E-7</v>
      </c>
      <c r="S514" s="24">
        <v>2.5940000000000001E-7</v>
      </c>
      <c r="T514" s="25">
        <v>1.7739999999999999E-7</v>
      </c>
      <c r="U514" s="26">
        <v>4.2570000000000001E-7</v>
      </c>
      <c r="V514" s="27">
        <v>1.5870000000000001E-7</v>
      </c>
      <c r="W514" s="36">
        <f t="shared" si="52"/>
        <v>1</v>
      </c>
      <c r="X514" s="37">
        <f t="shared" si="53"/>
        <v>0.4</v>
      </c>
      <c r="Y514" s="37">
        <f t="shared" si="54"/>
        <v>0.5</v>
      </c>
      <c r="Z514" s="37">
        <f t="shared" si="55"/>
        <v>0.6333333333333333</v>
      </c>
      <c r="AA514" s="38">
        <f t="shared" si="56"/>
        <v>0.32145502536643195</v>
      </c>
      <c r="AB514" s="39">
        <f>VLOOKUP(A514,'plgem results'!A:C,3,FALSE)</f>
        <v>0.63192773645058398</v>
      </c>
    </row>
    <row r="515" spans="1:28" x14ac:dyDescent="0.25">
      <c r="A515" s="13" t="s">
        <v>1155</v>
      </c>
      <c r="B515" s="13" t="s">
        <v>1156</v>
      </c>
      <c r="C515" s="14">
        <v>301</v>
      </c>
      <c r="D515" s="15">
        <v>31502.799999999999</v>
      </c>
      <c r="E515" s="13"/>
      <c r="F515" s="14">
        <v>19</v>
      </c>
      <c r="G515" s="14">
        <v>7</v>
      </c>
      <c r="H515" s="15">
        <v>29.6</v>
      </c>
      <c r="I515" s="16">
        <v>3</v>
      </c>
      <c r="J515" s="17">
        <v>3</v>
      </c>
      <c r="K515" s="18">
        <v>3</v>
      </c>
      <c r="L515" s="19">
        <v>3</v>
      </c>
      <c r="M515" s="20">
        <v>1</v>
      </c>
      <c r="N515" s="21">
        <v>3</v>
      </c>
      <c r="O515" s="30">
        <f t="shared" si="50"/>
        <v>3</v>
      </c>
      <c r="P515" s="30">
        <f t="shared" si="51"/>
        <v>2.3333333333333335</v>
      </c>
      <c r="Q515" s="22">
        <v>1.902E-7</v>
      </c>
      <c r="R515" s="23">
        <v>1.173E-7</v>
      </c>
      <c r="S515" s="24">
        <v>1.7679999999999999E-7</v>
      </c>
      <c r="T515" s="25">
        <v>8.2090000000000003E-8</v>
      </c>
      <c r="U515" s="26">
        <v>5.8799999999999997E-8</v>
      </c>
      <c r="V515" s="27">
        <v>1.5580000000000001E-7</v>
      </c>
      <c r="W515" s="36">
        <f t="shared" si="52"/>
        <v>1</v>
      </c>
      <c r="X515" s="37">
        <f t="shared" si="53"/>
        <v>0.33333333333333331</v>
      </c>
      <c r="Y515" s="37">
        <f t="shared" si="54"/>
        <v>1</v>
      </c>
      <c r="Z515" s="37">
        <f t="shared" si="55"/>
        <v>0.77777777777777768</v>
      </c>
      <c r="AA515" s="38">
        <f t="shared" si="56"/>
        <v>0.38490017945975091</v>
      </c>
      <c r="AB515" s="39">
        <f>VLOOKUP(A515,'plgem results'!A:C,3,FALSE)</f>
        <v>0.29698618490967099</v>
      </c>
    </row>
    <row r="516" spans="1:28" x14ac:dyDescent="0.25">
      <c r="A516" s="13" t="s">
        <v>1271</v>
      </c>
      <c r="B516" s="13" t="s">
        <v>1272</v>
      </c>
      <c r="C516" s="14">
        <v>188</v>
      </c>
      <c r="D516" s="15">
        <v>20670.5</v>
      </c>
      <c r="E516" s="13"/>
      <c r="F516" s="14">
        <v>19</v>
      </c>
      <c r="G516" s="14">
        <v>4</v>
      </c>
      <c r="H516" s="15">
        <v>25.5</v>
      </c>
      <c r="I516" s="16">
        <v>3</v>
      </c>
      <c r="J516" s="17">
        <v>3</v>
      </c>
      <c r="K516" s="18">
        <v>3</v>
      </c>
      <c r="L516" s="19">
        <v>4</v>
      </c>
      <c r="M516" s="20">
        <v>3</v>
      </c>
      <c r="N516" s="21">
        <v>3</v>
      </c>
      <c r="O516" s="30">
        <f t="shared" si="50"/>
        <v>3</v>
      </c>
      <c r="P516" s="30">
        <f t="shared" si="51"/>
        <v>3.3333333333333335</v>
      </c>
      <c r="Q516" s="22">
        <v>5.4420000000000002E-7</v>
      </c>
      <c r="R516" s="23">
        <v>6.4710000000000002E-7</v>
      </c>
      <c r="S516" s="24">
        <v>6.61E-7</v>
      </c>
      <c r="T516" s="25">
        <v>3.4840000000000002E-7</v>
      </c>
      <c r="U516" s="26">
        <v>5.6560000000000004E-7</v>
      </c>
      <c r="V516" s="27">
        <v>4.242E-7</v>
      </c>
      <c r="W516" s="36">
        <f t="shared" si="52"/>
        <v>1.3333333333333333</v>
      </c>
      <c r="X516" s="37">
        <f t="shared" si="53"/>
        <v>1</v>
      </c>
      <c r="Y516" s="37">
        <f t="shared" si="54"/>
        <v>1</v>
      </c>
      <c r="Z516" s="37">
        <f t="shared" si="55"/>
        <v>1.1111111111111109</v>
      </c>
      <c r="AA516" s="38">
        <f t="shared" si="56"/>
        <v>0.19245008972987626</v>
      </c>
      <c r="AB516" s="39">
        <f>VLOOKUP(A516,'plgem results'!A:C,3,FALSE)</f>
        <v>0.29909458023379398</v>
      </c>
    </row>
    <row r="517" spans="1:28" x14ac:dyDescent="0.25">
      <c r="A517" s="13" t="s">
        <v>1392</v>
      </c>
      <c r="B517" s="13" t="s">
        <v>1393</v>
      </c>
      <c r="C517" s="14">
        <v>242</v>
      </c>
      <c r="D517" s="15">
        <v>27628.799999999999</v>
      </c>
      <c r="E517" s="13"/>
      <c r="F517" s="14">
        <v>19</v>
      </c>
      <c r="G517" s="14">
        <v>5</v>
      </c>
      <c r="H517" s="15">
        <v>28.1</v>
      </c>
      <c r="I517" s="16">
        <v>4</v>
      </c>
      <c r="J517" s="17">
        <v>3</v>
      </c>
      <c r="K517" s="18">
        <v>3</v>
      </c>
      <c r="L517" s="19">
        <v>3</v>
      </c>
      <c r="M517" s="14">
        <v>0</v>
      </c>
      <c r="N517" s="21">
        <v>4</v>
      </c>
      <c r="O517" s="30">
        <f t="shared" si="50"/>
        <v>3.3333333333333335</v>
      </c>
      <c r="P517" s="30">
        <f t="shared" si="51"/>
        <v>2.3333333333333335</v>
      </c>
      <c r="Q517" s="22">
        <v>3.6329999999999998E-7</v>
      </c>
      <c r="R517" s="23">
        <v>3.2749999999999999E-7</v>
      </c>
      <c r="S517" s="24">
        <v>3.58E-7</v>
      </c>
      <c r="T517" s="25">
        <v>1.6400000000000001E-7</v>
      </c>
      <c r="U517" s="14">
        <v>0</v>
      </c>
      <c r="V517" s="27">
        <v>3.3080000000000002E-7</v>
      </c>
      <c r="W517" s="36">
        <f t="shared" si="52"/>
        <v>0.75</v>
      </c>
      <c r="X517" s="37">
        <f t="shared" si="53"/>
        <v>0</v>
      </c>
      <c r="Y517" s="37">
        <f t="shared" si="54"/>
        <v>1.3333333333333333</v>
      </c>
      <c r="Z517" s="37">
        <f t="shared" si="55"/>
        <v>0.69444444444444431</v>
      </c>
      <c r="AA517" s="38">
        <f t="shared" si="56"/>
        <v>0.66840052308422038</v>
      </c>
      <c r="AB517" s="39">
        <f>VLOOKUP(A517,'plgem results'!A:C,3,FALSE)</f>
        <v>0.13875451647183801</v>
      </c>
    </row>
    <row r="518" spans="1:28" x14ac:dyDescent="0.25">
      <c r="A518" s="13" t="s">
        <v>1400</v>
      </c>
      <c r="B518" s="13" t="s">
        <v>1401</v>
      </c>
      <c r="C518" s="14">
        <v>713</v>
      </c>
      <c r="D518" s="15">
        <v>79924.800000000003</v>
      </c>
      <c r="E518" s="13"/>
      <c r="F518" s="14">
        <v>19</v>
      </c>
      <c r="G518" s="14">
        <v>9</v>
      </c>
      <c r="H518" s="15">
        <v>12.8</v>
      </c>
      <c r="I518" s="16">
        <v>4</v>
      </c>
      <c r="J518" s="17">
        <v>3</v>
      </c>
      <c r="K518" s="18">
        <v>7</v>
      </c>
      <c r="L518" s="19">
        <v>2</v>
      </c>
      <c r="M518" s="20">
        <v>1</v>
      </c>
      <c r="N518" s="21">
        <v>1</v>
      </c>
      <c r="O518" s="30">
        <f t="shared" si="50"/>
        <v>4.666666666666667</v>
      </c>
      <c r="P518" s="30">
        <f t="shared" si="51"/>
        <v>1.3333333333333333</v>
      </c>
      <c r="Q518" s="22">
        <v>9.8290000000000002E-8</v>
      </c>
      <c r="R518" s="23">
        <v>3.9839999999999998E-8</v>
      </c>
      <c r="S518" s="24">
        <v>2.6220000000000001E-7</v>
      </c>
      <c r="T518" s="25">
        <v>1.7620000000000002E-8</v>
      </c>
      <c r="U518" s="26">
        <v>1.8089999999999999E-8</v>
      </c>
      <c r="V518" s="27">
        <v>8.2800000000000004E-9</v>
      </c>
      <c r="W518" s="36">
        <f t="shared" si="52"/>
        <v>0.5</v>
      </c>
      <c r="X518" s="37">
        <f t="shared" si="53"/>
        <v>0.33333333333333331</v>
      </c>
      <c r="Y518" s="37">
        <f t="shared" si="54"/>
        <v>0.14285714285714285</v>
      </c>
      <c r="Z518" s="37">
        <f t="shared" si="55"/>
        <v>0.32539682539682535</v>
      </c>
      <c r="AA518" s="38">
        <f t="shared" si="56"/>
        <v>0.17870365474917002</v>
      </c>
      <c r="AB518" s="39">
        <f>VLOOKUP(A518,'plgem results'!A:C,3,FALSE)</f>
        <v>4.2214665249734301E-2</v>
      </c>
    </row>
    <row r="519" spans="1:28" x14ac:dyDescent="0.25">
      <c r="A519" s="13" t="s">
        <v>1527</v>
      </c>
      <c r="B519" s="13" t="s">
        <v>1528</v>
      </c>
      <c r="C519" s="14">
        <v>208</v>
      </c>
      <c r="D519" s="15">
        <v>23170.3</v>
      </c>
      <c r="E519" s="13"/>
      <c r="F519" s="14">
        <v>19</v>
      </c>
      <c r="G519" s="14">
        <v>6</v>
      </c>
      <c r="H519" s="15">
        <v>36.1</v>
      </c>
      <c r="I519" s="16">
        <v>4</v>
      </c>
      <c r="J519" s="17">
        <v>5</v>
      </c>
      <c r="K519" s="18">
        <v>4</v>
      </c>
      <c r="L519" s="19">
        <v>2</v>
      </c>
      <c r="M519" s="14">
        <v>0</v>
      </c>
      <c r="N519" s="21">
        <v>3</v>
      </c>
      <c r="O519" s="30">
        <f t="shared" si="50"/>
        <v>4.333333333333333</v>
      </c>
      <c r="P519" s="30">
        <f t="shared" si="51"/>
        <v>1.6666666666666667</v>
      </c>
      <c r="Q519" s="22">
        <v>4.2360000000000001E-7</v>
      </c>
      <c r="R519" s="23">
        <v>5.3369999999999997E-7</v>
      </c>
      <c r="S519" s="24">
        <v>5.0230000000000004E-7</v>
      </c>
      <c r="T519" s="25">
        <v>8.42E-8</v>
      </c>
      <c r="U519" s="14">
        <v>0</v>
      </c>
      <c r="V519" s="27">
        <v>2.1969999999999999E-7</v>
      </c>
      <c r="W519" s="36">
        <f t="shared" si="52"/>
        <v>0.5</v>
      </c>
      <c r="X519" s="37">
        <f t="shared" si="53"/>
        <v>0</v>
      </c>
      <c r="Y519" s="37">
        <f t="shared" si="54"/>
        <v>0.75</v>
      </c>
      <c r="Z519" s="37">
        <f t="shared" si="55"/>
        <v>0.41666666666666669</v>
      </c>
      <c r="AA519" s="38">
        <f t="shared" si="56"/>
        <v>0.38188130791298663</v>
      </c>
      <c r="AB519" s="39">
        <f>VLOOKUP(A519,'plgem results'!A:C,3,FALSE)</f>
        <v>2.7107332624867201E-2</v>
      </c>
    </row>
    <row r="520" spans="1:28" x14ac:dyDescent="0.25">
      <c r="A520" s="13" t="s">
        <v>1590</v>
      </c>
      <c r="B520" s="13" t="s">
        <v>1591</v>
      </c>
      <c r="C520" s="14">
        <v>347</v>
      </c>
      <c r="D520" s="15">
        <v>38668.800000000003</v>
      </c>
      <c r="E520" s="13"/>
      <c r="F520" s="14">
        <v>19</v>
      </c>
      <c r="G520" s="14">
        <v>7</v>
      </c>
      <c r="H520" s="15">
        <v>24.8</v>
      </c>
      <c r="I520" s="16">
        <v>2</v>
      </c>
      <c r="J520" s="17">
        <v>4</v>
      </c>
      <c r="K520" s="18">
        <v>4</v>
      </c>
      <c r="L520" s="19">
        <v>2</v>
      </c>
      <c r="M520" s="14">
        <v>0</v>
      </c>
      <c r="N520" s="14">
        <v>0</v>
      </c>
      <c r="O520" s="30">
        <f t="shared" si="50"/>
        <v>3.3333333333333335</v>
      </c>
      <c r="P520" s="30">
        <f t="shared" si="51"/>
        <v>0.66666666666666663</v>
      </c>
      <c r="Q520" s="22">
        <v>1.2630000000000001E-7</v>
      </c>
      <c r="R520" s="23">
        <v>3.1549999999999999E-7</v>
      </c>
      <c r="S520" s="24">
        <v>2.3629999999999999E-7</v>
      </c>
      <c r="T520" s="25">
        <v>6.1449999999999998E-8</v>
      </c>
      <c r="U520" s="14">
        <v>0</v>
      </c>
      <c r="V520" s="14">
        <v>0</v>
      </c>
      <c r="W520" s="36">
        <f t="shared" si="52"/>
        <v>1</v>
      </c>
      <c r="X520" s="37">
        <f t="shared" si="53"/>
        <v>0</v>
      </c>
      <c r="Y520" s="37">
        <f t="shared" si="54"/>
        <v>0</v>
      </c>
      <c r="Z520" s="37">
        <f t="shared" si="55"/>
        <v>0.33333333333333331</v>
      </c>
      <c r="AA520" s="38">
        <f t="shared" si="56"/>
        <v>0.57735026918962584</v>
      </c>
      <c r="AB520" s="39">
        <f>VLOOKUP(A520,'plgem results'!A:C,3,FALSE)</f>
        <v>2.3778958554729002E-2</v>
      </c>
    </row>
    <row r="521" spans="1:28" x14ac:dyDescent="0.25">
      <c r="A521" s="13" t="s">
        <v>1852</v>
      </c>
      <c r="B521" s="13" t="s">
        <v>1853</v>
      </c>
      <c r="C521" s="14">
        <v>136</v>
      </c>
      <c r="D521" s="15">
        <v>15613.7</v>
      </c>
      <c r="E521" s="13"/>
      <c r="F521" s="14">
        <v>19</v>
      </c>
      <c r="G521" s="14">
        <v>4</v>
      </c>
      <c r="H521" s="15">
        <v>21.3</v>
      </c>
      <c r="I521" s="16">
        <v>3</v>
      </c>
      <c r="J521" s="17">
        <v>3</v>
      </c>
      <c r="K521" s="18">
        <v>4</v>
      </c>
      <c r="L521" s="19">
        <v>4</v>
      </c>
      <c r="M521" s="14">
        <v>0</v>
      </c>
      <c r="N521" s="21">
        <v>4</v>
      </c>
      <c r="O521" s="30">
        <f t="shared" si="50"/>
        <v>3.3333333333333335</v>
      </c>
      <c r="P521" s="30">
        <f t="shared" si="51"/>
        <v>2.6666666666666665</v>
      </c>
      <c r="Q521" s="22">
        <v>4.8210000000000001E-7</v>
      </c>
      <c r="R521" s="23">
        <v>3.2850000000000001E-7</v>
      </c>
      <c r="S521" s="24">
        <v>5.8749999999999999E-7</v>
      </c>
      <c r="T521" s="25">
        <v>2.5279999999999999E-7</v>
      </c>
      <c r="U521" s="14">
        <v>0</v>
      </c>
      <c r="V521" s="27">
        <v>3.572E-7</v>
      </c>
      <c r="W521" s="36">
        <f t="shared" si="52"/>
        <v>1.3333333333333333</v>
      </c>
      <c r="X521" s="37">
        <f t="shared" si="53"/>
        <v>0</v>
      </c>
      <c r="Y521" s="37">
        <f t="shared" si="54"/>
        <v>1</v>
      </c>
      <c r="Z521" s="37">
        <f t="shared" si="55"/>
        <v>0.77777777777777768</v>
      </c>
      <c r="AA521" s="38">
        <f t="shared" si="56"/>
        <v>0.69388866648871106</v>
      </c>
      <c r="AB521" s="39">
        <f>VLOOKUP(A521,'plgem results'!A:C,3,FALSE)</f>
        <v>0.10229543039319899</v>
      </c>
    </row>
    <row r="522" spans="1:28" x14ac:dyDescent="0.25">
      <c r="A522" s="13" t="s">
        <v>1890</v>
      </c>
      <c r="B522" s="13" t="s">
        <v>1891</v>
      </c>
      <c r="C522" s="14">
        <v>71</v>
      </c>
      <c r="D522" s="15">
        <v>8499.76</v>
      </c>
      <c r="E522" s="13"/>
      <c r="F522" s="14">
        <v>19</v>
      </c>
      <c r="G522" s="14">
        <v>5</v>
      </c>
      <c r="H522" s="15">
        <v>29.6</v>
      </c>
      <c r="I522" s="16">
        <v>2</v>
      </c>
      <c r="J522" s="17">
        <v>3</v>
      </c>
      <c r="K522" s="18">
        <v>3</v>
      </c>
      <c r="L522" s="19">
        <v>2</v>
      </c>
      <c r="M522" s="20">
        <v>3</v>
      </c>
      <c r="N522" s="21">
        <v>1</v>
      </c>
      <c r="O522" s="30">
        <f t="shared" si="50"/>
        <v>2.6666666666666665</v>
      </c>
      <c r="P522" s="30">
        <f t="shared" si="51"/>
        <v>2</v>
      </c>
      <c r="Q522" s="22">
        <v>3.0289999999999999E-7</v>
      </c>
      <c r="R522" s="23">
        <v>6.1149999999999999E-7</v>
      </c>
      <c r="S522" s="24">
        <v>6.5069999999999997E-7</v>
      </c>
      <c r="T522" s="25">
        <v>2.8480000000000001E-7</v>
      </c>
      <c r="U522" s="26">
        <v>1.187E-6</v>
      </c>
      <c r="V522" s="27">
        <v>2.7790000000000002E-7</v>
      </c>
      <c r="W522" s="36">
        <f t="shared" si="52"/>
        <v>1</v>
      </c>
      <c r="X522" s="37">
        <f t="shared" si="53"/>
        <v>1</v>
      </c>
      <c r="Y522" s="37">
        <f t="shared" si="54"/>
        <v>0.33333333333333331</v>
      </c>
      <c r="Z522" s="37">
        <f t="shared" si="55"/>
        <v>0.77777777777777779</v>
      </c>
      <c r="AA522" s="38">
        <f t="shared" si="56"/>
        <v>0.38490017945975036</v>
      </c>
      <c r="AB522" s="39">
        <f>VLOOKUP(A522,'plgem results'!A:C,3,FALSE)</f>
        <v>0.57365781083953205</v>
      </c>
    </row>
    <row r="523" spans="1:28" x14ac:dyDescent="0.25">
      <c r="A523" s="13" t="s">
        <v>191</v>
      </c>
      <c r="B523" s="13" t="s">
        <v>192</v>
      </c>
      <c r="C523" s="14">
        <v>350</v>
      </c>
      <c r="D523" s="15">
        <v>39131.4</v>
      </c>
      <c r="E523" s="13"/>
      <c r="F523" s="14">
        <v>18</v>
      </c>
      <c r="G523" s="14">
        <v>8</v>
      </c>
      <c r="H523" s="15">
        <v>24</v>
      </c>
      <c r="I523" s="16">
        <v>2</v>
      </c>
      <c r="J523" s="17">
        <v>4</v>
      </c>
      <c r="K523" s="18">
        <v>3</v>
      </c>
      <c r="L523" s="19">
        <v>2</v>
      </c>
      <c r="M523" s="14">
        <v>0</v>
      </c>
      <c r="N523" s="14">
        <v>0</v>
      </c>
      <c r="O523" s="30">
        <f t="shared" si="50"/>
        <v>3</v>
      </c>
      <c r="P523" s="30">
        <f t="shared" si="51"/>
        <v>0.66666666666666663</v>
      </c>
      <c r="Q523" s="22">
        <v>1.7240000000000001E-8</v>
      </c>
      <c r="R523" s="23">
        <v>2.1209999999999999E-8</v>
      </c>
      <c r="S523" s="24">
        <v>1.932E-8</v>
      </c>
      <c r="T523" s="25">
        <v>1.0120000000000001E-8</v>
      </c>
      <c r="U523" s="14">
        <v>0</v>
      </c>
      <c r="V523" s="14">
        <v>0</v>
      </c>
      <c r="W523" s="36">
        <f t="shared" si="52"/>
        <v>1</v>
      </c>
      <c r="X523" s="37">
        <f t="shared" si="53"/>
        <v>0</v>
      </c>
      <c r="Y523" s="37">
        <f t="shared" si="54"/>
        <v>0</v>
      </c>
      <c r="Z523" s="37">
        <f t="shared" si="55"/>
        <v>0.33333333333333331</v>
      </c>
      <c r="AA523" s="38">
        <f t="shared" si="56"/>
        <v>0.57735026918962584</v>
      </c>
      <c r="AB523" s="39">
        <f>VLOOKUP(A523,'plgem results'!A:C,3,FALSE)</f>
        <v>0.17558767268862899</v>
      </c>
    </row>
    <row r="524" spans="1:28" x14ac:dyDescent="0.25">
      <c r="A524" s="13" t="s">
        <v>221</v>
      </c>
      <c r="B524" s="13" t="s">
        <v>222</v>
      </c>
      <c r="C524" s="14">
        <v>183</v>
      </c>
      <c r="D524" s="15">
        <v>20015.2</v>
      </c>
      <c r="E524" s="13"/>
      <c r="F524" s="14">
        <v>18</v>
      </c>
      <c r="G524" s="14">
        <v>3</v>
      </c>
      <c r="H524" s="15">
        <v>18</v>
      </c>
      <c r="I524" s="16">
        <v>1.59</v>
      </c>
      <c r="J524" s="17">
        <v>2</v>
      </c>
      <c r="K524" s="18">
        <v>3.59</v>
      </c>
      <c r="L524" s="19">
        <v>2.59</v>
      </c>
      <c r="M524" s="20">
        <v>2.59</v>
      </c>
      <c r="N524" s="21">
        <v>3.59</v>
      </c>
      <c r="O524" s="30">
        <f t="shared" si="50"/>
        <v>2.3933333333333331</v>
      </c>
      <c r="P524" s="30">
        <f t="shared" si="51"/>
        <v>2.9233333333333333</v>
      </c>
      <c r="Q524" s="22">
        <v>4.7660000000000002E-7</v>
      </c>
      <c r="R524" s="23">
        <v>4.4050000000000001E-7</v>
      </c>
      <c r="S524" s="24">
        <v>4.3490000000000001E-7</v>
      </c>
      <c r="T524" s="25">
        <v>4.1479999999999998E-7</v>
      </c>
      <c r="U524" s="26">
        <v>1.6899999999999999E-6</v>
      </c>
      <c r="V524" s="27">
        <v>7.6120000000000001E-7</v>
      </c>
      <c r="W524" s="36">
        <f t="shared" si="52"/>
        <v>1.6289308176100628</v>
      </c>
      <c r="X524" s="37">
        <f t="shared" si="53"/>
        <v>1.2949999999999999</v>
      </c>
      <c r="Y524" s="37">
        <f t="shared" si="54"/>
        <v>1</v>
      </c>
      <c r="Z524" s="37">
        <f t="shared" si="55"/>
        <v>1.3079769392033542</v>
      </c>
      <c r="AA524" s="38">
        <f t="shared" si="56"/>
        <v>0.31466616285872023</v>
      </c>
      <c r="AB524" s="39">
        <f>VLOOKUP(A524,'plgem results'!A:C,3,FALSE)</f>
        <v>7.5485653560042595E-2</v>
      </c>
    </row>
    <row r="525" spans="1:28" x14ac:dyDescent="0.25">
      <c r="A525" s="13" t="s">
        <v>301</v>
      </c>
      <c r="B525" s="13" t="s">
        <v>302</v>
      </c>
      <c r="C525" s="14">
        <v>604</v>
      </c>
      <c r="D525" s="15">
        <v>66360.7</v>
      </c>
      <c r="E525" s="13"/>
      <c r="F525" s="14">
        <v>18</v>
      </c>
      <c r="G525" s="14">
        <v>9</v>
      </c>
      <c r="H525" s="15">
        <v>14.4</v>
      </c>
      <c r="I525" s="16">
        <v>4</v>
      </c>
      <c r="J525" s="17">
        <v>5</v>
      </c>
      <c r="K525" s="14">
        <v>0</v>
      </c>
      <c r="L525" s="19">
        <v>5</v>
      </c>
      <c r="M525" s="14">
        <v>0</v>
      </c>
      <c r="N525" s="21">
        <v>2</v>
      </c>
      <c r="O525" s="30">
        <f t="shared" si="50"/>
        <v>3</v>
      </c>
      <c r="P525" s="30">
        <f t="shared" si="51"/>
        <v>2.3333333333333335</v>
      </c>
      <c r="Q525" s="22">
        <v>5.5589999999999997E-8</v>
      </c>
      <c r="R525" s="23">
        <v>8.4100000000000005E-8</v>
      </c>
      <c r="S525" s="14">
        <v>0</v>
      </c>
      <c r="T525" s="25">
        <v>1.2639999999999999E-7</v>
      </c>
      <c r="U525" s="14">
        <v>0</v>
      </c>
      <c r="V525" s="27">
        <v>3.2450000000000003E-8</v>
      </c>
      <c r="W525" s="36">
        <f t="shared" si="52"/>
        <v>1.25</v>
      </c>
      <c r="X525" s="37">
        <f t="shared" si="53"/>
        <v>0</v>
      </c>
      <c r="Y525" s="37" t="str">
        <f t="shared" si="54"/>
        <v/>
      </c>
      <c r="Z525" s="37">
        <f t="shared" si="55"/>
        <v>0.625</v>
      </c>
      <c r="AA525" s="38">
        <f t="shared" si="56"/>
        <v>0.88388347648318444</v>
      </c>
      <c r="AB525" s="39">
        <f>VLOOKUP(A525,'plgem results'!A:C,3,FALSE)</f>
        <v>0.64541976620616404</v>
      </c>
    </row>
    <row r="526" spans="1:28" x14ac:dyDescent="0.25">
      <c r="A526" s="13" t="s">
        <v>546</v>
      </c>
      <c r="B526" s="13" t="s">
        <v>547</v>
      </c>
      <c r="C526" s="14">
        <v>494</v>
      </c>
      <c r="D526" s="15">
        <v>54716</v>
      </c>
      <c r="E526" s="13"/>
      <c r="F526" s="14">
        <v>18</v>
      </c>
      <c r="G526" s="14">
        <v>10</v>
      </c>
      <c r="H526" s="15">
        <v>26.3</v>
      </c>
      <c r="I526" s="16">
        <v>4</v>
      </c>
      <c r="J526" s="17">
        <v>1</v>
      </c>
      <c r="K526" s="18">
        <v>6</v>
      </c>
      <c r="L526" s="19">
        <v>3</v>
      </c>
      <c r="M526" s="20">
        <v>2</v>
      </c>
      <c r="N526" s="21">
        <v>2</v>
      </c>
      <c r="O526" s="30">
        <f t="shared" si="50"/>
        <v>3.6666666666666665</v>
      </c>
      <c r="P526" s="30">
        <f t="shared" si="51"/>
        <v>2.3333333333333335</v>
      </c>
      <c r="Q526" s="22">
        <v>2.333E-7</v>
      </c>
      <c r="R526" s="23">
        <v>1.5250000000000001E-8</v>
      </c>
      <c r="S526" s="24">
        <v>1.737E-7</v>
      </c>
      <c r="T526" s="25">
        <v>6.5470000000000003E-8</v>
      </c>
      <c r="U526" s="26">
        <v>1.016E-7</v>
      </c>
      <c r="V526" s="27">
        <v>7.6869999999999999E-8</v>
      </c>
      <c r="W526" s="36">
        <f t="shared" si="52"/>
        <v>0.75</v>
      </c>
      <c r="X526" s="37">
        <f t="shared" si="53"/>
        <v>2</v>
      </c>
      <c r="Y526" s="37">
        <f t="shared" si="54"/>
        <v>0.33333333333333331</v>
      </c>
      <c r="Z526" s="37">
        <f t="shared" si="55"/>
        <v>1.0277777777777779</v>
      </c>
      <c r="AA526" s="38">
        <f t="shared" si="56"/>
        <v>0.86736083311088852</v>
      </c>
      <c r="AB526" s="39">
        <f>VLOOKUP(A526,'plgem results'!A:C,3,FALSE)</f>
        <v>0.27679064824654598</v>
      </c>
    </row>
    <row r="527" spans="1:28" x14ac:dyDescent="0.25">
      <c r="A527" s="13" t="s">
        <v>642</v>
      </c>
      <c r="B527" s="13" t="s">
        <v>643</v>
      </c>
      <c r="C527" s="14">
        <v>344</v>
      </c>
      <c r="D527" s="15">
        <v>38731.199999999997</v>
      </c>
      <c r="E527" s="13"/>
      <c r="F527" s="14">
        <v>18</v>
      </c>
      <c r="G527" s="14">
        <v>6</v>
      </c>
      <c r="H527" s="15">
        <v>24.1</v>
      </c>
      <c r="I527" s="16">
        <v>4</v>
      </c>
      <c r="J527" s="17">
        <v>4</v>
      </c>
      <c r="K527" s="18">
        <v>4</v>
      </c>
      <c r="L527" s="19">
        <v>3</v>
      </c>
      <c r="M527" s="14">
        <v>0</v>
      </c>
      <c r="N527" s="21">
        <v>1</v>
      </c>
      <c r="O527" s="30">
        <f t="shared" si="50"/>
        <v>4</v>
      </c>
      <c r="P527" s="30">
        <f t="shared" si="51"/>
        <v>1.3333333333333333</v>
      </c>
      <c r="Q527" s="22">
        <v>2.396E-7</v>
      </c>
      <c r="R527" s="23">
        <v>9.823E-8</v>
      </c>
      <c r="S527" s="24">
        <v>3.7380000000000003E-7</v>
      </c>
      <c r="T527" s="25">
        <v>1.3860000000000001E-7</v>
      </c>
      <c r="U527" s="14">
        <v>0</v>
      </c>
      <c r="V527" s="27">
        <v>3.8579999999999999E-8</v>
      </c>
      <c r="W527" s="36">
        <f t="shared" si="52"/>
        <v>0.75</v>
      </c>
      <c r="X527" s="37">
        <f t="shared" si="53"/>
        <v>0</v>
      </c>
      <c r="Y527" s="37">
        <f t="shared" si="54"/>
        <v>0.25</v>
      </c>
      <c r="Z527" s="37">
        <f t="shared" si="55"/>
        <v>0.33333333333333331</v>
      </c>
      <c r="AA527" s="38">
        <f t="shared" si="56"/>
        <v>0.38188130791298669</v>
      </c>
      <c r="AB527" s="39">
        <f>VLOOKUP(A527,'plgem results'!A:C,3,FALSE)</f>
        <v>6.29628055260361E-2</v>
      </c>
    </row>
    <row r="528" spans="1:28" x14ac:dyDescent="0.25">
      <c r="A528" s="13" t="s">
        <v>674</v>
      </c>
      <c r="B528" s="13" t="s">
        <v>675</v>
      </c>
      <c r="C528" s="14">
        <v>299</v>
      </c>
      <c r="D528" s="15">
        <v>34025.9</v>
      </c>
      <c r="E528" s="13"/>
      <c r="F528" s="14">
        <v>18</v>
      </c>
      <c r="G528" s="14">
        <v>6</v>
      </c>
      <c r="H528" s="15">
        <v>26.4</v>
      </c>
      <c r="I528" s="16">
        <v>3</v>
      </c>
      <c r="J528" s="17">
        <v>4</v>
      </c>
      <c r="K528" s="18">
        <v>2</v>
      </c>
      <c r="L528" s="19">
        <v>2</v>
      </c>
      <c r="M528" s="20">
        <v>1</v>
      </c>
      <c r="N528" s="21">
        <v>3</v>
      </c>
      <c r="O528" s="30">
        <f t="shared" si="50"/>
        <v>3</v>
      </c>
      <c r="P528" s="30">
        <f t="shared" si="51"/>
        <v>2</v>
      </c>
      <c r="Q528" s="22">
        <v>2.706E-7</v>
      </c>
      <c r="R528" s="23">
        <v>2.336E-7</v>
      </c>
      <c r="S528" s="24">
        <v>1.096E-7</v>
      </c>
      <c r="T528" s="25">
        <v>4.4729999999999998E-8</v>
      </c>
      <c r="U528" s="26">
        <v>1.034E-7</v>
      </c>
      <c r="V528" s="27">
        <v>2.304E-7</v>
      </c>
      <c r="W528" s="36">
        <f t="shared" si="52"/>
        <v>0.66666666666666663</v>
      </c>
      <c r="X528" s="37">
        <f t="shared" si="53"/>
        <v>0.25</v>
      </c>
      <c r="Y528" s="37">
        <f t="shared" si="54"/>
        <v>1.5</v>
      </c>
      <c r="Z528" s="37">
        <f t="shared" si="55"/>
        <v>0.80555555555555547</v>
      </c>
      <c r="AA528" s="38">
        <f t="shared" si="56"/>
        <v>0.6364688465216447</v>
      </c>
      <c r="AB528" s="39">
        <f>VLOOKUP(A528,'plgem results'!A:C,3,FALSE)</f>
        <v>0.277011689691817</v>
      </c>
    </row>
    <row r="529" spans="1:28" x14ac:dyDescent="0.25">
      <c r="A529" s="13" t="s">
        <v>728</v>
      </c>
      <c r="B529" s="13" t="s">
        <v>729</v>
      </c>
      <c r="C529" s="14">
        <v>69</v>
      </c>
      <c r="D529" s="15">
        <v>7509.76</v>
      </c>
      <c r="E529" s="13"/>
      <c r="F529" s="14">
        <v>18</v>
      </c>
      <c r="G529" s="14">
        <v>5</v>
      </c>
      <c r="H529" s="15">
        <v>50.7</v>
      </c>
      <c r="I529" s="16">
        <v>2</v>
      </c>
      <c r="J529" s="17">
        <v>2</v>
      </c>
      <c r="K529" s="18">
        <v>2</v>
      </c>
      <c r="L529" s="19">
        <v>2</v>
      </c>
      <c r="M529" s="20">
        <v>1</v>
      </c>
      <c r="N529" s="21">
        <v>2</v>
      </c>
      <c r="O529" s="30">
        <f t="shared" si="50"/>
        <v>2</v>
      </c>
      <c r="P529" s="30">
        <f t="shared" si="51"/>
        <v>1.6666666666666667</v>
      </c>
      <c r="Q529" s="22">
        <v>1.0809999999999999E-6</v>
      </c>
      <c r="R529" s="23">
        <v>3.7669999999999998E-7</v>
      </c>
      <c r="S529" s="24">
        <v>1.5799999999999999E-6</v>
      </c>
      <c r="T529" s="25">
        <v>5.8220000000000001E-7</v>
      </c>
      <c r="U529" s="26">
        <v>3.9140000000000002E-7</v>
      </c>
      <c r="V529" s="27">
        <v>9.4659999999999997E-7</v>
      </c>
      <c r="W529" s="36">
        <f t="shared" si="52"/>
        <v>1</v>
      </c>
      <c r="X529" s="37">
        <f t="shared" si="53"/>
        <v>0.5</v>
      </c>
      <c r="Y529" s="37">
        <f t="shared" si="54"/>
        <v>1</v>
      </c>
      <c r="Z529" s="37">
        <f t="shared" si="55"/>
        <v>0.83333333333333337</v>
      </c>
      <c r="AA529" s="38">
        <f t="shared" si="56"/>
        <v>0.28867513459481275</v>
      </c>
      <c r="AB529" s="39">
        <f>VLOOKUP(A529,'plgem results'!A:C,3,FALSE)</f>
        <v>0.17110733262486699</v>
      </c>
    </row>
    <row r="530" spans="1:28" x14ac:dyDescent="0.25">
      <c r="A530" s="13" t="s">
        <v>818</v>
      </c>
      <c r="B530" s="13" t="s">
        <v>819</v>
      </c>
      <c r="C530" s="14">
        <v>530</v>
      </c>
      <c r="D530" s="15">
        <v>57457.5</v>
      </c>
      <c r="E530" s="13"/>
      <c r="F530" s="14">
        <v>18</v>
      </c>
      <c r="G530" s="14">
        <v>9</v>
      </c>
      <c r="H530" s="15">
        <v>21.9</v>
      </c>
      <c r="I530" s="16">
        <v>5</v>
      </c>
      <c r="J530" s="17">
        <v>3</v>
      </c>
      <c r="K530" s="18">
        <v>2</v>
      </c>
      <c r="L530" s="19">
        <v>1</v>
      </c>
      <c r="M530" s="20">
        <v>2</v>
      </c>
      <c r="N530" s="21">
        <v>1</v>
      </c>
      <c r="O530" s="30">
        <f t="shared" si="50"/>
        <v>3.3333333333333335</v>
      </c>
      <c r="P530" s="30">
        <f t="shared" si="51"/>
        <v>1.3333333333333333</v>
      </c>
      <c r="Q530" s="22">
        <v>9.6880000000000005E-8</v>
      </c>
      <c r="R530" s="23">
        <v>2.2650000000000001E-8</v>
      </c>
      <c r="S530" s="24">
        <v>3.6739999999999997E-8</v>
      </c>
      <c r="T530" s="25">
        <v>3.3670000000000001E-9</v>
      </c>
      <c r="U530" s="26">
        <v>1.02E-7</v>
      </c>
      <c r="V530" s="27">
        <v>2.1620000000000001E-8</v>
      </c>
      <c r="W530" s="36">
        <f t="shared" si="52"/>
        <v>0.2</v>
      </c>
      <c r="X530" s="37">
        <f t="shared" si="53"/>
        <v>0.66666666666666663</v>
      </c>
      <c r="Y530" s="37">
        <f t="shared" si="54"/>
        <v>0.5</v>
      </c>
      <c r="Z530" s="37">
        <f t="shared" si="55"/>
        <v>0.45555555555555555</v>
      </c>
      <c r="AA530" s="38">
        <f t="shared" si="56"/>
        <v>0.23648662948658628</v>
      </c>
      <c r="AB530" s="39">
        <f>VLOOKUP(A530,'plgem results'!A:C,3,FALSE)</f>
        <v>0.56848884165781099</v>
      </c>
    </row>
    <row r="531" spans="1:28" x14ac:dyDescent="0.25">
      <c r="A531" s="13" t="s">
        <v>952</v>
      </c>
      <c r="B531" s="13" t="s">
        <v>953</v>
      </c>
      <c r="C531" s="14">
        <v>177</v>
      </c>
      <c r="D531" s="15">
        <v>19860.400000000001</v>
      </c>
      <c r="E531" s="13"/>
      <c r="F531" s="14">
        <v>18</v>
      </c>
      <c r="G531" s="14">
        <v>4</v>
      </c>
      <c r="H531" s="15">
        <v>27.7</v>
      </c>
      <c r="I531" s="16">
        <v>3</v>
      </c>
      <c r="J531" s="17">
        <v>3</v>
      </c>
      <c r="K531" s="18">
        <v>4</v>
      </c>
      <c r="L531" s="14">
        <v>0</v>
      </c>
      <c r="M531" s="20">
        <v>3</v>
      </c>
      <c r="N531" s="21">
        <v>3</v>
      </c>
      <c r="O531" s="30">
        <f t="shared" si="50"/>
        <v>3.3333333333333335</v>
      </c>
      <c r="P531" s="30">
        <f t="shared" si="51"/>
        <v>2</v>
      </c>
      <c r="Q531" s="22">
        <v>4.1320000000000002E-7</v>
      </c>
      <c r="R531" s="23">
        <v>3.3229999999999998E-7</v>
      </c>
      <c r="S531" s="24">
        <v>4.3500000000000002E-7</v>
      </c>
      <c r="T531" s="14">
        <v>0</v>
      </c>
      <c r="U531" s="26">
        <v>7.2849999999999999E-7</v>
      </c>
      <c r="V531" s="27">
        <v>2.7379999999999998E-7</v>
      </c>
      <c r="W531" s="36">
        <f t="shared" si="52"/>
        <v>0</v>
      </c>
      <c r="X531" s="37">
        <f t="shared" si="53"/>
        <v>1</v>
      </c>
      <c r="Y531" s="37">
        <f t="shared" si="54"/>
        <v>0.75</v>
      </c>
      <c r="Z531" s="37">
        <f t="shared" si="55"/>
        <v>0.58333333333333337</v>
      </c>
      <c r="AA531" s="38">
        <f t="shared" si="56"/>
        <v>0.52041649986653327</v>
      </c>
      <c r="AB531" s="39">
        <f>VLOOKUP(A531,'plgem results'!A:C,3,FALSE)</f>
        <v>0.51512433581296502</v>
      </c>
    </row>
    <row r="532" spans="1:28" x14ac:dyDescent="0.25">
      <c r="A532" s="13" t="s">
        <v>1034</v>
      </c>
      <c r="B532" s="13" t="s">
        <v>1035</v>
      </c>
      <c r="C532" s="14">
        <v>220</v>
      </c>
      <c r="D532" s="15">
        <v>24642.7</v>
      </c>
      <c r="E532" s="13"/>
      <c r="F532" s="14">
        <v>18</v>
      </c>
      <c r="G532" s="14">
        <v>4</v>
      </c>
      <c r="H532" s="15">
        <v>20.5</v>
      </c>
      <c r="I532" s="16">
        <v>2</v>
      </c>
      <c r="J532" s="17">
        <v>3</v>
      </c>
      <c r="K532" s="18">
        <v>3</v>
      </c>
      <c r="L532" s="19">
        <v>3</v>
      </c>
      <c r="M532" s="20">
        <v>2</v>
      </c>
      <c r="N532" s="21">
        <v>3</v>
      </c>
      <c r="O532" s="30">
        <f t="shared" ref="O532:O595" si="57">AVERAGE(I532:K532)</f>
        <v>2.6666666666666665</v>
      </c>
      <c r="P532" s="30">
        <f t="shared" ref="P532:P595" si="58">AVERAGE(L532:N532)</f>
        <v>2.6666666666666665</v>
      </c>
      <c r="Q532" s="22">
        <v>2.2469999999999999E-7</v>
      </c>
      <c r="R532" s="23">
        <v>2.103E-7</v>
      </c>
      <c r="S532" s="24">
        <v>5.7029999999999996E-7</v>
      </c>
      <c r="T532" s="25">
        <v>2.3169999999999999E-7</v>
      </c>
      <c r="U532" s="26">
        <v>1.7009999999999999E-7</v>
      </c>
      <c r="V532" s="27">
        <v>9.935E-8</v>
      </c>
      <c r="W532" s="36">
        <f t="shared" ref="W532:W595" si="59">IFERROR(L532/I532,"")</f>
        <v>1.5</v>
      </c>
      <c r="X532" s="37">
        <f t="shared" ref="X532:X595" si="60">IFERROR(M532/J532,"")</f>
        <v>0.66666666666666663</v>
      </c>
      <c r="Y532" s="37">
        <f t="shared" ref="Y532:Y595" si="61">IFERROR(N532/K532,"")</f>
        <v>1</v>
      </c>
      <c r="Z532" s="37">
        <f t="shared" ref="Z532:Z595" si="62">IFERROR(AVERAGE(W532:Y532),"")</f>
        <v>1.0555555555555556</v>
      </c>
      <c r="AA532" s="38">
        <f t="shared" ref="AA532:AA595" si="63">IFERROR(STDEV(W532:Y532),"")</f>
        <v>0.41943524640393093</v>
      </c>
      <c r="AB532" s="39">
        <f>VLOOKUP(A532,'plgem results'!A:C,3,FALSE)</f>
        <v>0.15643358129649301</v>
      </c>
    </row>
    <row r="533" spans="1:28" x14ac:dyDescent="0.25">
      <c r="A533" s="13" t="s">
        <v>1165</v>
      </c>
      <c r="B533" s="13" t="s">
        <v>1166</v>
      </c>
      <c r="C533" s="14">
        <v>116</v>
      </c>
      <c r="D533" s="15">
        <v>13105.8</v>
      </c>
      <c r="E533" s="13"/>
      <c r="F533" s="14">
        <v>18</v>
      </c>
      <c r="G533" s="14">
        <v>4</v>
      </c>
      <c r="H533" s="15">
        <v>54.3</v>
      </c>
      <c r="I533" s="16">
        <v>3</v>
      </c>
      <c r="J533" s="17">
        <v>5</v>
      </c>
      <c r="K533" s="18">
        <v>6</v>
      </c>
      <c r="L533" s="19">
        <v>1</v>
      </c>
      <c r="M533" s="20">
        <v>1</v>
      </c>
      <c r="N533" s="21">
        <v>2</v>
      </c>
      <c r="O533" s="30">
        <f t="shared" si="57"/>
        <v>4.666666666666667</v>
      </c>
      <c r="P533" s="30">
        <f t="shared" si="58"/>
        <v>1.3333333333333333</v>
      </c>
      <c r="Q533" s="22">
        <v>7.075E-7</v>
      </c>
      <c r="R533" s="23">
        <v>5.2969999999999999E-7</v>
      </c>
      <c r="S533" s="24">
        <v>4.7409999999999999E-7</v>
      </c>
      <c r="T533" s="25">
        <v>1.2560000000000001E-7</v>
      </c>
      <c r="U533" s="26">
        <v>1.2919999999999999E-7</v>
      </c>
      <c r="V533" s="27">
        <v>1.9149999999999999E-7</v>
      </c>
      <c r="W533" s="36">
        <f t="shared" si="59"/>
        <v>0.33333333333333331</v>
      </c>
      <c r="X533" s="37">
        <f t="shared" si="60"/>
        <v>0.2</v>
      </c>
      <c r="Y533" s="37">
        <f t="shared" si="61"/>
        <v>0.33333333333333331</v>
      </c>
      <c r="Z533" s="37">
        <f t="shared" si="62"/>
        <v>0.28888888888888892</v>
      </c>
      <c r="AA533" s="38">
        <f t="shared" si="63"/>
        <v>7.6980035891950044E-2</v>
      </c>
      <c r="AB533" s="39">
        <f>VLOOKUP(A533,'plgem results'!A:C,3,FALSE)</f>
        <v>3.3742826780021301E-2</v>
      </c>
    </row>
    <row r="534" spans="1:28" x14ac:dyDescent="0.25">
      <c r="A534" s="13" t="s">
        <v>1205</v>
      </c>
      <c r="B534" s="13" t="s">
        <v>1206</v>
      </c>
      <c r="C534" s="14">
        <v>347</v>
      </c>
      <c r="D534" s="15">
        <v>36927</v>
      </c>
      <c r="E534" s="13"/>
      <c r="F534" s="14">
        <v>18</v>
      </c>
      <c r="G534" s="14">
        <v>6</v>
      </c>
      <c r="H534" s="15">
        <v>20.7</v>
      </c>
      <c r="I534" s="16">
        <v>5</v>
      </c>
      <c r="J534" s="17">
        <v>2</v>
      </c>
      <c r="K534" s="18">
        <v>2</v>
      </c>
      <c r="L534" s="19">
        <v>1</v>
      </c>
      <c r="M534" s="20">
        <v>2</v>
      </c>
      <c r="N534" s="21">
        <v>1</v>
      </c>
      <c r="O534" s="30">
        <f t="shared" si="57"/>
        <v>3</v>
      </c>
      <c r="P534" s="30">
        <f t="shared" si="58"/>
        <v>1.3333333333333333</v>
      </c>
      <c r="Q534" s="22">
        <v>3.0699999999999998E-7</v>
      </c>
      <c r="R534" s="23">
        <v>1.2250000000000001E-8</v>
      </c>
      <c r="S534" s="24">
        <v>2.6939999999999998E-8</v>
      </c>
      <c r="T534" s="25">
        <v>3.4240000000000001E-8</v>
      </c>
      <c r="U534" s="26">
        <v>8.329E-8</v>
      </c>
      <c r="V534" s="27">
        <v>2.6029999999999999E-8</v>
      </c>
      <c r="W534" s="36">
        <f t="shared" si="59"/>
        <v>0.2</v>
      </c>
      <c r="X534" s="37">
        <f t="shared" si="60"/>
        <v>1</v>
      </c>
      <c r="Y534" s="37">
        <f t="shared" si="61"/>
        <v>0.5</v>
      </c>
      <c r="Z534" s="37">
        <f t="shared" si="62"/>
        <v>0.56666666666666665</v>
      </c>
      <c r="AA534" s="38">
        <f t="shared" si="63"/>
        <v>0.40414518843273811</v>
      </c>
      <c r="AB534" s="39">
        <f>VLOOKUP(A534,'plgem results'!A:C,3,FALSE)</f>
        <v>0.17583846971307099</v>
      </c>
    </row>
    <row r="535" spans="1:28" x14ac:dyDescent="0.25">
      <c r="A535" s="13" t="s">
        <v>1227</v>
      </c>
      <c r="B535" s="13" t="s">
        <v>1228</v>
      </c>
      <c r="C535" s="14">
        <v>236</v>
      </c>
      <c r="D535" s="15">
        <v>26348</v>
      </c>
      <c r="E535" s="13"/>
      <c r="F535" s="14">
        <v>18</v>
      </c>
      <c r="G535" s="14">
        <v>6</v>
      </c>
      <c r="H535" s="15">
        <v>27.1</v>
      </c>
      <c r="I535" s="16">
        <v>1</v>
      </c>
      <c r="J535" s="17">
        <v>3</v>
      </c>
      <c r="K535" s="18">
        <v>4</v>
      </c>
      <c r="L535" s="19">
        <v>2</v>
      </c>
      <c r="M535" s="20">
        <v>3</v>
      </c>
      <c r="N535" s="21">
        <v>3</v>
      </c>
      <c r="O535" s="30">
        <f t="shared" si="57"/>
        <v>2.6666666666666665</v>
      </c>
      <c r="P535" s="30">
        <f t="shared" si="58"/>
        <v>2.6666666666666665</v>
      </c>
      <c r="Q535" s="22">
        <v>6.4690000000000006E-8</v>
      </c>
      <c r="R535" s="23">
        <v>2.8570000000000002E-7</v>
      </c>
      <c r="S535" s="24">
        <v>2.924E-7</v>
      </c>
      <c r="T535" s="25">
        <v>8.8619999999999995E-8</v>
      </c>
      <c r="U535" s="26">
        <v>1.723E-7</v>
      </c>
      <c r="V535" s="27">
        <v>2.7739999999999998E-7</v>
      </c>
      <c r="W535" s="36">
        <f t="shared" si="59"/>
        <v>2</v>
      </c>
      <c r="X535" s="37">
        <f t="shared" si="60"/>
        <v>1</v>
      </c>
      <c r="Y535" s="37">
        <f t="shared" si="61"/>
        <v>0.75</v>
      </c>
      <c r="Z535" s="37">
        <f t="shared" si="62"/>
        <v>1.25</v>
      </c>
      <c r="AA535" s="38">
        <f t="shared" si="63"/>
        <v>0.66143782776614768</v>
      </c>
      <c r="AB535" s="39">
        <f>VLOOKUP(A535,'plgem results'!A:C,3,FALSE)</f>
        <v>0.52877364505844804</v>
      </c>
    </row>
    <row r="536" spans="1:28" x14ac:dyDescent="0.25">
      <c r="A536" s="13" t="s">
        <v>1577</v>
      </c>
      <c r="B536" s="13" t="s">
        <v>1578</v>
      </c>
      <c r="C536" s="14">
        <v>817</v>
      </c>
      <c r="D536" s="15">
        <v>92631</v>
      </c>
      <c r="E536" s="13"/>
      <c r="F536" s="14">
        <v>18</v>
      </c>
      <c r="G536" s="14">
        <v>9</v>
      </c>
      <c r="H536" s="15">
        <v>12.6</v>
      </c>
      <c r="I536" s="16">
        <v>7</v>
      </c>
      <c r="J536" s="17">
        <v>3</v>
      </c>
      <c r="K536" s="18">
        <v>2</v>
      </c>
      <c r="L536" s="19">
        <v>2</v>
      </c>
      <c r="M536" s="14">
        <v>0</v>
      </c>
      <c r="N536" s="21">
        <v>1</v>
      </c>
      <c r="O536" s="30">
        <f t="shared" si="57"/>
        <v>4</v>
      </c>
      <c r="P536" s="30">
        <f t="shared" si="58"/>
        <v>1</v>
      </c>
      <c r="Q536" s="22">
        <v>1.6299999999999999E-7</v>
      </c>
      <c r="R536" s="23">
        <v>3.9050000000000002E-8</v>
      </c>
      <c r="S536" s="24">
        <v>3.7800000000000001E-8</v>
      </c>
      <c r="T536" s="25">
        <v>1.9659999999999999E-8</v>
      </c>
      <c r="U536" s="14">
        <v>0</v>
      </c>
      <c r="V536" s="27">
        <v>8.0730000000000006E-9</v>
      </c>
      <c r="W536" s="36">
        <f t="shared" si="59"/>
        <v>0.2857142857142857</v>
      </c>
      <c r="X536" s="37">
        <f t="shared" si="60"/>
        <v>0</v>
      </c>
      <c r="Y536" s="37">
        <f t="shared" si="61"/>
        <v>0.5</v>
      </c>
      <c r="Z536" s="37">
        <f t="shared" si="62"/>
        <v>0.26190476190476192</v>
      </c>
      <c r="AA536" s="38">
        <f t="shared" si="63"/>
        <v>0.25084889887744616</v>
      </c>
      <c r="AB536" s="39">
        <f>VLOOKUP(A536,'plgem results'!A:C,3,FALSE)</f>
        <v>6.6019128586609993E-2</v>
      </c>
    </row>
    <row r="537" spans="1:28" x14ac:dyDescent="0.25">
      <c r="A537" s="13" t="s">
        <v>1748</v>
      </c>
      <c r="B537" s="13" t="s">
        <v>1749</v>
      </c>
      <c r="C537" s="14">
        <v>87</v>
      </c>
      <c r="D537" s="15">
        <v>9879.2000000000007</v>
      </c>
      <c r="E537" s="13"/>
      <c r="F537" s="14">
        <v>18</v>
      </c>
      <c r="G537" s="14">
        <v>5</v>
      </c>
      <c r="H537" s="15">
        <v>42.5</v>
      </c>
      <c r="I537" s="16">
        <v>3</v>
      </c>
      <c r="J537" s="17">
        <v>3</v>
      </c>
      <c r="K537" s="18">
        <v>2</v>
      </c>
      <c r="L537" s="19">
        <v>1</v>
      </c>
      <c r="M537" s="20">
        <v>3</v>
      </c>
      <c r="N537" s="21">
        <v>3</v>
      </c>
      <c r="O537" s="30">
        <f t="shared" si="57"/>
        <v>2.6666666666666665</v>
      </c>
      <c r="P537" s="30">
        <f t="shared" si="58"/>
        <v>2.3333333333333335</v>
      </c>
      <c r="Q537" s="22">
        <v>6.9100000000000003E-7</v>
      </c>
      <c r="R537" s="23">
        <v>5.6560000000000004E-7</v>
      </c>
      <c r="S537" s="24">
        <v>6.1259999999999997E-7</v>
      </c>
      <c r="T537" s="25">
        <v>4.3019999999999997E-7</v>
      </c>
      <c r="U537" s="26">
        <v>1.1459999999999999E-6</v>
      </c>
      <c r="V537" s="27">
        <v>6.4519999999999998E-7</v>
      </c>
      <c r="W537" s="36">
        <f t="shared" si="59"/>
        <v>0.33333333333333331</v>
      </c>
      <c r="X537" s="37">
        <f t="shared" si="60"/>
        <v>1</v>
      </c>
      <c r="Y537" s="37">
        <f t="shared" si="61"/>
        <v>1.5</v>
      </c>
      <c r="Z537" s="37">
        <f t="shared" si="62"/>
        <v>0.94444444444444431</v>
      </c>
      <c r="AA537" s="38">
        <f t="shared" si="63"/>
        <v>0.58531409738070783</v>
      </c>
      <c r="AB537" s="39">
        <f>VLOOKUP(A537,'plgem results'!A:C,3,FALSE)</f>
        <v>0.47306269925611</v>
      </c>
    </row>
    <row r="538" spans="1:28" x14ac:dyDescent="0.25">
      <c r="A538" s="13" t="s">
        <v>1882</v>
      </c>
      <c r="B538" s="13" t="s">
        <v>1883</v>
      </c>
      <c r="C538" s="14">
        <v>760</v>
      </c>
      <c r="D538" s="15">
        <v>85719.1</v>
      </c>
      <c r="E538" s="13"/>
      <c r="F538" s="14">
        <v>18</v>
      </c>
      <c r="G538" s="14">
        <v>12</v>
      </c>
      <c r="H538" s="15">
        <v>15.3</v>
      </c>
      <c r="I538" s="16">
        <v>7</v>
      </c>
      <c r="J538" s="14">
        <v>0</v>
      </c>
      <c r="K538" s="18">
        <v>4</v>
      </c>
      <c r="L538" s="19">
        <v>1</v>
      </c>
      <c r="M538" s="20">
        <v>1</v>
      </c>
      <c r="N538" s="21">
        <v>3</v>
      </c>
      <c r="O538" s="30">
        <f t="shared" si="57"/>
        <v>3.6666666666666665</v>
      </c>
      <c r="P538" s="30">
        <f t="shared" si="58"/>
        <v>1.6666666666666667</v>
      </c>
      <c r="Q538" s="22">
        <v>1.0190000000000001E-7</v>
      </c>
      <c r="R538" s="14">
        <v>0</v>
      </c>
      <c r="S538" s="24">
        <v>5.5449999999999997E-8</v>
      </c>
      <c r="T538" s="25">
        <v>5.8440000000000001E-9</v>
      </c>
      <c r="U538" s="26">
        <v>3.1569999999999997E-8</v>
      </c>
      <c r="V538" s="27">
        <v>4.0809999999999999E-8</v>
      </c>
      <c r="W538" s="36">
        <f t="shared" si="59"/>
        <v>0.14285714285714285</v>
      </c>
      <c r="X538" s="37" t="str">
        <f t="shared" si="60"/>
        <v/>
      </c>
      <c r="Y538" s="37">
        <f t="shared" si="61"/>
        <v>0.75</v>
      </c>
      <c r="Z538" s="37">
        <f t="shared" si="62"/>
        <v>0.4464285714285714</v>
      </c>
      <c r="AA538" s="38">
        <f t="shared" si="63"/>
        <v>0.42931483143468963</v>
      </c>
      <c r="AB538" s="39">
        <f>VLOOKUP(A538,'plgem results'!A:C,3,FALSE)</f>
        <v>0.29222954303932003</v>
      </c>
    </row>
    <row r="539" spans="1:28" x14ac:dyDescent="0.25">
      <c r="A539" s="13" t="s">
        <v>65</v>
      </c>
      <c r="B539" s="13" t="s">
        <v>66</v>
      </c>
      <c r="C539" s="14">
        <v>164</v>
      </c>
      <c r="D539" s="15">
        <v>17582</v>
      </c>
      <c r="E539" s="13"/>
      <c r="F539" s="14">
        <v>17</v>
      </c>
      <c r="G539" s="14">
        <v>6</v>
      </c>
      <c r="H539" s="15">
        <v>39.6</v>
      </c>
      <c r="I539" s="16">
        <v>1</v>
      </c>
      <c r="J539" s="17">
        <v>2</v>
      </c>
      <c r="K539" s="18">
        <v>1</v>
      </c>
      <c r="L539" s="19">
        <v>1</v>
      </c>
      <c r="M539" s="20">
        <v>3</v>
      </c>
      <c r="N539" s="21">
        <v>3</v>
      </c>
      <c r="O539" s="30">
        <f t="shared" si="57"/>
        <v>1.3333333333333333</v>
      </c>
      <c r="P539" s="30">
        <f t="shared" si="58"/>
        <v>2.3333333333333335</v>
      </c>
      <c r="Q539" s="22">
        <v>1.198E-7</v>
      </c>
      <c r="R539" s="23">
        <v>2.4929999999999999E-7</v>
      </c>
      <c r="S539" s="24">
        <v>2.0090000000000001E-7</v>
      </c>
      <c r="T539" s="25">
        <v>1.085E-7</v>
      </c>
      <c r="U539" s="26">
        <v>1.86E-6</v>
      </c>
      <c r="V539" s="27">
        <v>4.9149999999999997E-7</v>
      </c>
      <c r="W539" s="36">
        <f t="shared" si="59"/>
        <v>1</v>
      </c>
      <c r="X539" s="37">
        <f t="shared" si="60"/>
        <v>1.5</v>
      </c>
      <c r="Y539" s="37">
        <f t="shared" si="61"/>
        <v>3</v>
      </c>
      <c r="Z539" s="37">
        <f t="shared" si="62"/>
        <v>1.8333333333333333</v>
      </c>
      <c r="AA539" s="38">
        <f t="shared" si="63"/>
        <v>1.0408329997330663</v>
      </c>
      <c r="AB539" s="39">
        <f>VLOOKUP(A539,'plgem results'!A:C,3,FALSE)</f>
        <v>1.68799149840595E-2</v>
      </c>
    </row>
    <row r="540" spans="1:28" x14ac:dyDescent="0.25">
      <c r="A540" s="13" t="s">
        <v>115</v>
      </c>
      <c r="B540" s="13" t="s">
        <v>116</v>
      </c>
      <c r="C540" s="14">
        <v>100</v>
      </c>
      <c r="D540" s="15">
        <v>11139.2</v>
      </c>
      <c r="E540" s="13"/>
      <c r="F540" s="14">
        <v>17</v>
      </c>
      <c r="G540" s="14">
        <v>3</v>
      </c>
      <c r="H540" s="15">
        <v>22</v>
      </c>
      <c r="I540" s="16">
        <v>3</v>
      </c>
      <c r="J540" s="17">
        <v>3</v>
      </c>
      <c r="K540" s="18">
        <v>2</v>
      </c>
      <c r="L540" s="19">
        <v>3</v>
      </c>
      <c r="M540" s="20">
        <v>2</v>
      </c>
      <c r="N540" s="21">
        <v>4</v>
      </c>
      <c r="O540" s="30">
        <f t="shared" si="57"/>
        <v>2.6666666666666665</v>
      </c>
      <c r="P540" s="30">
        <f t="shared" si="58"/>
        <v>3</v>
      </c>
      <c r="Q540" s="22">
        <v>1.559E-6</v>
      </c>
      <c r="R540" s="23">
        <v>6.9319999999999999E-7</v>
      </c>
      <c r="S540" s="24">
        <v>7.8569999999999995E-7</v>
      </c>
      <c r="T540" s="25">
        <v>7.4000000000000001E-7</v>
      </c>
      <c r="U540" s="26">
        <v>1.0979999999999999E-6</v>
      </c>
      <c r="V540" s="27">
        <v>9.5570000000000001E-7</v>
      </c>
      <c r="W540" s="36">
        <f t="shared" si="59"/>
        <v>1</v>
      </c>
      <c r="X540" s="37">
        <f t="shared" si="60"/>
        <v>0.66666666666666663</v>
      </c>
      <c r="Y540" s="37">
        <f t="shared" si="61"/>
        <v>2</v>
      </c>
      <c r="Z540" s="37">
        <f t="shared" si="62"/>
        <v>1.2222222222222221</v>
      </c>
      <c r="AA540" s="38">
        <f t="shared" si="63"/>
        <v>0.69388866648871117</v>
      </c>
      <c r="AB540" s="39">
        <f>VLOOKUP(A540,'plgem results'!A:C,3,FALSE)</f>
        <v>0.57920085015940503</v>
      </c>
    </row>
    <row r="541" spans="1:28" x14ac:dyDescent="0.25">
      <c r="A541" s="13" t="s">
        <v>243</v>
      </c>
      <c r="B541" s="13" t="s">
        <v>244</v>
      </c>
      <c r="C541" s="14">
        <v>231</v>
      </c>
      <c r="D541" s="15">
        <v>24833.4</v>
      </c>
      <c r="E541" s="13"/>
      <c r="F541" s="14">
        <v>17</v>
      </c>
      <c r="G541" s="14">
        <v>3</v>
      </c>
      <c r="H541" s="15">
        <v>21.6</v>
      </c>
      <c r="I541" s="16">
        <v>3</v>
      </c>
      <c r="J541" s="17">
        <v>3</v>
      </c>
      <c r="K541" s="18">
        <v>4</v>
      </c>
      <c r="L541" s="19">
        <v>2</v>
      </c>
      <c r="M541" s="20">
        <v>1</v>
      </c>
      <c r="N541" s="21">
        <v>1</v>
      </c>
      <c r="O541" s="30">
        <f t="shared" si="57"/>
        <v>3.3333333333333335</v>
      </c>
      <c r="P541" s="30">
        <f t="shared" si="58"/>
        <v>1.3333333333333333</v>
      </c>
      <c r="Q541" s="22">
        <v>2.4270000000000002E-7</v>
      </c>
      <c r="R541" s="23">
        <v>2.4970000000000002E-7</v>
      </c>
      <c r="S541" s="24">
        <v>4.0209999999999998E-7</v>
      </c>
      <c r="T541" s="25">
        <v>7.9850000000000004E-8</v>
      </c>
      <c r="U541" s="26">
        <v>1.6519999999999998E-8</v>
      </c>
      <c r="V541" s="27">
        <v>1.3470000000000001E-7</v>
      </c>
      <c r="W541" s="36">
        <f t="shared" si="59"/>
        <v>0.66666666666666663</v>
      </c>
      <c r="X541" s="37">
        <f t="shared" si="60"/>
        <v>0.33333333333333331</v>
      </c>
      <c r="Y541" s="37">
        <f t="shared" si="61"/>
        <v>0.25</v>
      </c>
      <c r="Z541" s="37">
        <f t="shared" si="62"/>
        <v>0.41666666666666669</v>
      </c>
      <c r="AA541" s="38">
        <f t="shared" si="63"/>
        <v>0.22047927592204919</v>
      </c>
      <c r="AB541" s="39">
        <f>VLOOKUP(A541,'plgem results'!A:C,3,FALSE)</f>
        <v>5.5617428267800202E-2</v>
      </c>
    </row>
    <row r="542" spans="1:28" x14ac:dyDescent="0.25">
      <c r="A542" s="13" t="s">
        <v>756</v>
      </c>
      <c r="B542" s="13" t="s">
        <v>757</v>
      </c>
      <c r="C542" s="14">
        <v>172</v>
      </c>
      <c r="D542" s="15">
        <v>19156.599999999999</v>
      </c>
      <c r="E542" s="13"/>
      <c r="F542" s="14">
        <v>17</v>
      </c>
      <c r="G542" s="14">
        <v>6</v>
      </c>
      <c r="H542" s="15">
        <v>45.3</v>
      </c>
      <c r="I542" s="16">
        <v>2</v>
      </c>
      <c r="J542" s="17">
        <v>2</v>
      </c>
      <c r="K542" s="18">
        <v>3</v>
      </c>
      <c r="L542" s="19">
        <v>2</v>
      </c>
      <c r="M542" s="20">
        <v>2</v>
      </c>
      <c r="N542" s="21">
        <v>3</v>
      </c>
      <c r="O542" s="30">
        <f t="shared" si="57"/>
        <v>2.3333333333333335</v>
      </c>
      <c r="P542" s="30">
        <f t="shared" si="58"/>
        <v>2.3333333333333335</v>
      </c>
      <c r="Q542" s="22">
        <v>3.1370000000000001E-7</v>
      </c>
      <c r="R542" s="23">
        <v>3.0050000000000002E-7</v>
      </c>
      <c r="S542" s="24">
        <v>2.7720000000000002E-7</v>
      </c>
      <c r="T542" s="25">
        <v>2.2950000000000001E-7</v>
      </c>
      <c r="U542" s="26">
        <v>7.9380000000000003E-7</v>
      </c>
      <c r="V542" s="27">
        <v>4.8029999999999998E-7</v>
      </c>
      <c r="W542" s="36">
        <f t="shared" si="59"/>
        <v>1</v>
      </c>
      <c r="X542" s="37">
        <f t="shared" si="60"/>
        <v>1</v>
      </c>
      <c r="Y542" s="37">
        <f t="shared" si="61"/>
        <v>1</v>
      </c>
      <c r="Z542" s="37">
        <f t="shared" si="62"/>
        <v>1</v>
      </c>
      <c r="AA542" s="38">
        <f t="shared" si="63"/>
        <v>0</v>
      </c>
      <c r="AB542" s="39">
        <f>VLOOKUP(A542,'plgem results'!A:C,3,FALSE)</f>
        <v>0.19134112646121099</v>
      </c>
    </row>
    <row r="543" spans="1:28" x14ac:dyDescent="0.25">
      <c r="A543" s="13" t="s">
        <v>862</v>
      </c>
      <c r="B543" s="13" t="s">
        <v>863</v>
      </c>
      <c r="C543" s="14">
        <v>97</v>
      </c>
      <c r="D543" s="15">
        <v>10931.6</v>
      </c>
      <c r="E543" s="13"/>
      <c r="F543" s="14">
        <v>17</v>
      </c>
      <c r="G543" s="14">
        <v>5</v>
      </c>
      <c r="H543" s="15">
        <v>40.200000000000003</v>
      </c>
      <c r="I543" s="16">
        <v>3</v>
      </c>
      <c r="J543" s="17">
        <v>4</v>
      </c>
      <c r="K543" s="18">
        <v>4</v>
      </c>
      <c r="L543" s="19">
        <v>3</v>
      </c>
      <c r="M543" s="20">
        <v>1</v>
      </c>
      <c r="N543" s="21">
        <v>2</v>
      </c>
      <c r="O543" s="30">
        <f t="shared" si="57"/>
        <v>3.6666666666666665</v>
      </c>
      <c r="P543" s="30">
        <f t="shared" si="58"/>
        <v>2</v>
      </c>
      <c r="Q543" s="22">
        <v>2.5619999999999998E-7</v>
      </c>
      <c r="R543" s="23">
        <v>9.3979999999999998E-7</v>
      </c>
      <c r="S543" s="24">
        <v>9.2330000000000002E-7</v>
      </c>
      <c r="T543" s="25">
        <v>4.3099999999999998E-7</v>
      </c>
      <c r="U543" s="26">
        <v>1.2130000000000001E-7</v>
      </c>
      <c r="V543" s="27">
        <v>5.792E-7</v>
      </c>
      <c r="W543" s="36">
        <f t="shared" si="59"/>
        <v>1</v>
      </c>
      <c r="X543" s="37">
        <f t="shared" si="60"/>
        <v>0.25</v>
      </c>
      <c r="Y543" s="37">
        <f t="shared" si="61"/>
        <v>0.5</v>
      </c>
      <c r="Z543" s="37">
        <f t="shared" si="62"/>
        <v>0.58333333333333337</v>
      </c>
      <c r="AA543" s="38">
        <f t="shared" si="63"/>
        <v>0.38188130791298669</v>
      </c>
      <c r="AB543" s="39">
        <f>VLOOKUP(A543,'plgem results'!A:C,3,FALSE)</f>
        <v>0.12953453772582399</v>
      </c>
    </row>
    <row r="544" spans="1:28" x14ac:dyDescent="0.25">
      <c r="A544" s="13" t="s">
        <v>1056</v>
      </c>
      <c r="B544" s="13" t="s">
        <v>1043</v>
      </c>
      <c r="C544" s="14">
        <v>337</v>
      </c>
      <c r="D544" s="15">
        <v>37360.9</v>
      </c>
      <c r="E544" s="13"/>
      <c r="F544" s="14">
        <v>17</v>
      </c>
      <c r="G544" s="14">
        <v>6</v>
      </c>
      <c r="H544" s="15">
        <v>26.1</v>
      </c>
      <c r="I544" s="16">
        <v>4</v>
      </c>
      <c r="J544" s="17">
        <v>3</v>
      </c>
      <c r="K544" s="18">
        <v>3</v>
      </c>
      <c r="L544" s="19">
        <v>4</v>
      </c>
      <c r="M544" s="20">
        <v>1</v>
      </c>
      <c r="N544" s="21">
        <v>1</v>
      </c>
      <c r="O544" s="30">
        <f t="shared" si="57"/>
        <v>3.3333333333333335</v>
      </c>
      <c r="P544" s="30">
        <f t="shared" si="58"/>
        <v>2</v>
      </c>
      <c r="Q544" s="22">
        <v>2.9279999999999997E-7</v>
      </c>
      <c r="R544" s="23">
        <v>9.1399999999999998E-8</v>
      </c>
      <c r="S544" s="24">
        <v>2.026E-7</v>
      </c>
      <c r="T544" s="25">
        <v>2.0559999999999999E-7</v>
      </c>
      <c r="U544" s="26">
        <v>6.9489999999999996E-8</v>
      </c>
      <c r="V544" s="27">
        <v>6.9419999999999996E-8</v>
      </c>
      <c r="W544" s="36">
        <f t="shared" si="59"/>
        <v>1</v>
      </c>
      <c r="X544" s="37">
        <f t="shared" si="60"/>
        <v>0.33333333333333331</v>
      </c>
      <c r="Y544" s="37">
        <f t="shared" si="61"/>
        <v>0.33333333333333331</v>
      </c>
      <c r="Z544" s="37">
        <f t="shared" si="62"/>
        <v>0.55555555555555547</v>
      </c>
      <c r="AA544" s="38">
        <f t="shared" si="63"/>
        <v>0.38490017945975069</v>
      </c>
      <c r="AB544" s="39">
        <f>VLOOKUP(A544,'plgem results'!A:C,3,FALSE)</f>
        <v>0.256714133900106</v>
      </c>
    </row>
    <row r="545" spans="1:28" x14ac:dyDescent="0.25">
      <c r="A545" s="13" t="s">
        <v>1061</v>
      </c>
      <c r="B545" s="13" t="s">
        <v>1062</v>
      </c>
      <c r="C545" s="14">
        <v>361</v>
      </c>
      <c r="D545" s="15">
        <v>39147.9</v>
      </c>
      <c r="E545" s="13"/>
      <c r="F545" s="14">
        <v>17</v>
      </c>
      <c r="G545" s="14">
        <v>9</v>
      </c>
      <c r="H545" s="15">
        <v>21.6</v>
      </c>
      <c r="I545" s="16">
        <v>2</v>
      </c>
      <c r="J545" s="17">
        <v>3</v>
      </c>
      <c r="K545" s="18">
        <v>3</v>
      </c>
      <c r="L545" s="19">
        <v>2</v>
      </c>
      <c r="M545" s="14">
        <v>0</v>
      </c>
      <c r="N545" s="21">
        <v>1</v>
      </c>
      <c r="O545" s="30">
        <f t="shared" si="57"/>
        <v>2.6666666666666665</v>
      </c>
      <c r="P545" s="30">
        <f t="shared" si="58"/>
        <v>1</v>
      </c>
      <c r="Q545" s="22">
        <v>2.2180000000000001E-8</v>
      </c>
      <c r="R545" s="23">
        <v>3.4860000000000002E-8</v>
      </c>
      <c r="S545" s="24">
        <v>5.6710000000000003E-8</v>
      </c>
      <c r="T545" s="25">
        <v>1.8839999999999999E-8</v>
      </c>
      <c r="U545" s="14">
        <v>0</v>
      </c>
      <c r="V545" s="27">
        <v>1.8200000000000001E-8</v>
      </c>
      <c r="W545" s="36">
        <f t="shared" si="59"/>
        <v>1</v>
      </c>
      <c r="X545" s="37">
        <f t="shared" si="60"/>
        <v>0</v>
      </c>
      <c r="Y545" s="37">
        <f t="shared" si="61"/>
        <v>0.33333333333333331</v>
      </c>
      <c r="Z545" s="37">
        <f t="shared" si="62"/>
        <v>0.44444444444444442</v>
      </c>
      <c r="AA545" s="38">
        <f t="shared" si="63"/>
        <v>0.50917507721731559</v>
      </c>
      <c r="AB545" s="39">
        <f>VLOOKUP(A545,'plgem results'!A:C,3,FALSE)</f>
        <v>0.206167906482465</v>
      </c>
    </row>
    <row r="546" spans="1:28" x14ac:dyDescent="0.25">
      <c r="A546" s="13" t="s">
        <v>1223</v>
      </c>
      <c r="B546" s="13" t="s">
        <v>1224</v>
      </c>
      <c r="C546" s="14">
        <v>309</v>
      </c>
      <c r="D546" s="15">
        <v>34418.6</v>
      </c>
      <c r="E546" s="13"/>
      <c r="F546" s="14">
        <v>17</v>
      </c>
      <c r="G546" s="14">
        <v>5</v>
      </c>
      <c r="H546" s="15">
        <v>19.399999999999999</v>
      </c>
      <c r="I546" s="16">
        <v>3</v>
      </c>
      <c r="J546" s="17">
        <v>3</v>
      </c>
      <c r="K546" s="18">
        <v>4</v>
      </c>
      <c r="L546" s="19">
        <v>4</v>
      </c>
      <c r="M546" s="20">
        <v>1</v>
      </c>
      <c r="N546" s="21">
        <v>2</v>
      </c>
      <c r="O546" s="30">
        <f t="shared" si="57"/>
        <v>3.3333333333333335</v>
      </c>
      <c r="P546" s="30">
        <f t="shared" si="58"/>
        <v>2.3333333333333335</v>
      </c>
      <c r="Q546" s="22">
        <v>1.5099999999999999E-7</v>
      </c>
      <c r="R546" s="23">
        <v>1.01E-7</v>
      </c>
      <c r="S546" s="24">
        <v>1.7030000000000001E-7</v>
      </c>
      <c r="T546" s="25">
        <v>8.5389999999999999E-8</v>
      </c>
      <c r="U546" s="26">
        <v>1.325E-7</v>
      </c>
      <c r="V546" s="27">
        <v>7.9560000000000006E-8</v>
      </c>
      <c r="W546" s="36">
        <f t="shared" si="59"/>
        <v>1.3333333333333333</v>
      </c>
      <c r="X546" s="37">
        <f t="shared" si="60"/>
        <v>0.33333333333333331</v>
      </c>
      <c r="Y546" s="37">
        <f t="shared" si="61"/>
        <v>0.5</v>
      </c>
      <c r="Z546" s="37">
        <f t="shared" si="62"/>
        <v>0.72222222222222221</v>
      </c>
      <c r="AA546" s="38">
        <f t="shared" si="63"/>
        <v>0.53575837561071982</v>
      </c>
      <c r="AB546" s="39">
        <f>VLOOKUP(A546,'plgem results'!A:C,3,FALSE)</f>
        <v>0.40457810839532399</v>
      </c>
    </row>
    <row r="547" spans="1:28" x14ac:dyDescent="0.25">
      <c r="A547" s="13" t="s">
        <v>1332</v>
      </c>
      <c r="B547" s="13" t="s">
        <v>1333</v>
      </c>
      <c r="C547" s="14">
        <v>560</v>
      </c>
      <c r="D547" s="15">
        <v>63015.199999999997</v>
      </c>
      <c r="E547" s="13"/>
      <c r="F547" s="14">
        <v>17</v>
      </c>
      <c r="G547" s="14">
        <v>7</v>
      </c>
      <c r="H547" s="15">
        <v>13.8</v>
      </c>
      <c r="I547" s="16">
        <v>3</v>
      </c>
      <c r="J547" s="17">
        <v>6</v>
      </c>
      <c r="K547" s="18">
        <v>4</v>
      </c>
      <c r="L547" s="19">
        <v>2</v>
      </c>
      <c r="M547" s="14">
        <v>0</v>
      </c>
      <c r="N547" s="21">
        <v>1</v>
      </c>
      <c r="O547" s="30">
        <f t="shared" si="57"/>
        <v>4.333333333333333</v>
      </c>
      <c r="P547" s="30">
        <f t="shared" si="58"/>
        <v>1</v>
      </c>
      <c r="Q547" s="22">
        <v>4.5410000000000001E-8</v>
      </c>
      <c r="R547" s="23">
        <v>5.3790000000000001E-8</v>
      </c>
      <c r="S547" s="24">
        <v>7.3539999999999995E-8</v>
      </c>
      <c r="T547" s="25">
        <v>9.1019999999999994E-9</v>
      </c>
      <c r="U547" s="14">
        <v>0</v>
      </c>
      <c r="V547" s="27">
        <v>9.7830000000000006E-9</v>
      </c>
      <c r="W547" s="36">
        <f t="shared" si="59"/>
        <v>0.66666666666666663</v>
      </c>
      <c r="X547" s="37">
        <f t="shared" si="60"/>
        <v>0</v>
      </c>
      <c r="Y547" s="37">
        <f t="shared" si="61"/>
        <v>0.25</v>
      </c>
      <c r="Z547" s="37">
        <f t="shared" si="62"/>
        <v>0.30555555555555552</v>
      </c>
      <c r="AA547" s="38">
        <f t="shared" si="63"/>
        <v>0.33678765702728169</v>
      </c>
      <c r="AB547" s="39">
        <f>VLOOKUP(A547,'plgem results'!A:C,3,FALSE)</f>
        <v>7.73602550478215E-2</v>
      </c>
    </row>
    <row r="548" spans="1:28" x14ac:dyDescent="0.25">
      <c r="A548" s="13" t="s">
        <v>1467</v>
      </c>
      <c r="B548" s="13" t="s">
        <v>1468</v>
      </c>
      <c r="C548" s="14">
        <v>123</v>
      </c>
      <c r="D548" s="15">
        <v>13424.6</v>
      </c>
      <c r="E548" s="13"/>
      <c r="F548" s="14">
        <v>17</v>
      </c>
      <c r="G548" s="14">
        <v>5</v>
      </c>
      <c r="H548" s="15">
        <v>45.5</v>
      </c>
      <c r="I548" s="16">
        <v>2</v>
      </c>
      <c r="J548" s="17">
        <v>4</v>
      </c>
      <c r="K548" s="18">
        <v>3</v>
      </c>
      <c r="L548" s="19">
        <v>1</v>
      </c>
      <c r="M548" s="20">
        <v>1</v>
      </c>
      <c r="N548" s="21">
        <v>4</v>
      </c>
      <c r="O548" s="30">
        <f t="shared" si="57"/>
        <v>3</v>
      </c>
      <c r="P548" s="30">
        <f t="shared" si="58"/>
        <v>2</v>
      </c>
      <c r="Q548" s="22">
        <v>4.1969999999999998E-7</v>
      </c>
      <c r="R548" s="23">
        <v>3.819E-7</v>
      </c>
      <c r="S548" s="24">
        <v>2.7239999999999998E-7</v>
      </c>
      <c r="T548" s="25">
        <v>2.885E-8</v>
      </c>
      <c r="U548" s="26">
        <v>1.2489999999999999E-7</v>
      </c>
      <c r="V548" s="27">
        <v>2.6839999999999999E-7</v>
      </c>
      <c r="W548" s="36">
        <f t="shared" si="59"/>
        <v>0.5</v>
      </c>
      <c r="X548" s="37">
        <f t="shared" si="60"/>
        <v>0.25</v>
      </c>
      <c r="Y548" s="37">
        <f t="shared" si="61"/>
        <v>1.3333333333333333</v>
      </c>
      <c r="Z548" s="37">
        <f t="shared" si="62"/>
        <v>0.69444444444444431</v>
      </c>
      <c r="AA548" s="38">
        <f t="shared" si="63"/>
        <v>0.56723827379617064</v>
      </c>
      <c r="AB548" s="39">
        <f>VLOOKUP(A548,'plgem results'!A:C,3,FALSE)</f>
        <v>9.5477151965993601E-2</v>
      </c>
    </row>
    <row r="549" spans="1:28" x14ac:dyDescent="0.25">
      <c r="A549" s="13" t="s">
        <v>1471</v>
      </c>
      <c r="B549" s="13" t="s">
        <v>1472</v>
      </c>
      <c r="C549" s="14">
        <v>542</v>
      </c>
      <c r="D549" s="15">
        <v>61368</v>
      </c>
      <c r="E549" s="13"/>
      <c r="F549" s="14">
        <v>17</v>
      </c>
      <c r="G549" s="14">
        <v>6</v>
      </c>
      <c r="H549" s="15">
        <v>12.5</v>
      </c>
      <c r="I549" s="16">
        <v>2</v>
      </c>
      <c r="J549" s="17">
        <v>2</v>
      </c>
      <c r="K549" s="18">
        <v>3</v>
      </c>
      <c r="L549" s="19">
        <v>1</v>
      </c>
      <c r="M549" s="14">
        <v>0</v>
      </c>
      <c r="N549" s="21">
        <v>1</v>
      </c>
      <c r="O549" s="30">
        <f t="shared" si="57"/>
        <v>2.3333333333333335</v>
      </c>
      <c r="P549" s="30">
        <f t="shared" si="58"/>
        <v>0.66666666666666663</v>
      </c>
      <c r="Q549" s="22">
        <v>4.5200000000000001E-8</v>
      </c>
      <c r="R549" s="23">
        <v>1.8390000000000001E-8</v>
      </c>
      <c r="S549" s="24">
        <v>4.2470000000000002E-8</v>
      </c>
      <c r="T549" s="25">
        <v>2.487E-8</v>
      </c>
      <c r="U549" s="14">
        <v>0</v>
      </c>
      <c r="V549" s="27">
        <v>3.6850000000000002E-8</v>
      </c>
      <c r="W549" s="36">
        <f t="shared" si="59"/>
        <v>0.5</v>
      </c>
      <c r="X549" s="37">
        <f t="shared" si="60"/>
        <v>0</v>
      </c>
      <c r="Y549" s="37">
        <f t="shared" si="61"/>
        <v>0.33333333333333331</v>
      </c>
      <c r="Z549" s="37">
        <f t="shared" si="62"/>
        <v>0.27777777777777773</v>
      </c>
      <c r="AA549" s="38">
        <f t="shared" si="63"/>
        <v>0.25458753860865785</v>
      </c>
      <c r="AB549" s="39">
        <f>VLOOKUP(A549,'plgem results'!A:C,3,FALSE)</f>
        <v>0.39920510095642903</v>
      </c>
    </row>
    <row r="550" spans="1:28" x14ac:dyDescent="0.25">
      <c r="A550" s="13" t="s">
        <v>1580</v>
      </c>
      <c r="B550" s="13" t="s">
        <v>1581</v>
      </c>
      <c r="C550" s="14">
        <v>289</v>
      </c>
      <c r="D550" s="15">
        <v>31577.7</v>
      </c>
      <c r="E550" s="13"/>
      <c r="F550" s="14">
        <v>17</v>
      </c>
      <c r="G550" s="14">
        <v>4</v>
      </c>
      <c r="H550" s="15">
        <v>15.6</v>
      </c>
      <c r="I550" s="16">
        <v>3</v>
      </c>
      <c r="J550" s="17">
        <v>3</v>
      </c>
      <c r="K550" s="18">
        <v>3</v>
      </c>
      <c r="L550" s="19">
        <v>3</v>
      </c>
      <c r="M550" s="20">
        <v>2</v>
      </c>
      <c r="N550" s="21">
        <v>3</v>
      </c>
      <c r="O550" s="30">
        <f t="shared" si="57"/>
        <v>3</v>
      </c>
      <c r="P550" s="30">
        <f t="shared" si="58"/>
        <v>2.6666666666666665</v>
      </c>
      <c r="Q550" s="22">
        <v>8.0620000000000001E-7</v>
      </c>
      <c r="R550" s="23">
        <v>2.1549999999999999E-7</v>
      </c>
      <c r="S550" s="24">
        <v>5.1099999999999996E-7</v>
      </c>
      <c r="T550" s="25">
        <v>1.6259999999999999E-7</v>
      </c>
      <c r="U550" s="26">
        <v>3.5059999999999998E-7</v>
      </c>
      <c r="V550" s="27">
        <v>3.2660000000000003E-7</v>
      </c>
      <c r="W550" s="36">
        <f t="shared" si="59"/>
        <v>1</v>
      </c>
      <c r="X550" s="37">
        <f t="shared" si="60"/>
        <v>0.66666666666666663</v>
      </c>
      <c r="Y550" s="37">
        <f t="shared" si="61"/>
        <v>1</v>
      </c>
      <c r="Z550" s="37">
        <f t="shared" si="62"/>
        <v>0.88888888888888884</v>
      </c>
      <c r="AA550" s="38">
        <f t="shared" si="63"/>
        <v>0.19245008972987568</v>
      </c>
      <c r="AB550" s="39">
        <f>VLOOKUP(A550,'plgem results'!A:C,3,FALSE)</f>
        <v>0.15873326248671599</v>
      </c>
    </row>
    <row r="551" spans="1:28" x14ac:dyDescent="0.25">
      <c r="A551" s="13" t="s">
        <v>1674</v>
      </c>
      <c r="B551" s="13" t="s">
        <v>1675</v>
      </c>
      <c r="C551" s="14">
        <v>141</v>
      </c>
      <c r="D551" s="15">
        <v>15677.9</v>
      </c>
      <c r="E551" s="13"/>
      <c r="F551" s="14">
        <v>17</v>
      </c>
      <c r="G551" s="14">
        <v>2</v>
      </c>
      <c r="H551" s="15">
        <v>8.5</v>
      </c>
      <c r="I551" s="16">
        <v>4</v>
      </c>
      <c r="J551" s="17">
        <v>3</v>
      </c>
      <c r="K551" s="18">
        <v>4</v>
      </c>
      <c r="L551" s="19">
        <v>2</v>
      </c>
      <c r="M551" s="20">
        <v>1</v>
      </c>
      <c r="N551" s="21">
        <v>3</v>
      </c>
      <c r="O551" s="30">
        <f t="shared" si="57"/>
        <v>3.6666666666666665</v>
      </c>
      <c r="P551" s="30">
        <f t="shared" si="58"/>
        <v>2</v>
      </c>
      <c r="Q551" s="22">
        <v>1.111E-6</v>
      </c>
      <c r="R551" s="23">
        <v>9.7830000000000002E-7</v>
      </c>
      <c r="S551" s="24">
        <v>1.4360000000000001E-6</v>
      </c>
      <c r="T551" s="25">
        <v>3.2710000000000001E-7</v>
      </c>
      <c r="U551" s="26">
        <v>5.0949999999999995E-7</v>
      </c>
      <c r="V551" s="27">
        <v>7.0940000000000004E-7</v>
      </c>
      <c r="W551" s="36">
        <f t="shared" si="59"/>
        <v>0.5</v>
      </c>
      <c r="X551" s="37">
        <f t="shared" si="60"/>
        <v>0.33333333333333331</v>
      </c>
      <c r="Y551" s="37">
        <f t="shared" si="61"/>
        <v>0.75</v>
      </c>
      <c r="Z551" s="37">
        <f t="shared" si="62"/>
        <v>0.52777777777777779</v>
      </c>
      <c r="AA551" s="38">
        <f t="shared" si="63"/>
        <v>0.20971762320196546</v>
      </c>
      <c r="AB551" s="39">
        <f>VLOOKUP(A551,'plgem results'!A:C,3,FALSE)</f>
        <v>5.7500531349628098E-2</v>
      </c>
    </row>
    <row r="552" spans="1:28" x14ac:dyDescent="0.25">
      <c r="A552" s="13" t="s">
        <v>1726</v>
      </c>
      <c r="B552" s="13" t="s">
        <v>1727</v>
      </c>
      <c r="C552" s="14">
        <v>324</v>
      </c>
      <c r="D552" s="15">
        <v>36060.6</v>
      </c>
      <c r="E552" s="13"/>
      <c r="F552" s="14">
        <v>17</v>
      </c>
      <c r="G552" s="14">
        <v>7</v>
      </c>
      <c r="H552" s="15">
        <v>23.1</v>
      </c>
      <c r="I552" s="16">
        <v>2</v>
      </c>
      <c r="J552" s="17">
        <v>5</v>
      </c>
      <c r="K552" s="18">
        <v>3</v>
      </c>
      <c r="L552" s="19">
        <v>1</v>
      </c>
      <c r="M552" s="14">
        <v>0</v>
      </c>
      <c r="N552" s="21">
        <v>2</v>
      </c>
      <c r="O552" s="30">
        <f t="shared" si="57"/>
        <v>3.3333333333333335</v>
      </c>
      <c r="P552" s="30">
        <f t="shared" si="58"/>
        <v>1</v>
      </c>
      <c r="Q552" s="22">
        <v>9.0209999999999998E-8</v>
      </c>
      <c r="R552" s="23">
        <v>2.932E-7</v>
      </c>
      <c r="S552" s="24">
        <v>1.321E-7</v>
      </c>
      <c r="T552" s="25">
        <v>8.3560000000000005E-9</v>
      </c>
      <c r="U552" s="14">
        <v>0</v>
      </c>
      <c r="V552" s="27">
        <v>7.0000000000000005E-8</v>
      </c>
      <c r="W552" s="36">
        <f t="shared" si="59"/>
        <v>0.5</v>
      </c>
      <c r="X552" s="37">
        <f t="shared" si="60"/>
        <v>0</v>
      </c>
      <c r="Y552" s="37">
        <f t="shared" si="61"/>
        <v>0.66666666666666663</v>
      </c>
      <c r="Z552" s="37">
        <f t="shared" si="62"/>
        <v>0.38888888888888884</v>
      </c>
      <c r="AA552" s="38">
        <f t="shared" si="63"/>
        <v>0.34694433324435553</v>
      </c>
      <c r="AB552" s="39">
        <f>VLOOKUP(A552,'plgem results'!A:C,3,FALSE)</f>
        <v>4.5415515409139198E-2</v>
      </c>
    </row>
    <row r="553" spans="1:28" x14ac:dyDescent="0.25">
      <c r="A553" s="13" t="s">
        <v>1799</v>
      </c>
      <c r="B553" s="13" t="s">
        <v>1800</v>
      </c>
      <c r="C553" s="14">
        <v>805</v>
      </c>
      <c r="D553" s="15">
        <v>89670.3</v>
      </c>
      <c r="E553" s="13"/>
      <c r="F553" s="14">
        <v>17</v>
      </c>
      <c r="G553" s="14">
        <v>14</v>
      </c>
      <c r="H553" s="15">
        <v>20.399999999999999</v>
      </c>
      <c r="I553" s="16">
        <v>7</v>
      </c>
      <c r="J553" s="17">
        <v>2</v>
      </c>
      <c r="K553" s="18">
        <v>3</v>
      </c>
      <c r="L553" s="14">
        <v>0</v>
      </c>
      <c r="M553" s="20">
        <v>4</v>
      </c>
      <c r="N553" s="14">
        <v>0</v>
      </c>
      <c r="O553" s="30">
        <f t="shared" si="57"/>
        <v>4</v>
      </c>
      <c r="P553" s="30">
        <f t="shared" si="58"/>
        <v>1.3333333333333333</v>
      </c>
      <c r="Q553" s="22">
        <v>5.9440000000000002E-8</v>
      </c>
      <c r="R553" s="23">
        <v>1.6590000000000002E-8</v>
      </c>
      <c r="S553" s="24">
        <v>3.8740000000000001E-8</v>
      </c>
      <c r="T553" s="14">
        <v>0</v>
      </c>
      <c r="U553" s="26">
        <v>2.3659999999999999E-7</v>
      </c>
      <c r="V553" s="14">
        <v>0</v>
      </c>
      <c r="W553" s="36">
        <f t="shared" si="59"/>
        <v>0</v>
      </c>
      <c r="X553" s="37">
        <f t="shared" si="60"/>
        <v>2</v>
      </c>
      <c r="Y553" s="37">
        <f t="shared" si="61"/>
        <v>0</v>
      </c>
      <c r="Z553" s="37">
        <f t="shared" si="62"/>
        <v>0.66666666666666663</v>
      </c>
      <c r="AA553" s="38">
        <f t="shared" si="63"/>
        <v>1.1547005383792517</v>
      </c>
      <c r="AB553" s="39">
        <f>VLOOKUP(A553,'plgem results'!A:C,3,FALSE)</f>
        <v>0.253020191285866</v>
      </c>
    </row>
    <row r="554" spans="1:28" x14ac:dyDescent="0.25">
      <c r="A554" s="13" t="s">
        <v>71</v>
      </c>
      <c r="B554" s="13" t="s">
        <v>72</v>
      </c>
      <c r="C554" s="14">
        <v>246</v>
      </c>
      <c r="D554" s="15">
        <v>26245.200000000001</v>
      </c>
      <c r="E554" s="13"/>
      <c r="F554" s="14">
        <v>16</v>
      </c>
      <c r="G554" s="14">
        <v>4</v>
      </c>
      <c r="H554" s="15">
        <v>14.2</v>
      </c>
      <c r="I554" s="16">
        <v>3</v>
      </c>
      <c r="J554" s="17">
        <v>4</v>
      </c>
      <c r="K554" s="18">
        <v>3</v>
      </c>
      <c r="L554" s="19">
        <v>1</v>
      </c>
      <c r="M554" s="14">
        <v>0</v>
      </c>
      <c r="N554" s="21">
        <v>2</v>
      </c>
      <c r="O554" s="30">
        <f t="shared" si="57"/>
        <v>3.3333333333333335</v>
      </c>
      <c r="P554" s="30">
        <f t="shared" si="58"/>
        <v>1</v>
      </c>
      <c r="Q554" s="22">
        <v>1.9250000000000001E-7</v>
      </c>
      <c r="R554" s="23">
        <v>2.9610000000000001E-7</v>
      </c>
      <c r="S554" s="24">
        <v>3.2239999999999998E-7</v>
      </c>
      <c r="T554" s="25">
        <v>7.4060000000000003E-8</v>
      </c>
      <c r="U554" s="14">
        <v>0</v>
      </c>
      <c r="V554" s="27">
        <v>1.113E-7</v>
      </c>
      <c r="W554" s="36">
        <f t="shared" si="59"/>
        <v>0.33333333333333331</v>
      </c>
      <c r="X554" s="37">
        <f t="shared" si="60"/>
        <v>0</v>
      </c>
      <c r="Y554" s="37">
        <f t="shared" si="61"/>
        <v>0.66666666666666663</v>
      </c>
      <c r="Z554" s="37">
        <f t="shared" si="62"/>
        <v>0.33333333333333331</v>
      </c>
      <c r="AA554" s="38">
        <f t="shared" si="63"/>
        <v>0.33333333333333337</v>
      </c>
      <c r="AB554" s="39">
        <f>VLOOKUP(A554,'plgem results'!A:C,3,FALSE)</f>
        <v>5.03676939426142E-2</v>
      </c>
    </row>
    <row r="555" spans="1:28" x14ac:dyDescent="0.25">
      <c r="A555" s="13" t="s">
        <v>101</v>
      </c>
      <c r="B555" s="13" t="s">
        <v>102</v>
      </c>
      <c r="C555" s="14">
        <v>723</v>
      </c>
      <c r="D555" s="15">
        <v>79710.600000000006</v>
      </c>
      <c r="E555" s="13"/>
      <c r="F555" s="14">
        <v>16</v>
      </c>
      <c r="G555" s="14">
        <v>8</v>
      </c>
      <c r="H555" s="15">
        <v>13.8</v>
      </c>
      <c r="I555" s="16">
        <v>4</v>
      </c>
      <c r="J555" s="17">
        <v>4</v>
      </c>
      <c r="K555" s="18">
        <v>4</v>
      </c>
      <c r="L555" s="19">
        <v>1</v>
      </c>
      <c r="M555" s="20">
        <v>1</v>
      </c>
      <c r="N555" s="21">
        <v>1</v>
      </c>
      <c r="O555" s="30">
        <f t="shared" si="57"/>
        <v>4</v>
      </c>
      <c r="P555" s="30">
        <f t="shared" si="58"/>
        <v>1</v>
      </c>
      <c r="Q555" s="22">
        <v>1.02E-7</v>
      </c>
      <c r="R555" s="23">
        <v>4.8370000000000002E-8</v>
      </c>
      <c r="S555" s="24">
        <v>1.002E-7</v>
      </c>
      <c r="T555" s="25">
        <v>1.489E-8</v>
      </c>
      <c r="U555" s="26">
        <v>5.9879999999999996E-9</v>
      </c>
      <c r="V555" s="27">
        <v>1.329E-8</v>
      </c>
      <c r="W555" s="36">
        <f t="shared" si="59"/>
        <v>0.25</v>
      </c>
      <c r="X555" s="37">
        <f t="shared" si="60"/>
        <v>0.25</v>
      </c>
      <c r="Y555" s="37">
        <f t="shared" si="61"/>
        <v>0.25</v>
      </c>
      <c r="Z555" s="37">
        <f t="shared" si="62"/>
        <v>0.25</v>
      </c>
      <c r="AA555" s="38">
        <f t="shared" si="63"/>
        <v>0</v>
      </c>
      <c r="AB555" s="39">
        <f>VLOOKUP(A555,'plgem results'!A:C,3,FALSE)</f>
        <v>7.0435706695005304E-2</v>
      </c>
    </row>
    <row r="556" spans="1:28" x14ac:dyDescent="0.25">
      <c r="A556" s="13" t="s">
        <v>143</v>
      </c>
      <c r="B556" s="13" t="s">
        <v>144</v>
      </c>
      <c r="C556" s="14">
        <v>364</v>
      </c>
      <c r="D556" s="15">
        <v>40316.199999999997</v>
      </c>
      <c r="E556" s="13"/>
      <c r="F556" s="14">
        <v>16</v>
      </c>
      <c r="G556" s="14">
        <v>8</v>
      </c>
      <c r="H556" s="15">
        <v>28.3</v>
      </c>
      <c r="I556" s="16">
        <v>1</v>
      </c>
      <c r="J556" s="17">
        <v>2</v>
      </c>
      <c r="K556" s="18">
        <v>1</v>
      </c>
      <c r="L556" s="19">
        <v>1</v>
      </c>
      <c r="M556" s="14">
        <v>0</v>
      </c>
      <c r="N556" s="21">
        <v>1</v>
      </c>
      <c r="O556" s="30">
        <f t="shared" si="57"/>
        <v>1.3333333333333333</v>
      </c>
      <c r="P556" s="30">
        <f t="shared" si="58"/>
        <v>0.66666666666666663</v>
      </c>
      <c r="Q556" s="22">
        <v>2.6659999999999999E-8</v>
      </c>
      <c r="R556" s="23">
        <v>4.1600000000000002E-8</v>
      </c>
      <c r="S556" s="24">
        <v>4.0940000000000001E-8</v>
      </c>
      <c r="T556" s="25">
        <v>1.102E-8</v>
      </c>
      <c r="U556" s="14">
        <v>0</v>
      </c>
      <c r="V556" s="27">
        <v>2.4310000000000001E-8</v>
      </c>
      <c r="W556" s="36">
        <f t="shared" si="59"/>
        <v>1</v>
      </c>
      <c r="X556" s="37">
        <f t="shared" si="60"/>
        <v>0</v>
      </c>
      <c r="Y556" s="37">
        <f t="shared" si="61"/>
        <v>1</v>
      </c>
      <c r="Z556" s="37">
        <f t="shared" si="62"/>
        <v>0.66666666666666663</v>
      </c>
      <c r="AA556" s="38">
        <f t="shared" si="63"/>
        <v>0.57735026918962584</v>
      </c>
      <c r="AB556" s="39">
        <f>VLOOKUP(A556,'plgem results'!A:C,3,FALSE)</f>
        <v>0.20823379383634399</v>
      </c>
    </row>
    <row r="557" spans="1:28" x14ac:dyDescent="0.25">
      <c r="A557" s="13" t="s">
        <v>195</v>
      </c>
      <c r="B557" s="13" t="s">
        <v>196</v>
      </c>
      <c r="C557" s="14">
        <v>151</v>
      </c>
      <c r="D557" s="15">
        <v>17101.7</v>
      </c>
      <c r="E557" s="13"/>
      <c r="F557" s="14">
        <v>16</v>
      </c>
      <c r="G557" s="14">
        <v>5</v>
      </c>
      <c r="H557" s="15">
        <v>29.1</v>
      </c>
      <c r="I557" s="16">
        <v>3</v>
      </c>
      <c r="J557" s="17">
        <v>4</v>
      </c>
      <c r="K557" s="18">
        <v>2</v>
      </c>
      <c r="L557" s="19">
        <v>2</v>
      </c>
      <c r="M557" s="20">
        <v>2</v>
      </c>
      <c r="N557" s="21">
        <v>3</v>
      </c>
      <c r="O557" s="30">
        <f t="shared" si="57"/>
        <v>3</v>
      </c>
      <c r="P557" s="30">
        <f t="shared" si="58"/>
        <v>2.3333333333333335</v>
      </c>
      <c r="Q557" s="22">
        <v>2.7090000000000002E-7</v>
      </c>
      <c r="R557" s="23">
        <v>2.9499999999999998E-7</v>
      </c>
      <c r="S557" s="24">
        <v>1.279E-7</v>
      </c>
      <c r="T557" s="25">
        <v>5.9219999999999997E-8</v>
      </c>
      <c r="U557" s="26">
        <v>7.6829999999999994E-8</v>
      </c>
      <c r="V557" s="27">
        <v>6.9879999999999998E-7</v>
      </c>
      <c r="W557" s="36">
        <f t="shared" si="59"/>
        <v>0.66666666666666663</v>
      </c>
      <c r="X557" s="37">
        <f t="shared" si="60"/>
        <v>0.5</v>
      </c>
      <c r="Y557" s="37">
        <f t="shared" si="61"/>
        <v>1.5</v>
      </c>
      <c r="Z557" s="37">
        <f t="shared" si="62"/>
        <v>0.88888888888888884</v>
      </c>
      <c r="AA557" s="38">
        <f t="shared" si="63"/>
        <v>0.53575837561071993</v>
      </c>
      <c r="AB557" s="39">
        <f>VLOOKUP(A557,'plgem results'!A:C,3,FALSE)</f>
        <v>0.52428905419766203</v>
      </c>
    </row>
    <row r="558" spans="1:28" x14ac:dyDescent="0.25">
      <c r="A558" s="13" t="s">
        <v>209</v>
      </c>
      <c r="B558" s="13" t="s">
        <v>210</v>
      </c>
      <c r="C558" s="14">
        <v>204</v>
      </c>
      <c r="D558" s="15">
        <v>23008.5</v>
      </c>
      <c r="E558" s="13"/>
      <c r="F558" s="14">
        <v>16</v>
      </c>
      <c r="G558" s="14">
        <v>8</v>
      </c>
      <c r="H558" s="15">
        <v>42.6</v>
      </c>
      <c r="I558" s="16">
        <v>5</v>
      </c>
      <c r="J558" s="17">
        <v>3</v>
      </c>
      <c r="K558" s="18">
        <v>5</v>
      </c>
      <c r="L558" s="19">
        <v>1</v>
      </c>
      <c r="M558" s="14">
        <v>0</v>
      </c>
      <c r="N558" s="21">
        <v>2</v>
      </c>
      <c r="O558" s="30">
        <f t="shared" si="57"/>
        <v>4.333333333333333</v>
      </c>
      <c r="P558" s="30">
        <f t="shared" si="58"/>
        <v>1</v>
      </c>
      <c r="Q558" s="22">
        <v>2.9069999999999998E-7</v>
      </c>
      <c r="R558" s="23">
        <v>2.3279999999999999E-7</v>
      </c>
      <c r="S558" s="24">
        <v>1.6229999999999999E-7</v>
      </c>
      <c r="T558" s="25">
        <v>1.2720000000000001E-8</v>
      </c>
      <c r="U558" s="14">
        <v>0</v>
      </c>
      <c r="V558" s="27">
        <v>2.0039999999999999E-7</v>
      </c>
      <c r="W558" s="36">
        <f t="shared" si="59"/>
        <v>0.2</v>
      </c>
      <c r="X558" s="37">
        <f t="shared" si="60"/>
        <v>0</v>
      </c>
      <c r="Y558" s="37">
        <f t="shared" si="61"/>
        <v>0.4</v>
      </c>
      <c r="Z558" s="37">
        <f t="shared" si="62"/>
        <v>0.20000000000000004</v>
      </c>
      <c r="AA558" s="38">
        <f t="shared" si="63"/>
        <v>0.2</v>
      </c>
      <c r="AB558" s="39">
        <f>VLOOKUP(A558,'plgem results'!A:C,3,FALSE)</f>
        <v>8.4828905419766204E-2</v>
      </c>
    </row>
    <row r="559" spans="1:28" x14ac:dyDescent="0.25">
      <c r="A559" s="13" t="s">
        <v>331</v>
      </c>
      <c r="B559" s="13" t="s">
        <v>332</v>
      </c>
      <c r="C559" s="14">
        <v>144</v>
      </c>
      <c r="D559" s="15">
        <v>14863.3</v>
      </c>
      <c r="E559" s="13"/>
      <c r="F559" s="14">
        <v>16</v>
      </c>
      <c r="G559" s="14">
        <v>5</v>
      </c>
      <c r="H559" s="15">
        <v>29.2</v>
      </c>
      <c r="I559" s="16">
        <v>3</v>
      </c>
      <c r="J559" s="17">
        <v>1</v>
      </c>
      <c r="K559" s="18">
        <v>2</v>
      </c>
      <c r="L559" s="19">
        <v>3</v>
      </c>
      <c r="M559" s="20">
        <v>4</v>
      </c>
      <c r="N559" s="21">
        <v>3</v>
      </c>
      <c r="O559" s="30">
        <f t="shared" si="57"/>
        <v>2</v>
      </c>
      <c r="P559" s="30">
        <f t="shared" si="58"/>
        <v>3.3333333333333335</v>
      </c>
      <c r="Q559" s="22">
        <v>1.0580000000000001E-6</v>
      </c>
      <c r="R559" s="23">
        <v>1.016E-7</v>
      </c>
      <c r="S559" s="24">
        <v>4.4270000000000001E-7</v>
      </c>
      <c r="T559" s="25">
        <v>4.369E-7</v>
      </c>
      <c r="U559" s="26">
        <v>2.0999999999999998E-6</v>
      </c>
      <c r="V559" s="27">
        <v>6.5590000000000004E-7</v>
      </c>
      <c r="W559" s="36">
        <f t="shared" si="59"/>
        <v>1</v>
      </c>
      <c r="X559" s="37">
        <f t="shared" si="60"/>
        <v>4</v>
      </c>
      <c r="Y559" s="37">
        <f t="shared" si="61"/>
        <v>1.5</v>
      </c>
      <c r="Z559" s="37">
        <f t="shared" si="62"/>
        <v>2.1666666666666665</v>
      </c>
      <c r="AA559" s="38">
        <f t="shared" si="63"/>
        <v>1.607275126832159</v>
      </c>
      <c r="AB559" s="39">
        <f>VLOOKUP(A559,'plgem results'!A:C,3,FALSE)</f>
        <v>8.41700318809777E-2</v>
      </c>
    </row>
    <row r="560" spans="1:28" x14ac:dyDescent="0.25">
      <c r="A560" s="13" t="s">
        <v>339</v>
      </c>
      <c r="B560" s="13" t="s">
        <v>340</v>
      </c>
      <c r="C560" s="14">
        <v>334</v>
      </c>
      <c r="D560" s="15">
        <v>36153.599999999999</v>
      </c>
      <c r="E560" s="13"/>
      <c r="F560" s="14">
        <v>16</v>
      </c>
      <c r="G560" s="14">
        <v>5</v>
      </c>
      <c r="H560" s="15">
        <v>22.8</v>
      </c>
      <c r="I560" s="14">
        <v>0</v>
      </c>
      <c r="J560" s="17">
        <v>1</v>
      </c>
      <c r="K560" s="18">
        <v>3</v>
      </c>
      <c r="L560" s="19">
        <v>2</v>
      </c>
      <c r="M560" s="14">
        <v>0</v>
      </c>
      <c r="N560" s="14">
        <v>0</v>
      </c>
      <c r="O560" s="30">
        <f t="shared" si="57"/>
        <v>1.3333333333333333</v>
      </c>
      <c r="P560" s="30">
        <f t="shared" si="58"/>
        <v>0.66666666666666663</v>
      </c>
      <c r="Q560" s="14">
        <v>0</v>
      </c>
      <c r="R560" s="23">
        <v>8.8680000000000004E-9</v>
      </c>
      <c r="S560" s="24">
        <v>9.6610000000000003E-8</v>
      </c>
      <c r="T560" s="25">
        <v>1.7319999999999999E-8</v>
      </c>
      <c r="U560" s="14">
        <v>0</v>
      </c>
      <c r="V560" s="14">
        <v>0</v>
      </c>
      <c r="W560" s="36" t="str">
        <f t="shared" si="59"/>
        <v/>
      </c>
      <c r="X560" s="37">
        <f t="shared" si="60"/>
        <v>0</v>
      </c>
      <c r="Y560" s="37">
        <f t="shared" si="61"/>
        <v>0</v>
      </c>
      <c r="Z560" s="37">
        <f t="shared" si="62"/>
        <v>0</v>
      </c>
      <c r="AA560" s="38">
        <f t="shared" si="63"/>
        <v>0</v>
      </c>
      <c r="AB560" s="39">
        <f>VLOOKUP(A560,'plgem results'!A:C,3,FALSE)</f>
        <v>0.13133262486716299</v>
      </c>
    </row>
    <row r="561" spans="1:28" x14ac:dyDescent="0.25">
      <c r="A561" s="13" t="s">
        <v>363</v>
      </c>
      <c r="B561" s="13" t="s">
        <v>364</v>
      </c>
      <c r="C561" s="14">
        <v>615</v>
      </c>
      <c r="D561" s="15">
        <v>69664.100000000006</v>
      </c>
      <c r="E561" s="13"/>
      <c r="F561" s="14">
        <v>16</v>
      </c>
      <c r="G561" s="14">
        <v>7</v>
      </c>
      <c r="H561" s="15">
        <v>13</v>
      </c>
      <c r="I561" s="16">
        <v>3</v>
      </c>
      <c r="J561" s="17">
        <v>5</v>
      </c>
      <c r="K561" s="18">
        <v>4</v>
      </c>
      <c r="L561" s="19">
        <v>1</v>
      </c>
      <c r="M561" s="14">
        <v>0</v>
      </c>
      <c r="N561" s="21">
        <v>2</v>
      </c>
      <c r="O561" s="30">
        <f t="shared" si="57"/>
        <v>4</v>
      </c>
      <c r="P561" s="30">
        <f t="shared" si="58"/>
        <v>1</v>
      </c>
      <c r="Q561" s="22">
        <v>2.131E-8</v>
      </c>
      <c r="R561" s="23">
        <v>9.2640000000000001E-8</v>
      </c>
      <c r="S561" s="24">
        <v>7.624E-8</v>
      </c>
      <c r="T561" s="25">
        <v>2.922E-8</v>
      </c>
      <c r="U561" s="14">
        <v>0</v>
      </c>
      <c r="V561" s="27">
        <v>1.5239999999999999E-8</v>
      </c>
      <c r="W561" s="36">
        <f t="shared" si="59"/>
        <v>0.33333333333333331</v>
      </c>
      <c r="X561" s="37">
        <f t="shared" si="60"/>
        <v>0</v>
      </c>
      <c r="Y561" s="37">
        <f t="shared" si="61"/>
        <v>0.5</v>
      </c>
      <c r="Z561" s="37">
        <f t="shared" si="62"/>
        <v>0.27777777777777773</v>
      </c>
      <c r="AA561" s="38">
        <f t="shared" si="63"/>
        <v>0.25458753860865785</v>
      </c>
      <c r="AB561" s="39">
        <f>VLOOKUP(A561,'plgem results'!A:C,3,FALSE)</f>
        <v>0.12712858660998899</v>
      </c>
    </row>
    <row r="562" spans="1:28" x14ac:dyDescent="0.25">
      <c r="A562" s="13" t="s">
        <v>656</v>
      </c>
      <c r="B562" s="13" t="s">
        <v>657</v>
      </c>
      <c r="C562" s="14">
        <v>474</v>
      </c>
      <c r="D562" s="15">
        <v>53751.1</v>
      </c>
      <c r="E562" s="13"/>
      <c r="F562" s="14">
        <v>16</v>
      </c>
      <c r="G562" s="14">
        <v>8</v>
      </c>
      <c r="H562" s="15">
        <v>19</v>
      </c>
      <c r="I562" s="16">
        <v>2</v>
      </c>
      <c r="J562" s="17">
        <v>5</v>
      </c>
      <c r="K562" s="18">
        <v>3</v>
      </c>
      <c r="L562" s="19">
        <v>2</v>
      </c>
      <c r="M562" s="20">
        <v>1</v>
      </c>
      <c r="N562" s="21">
        <v>2</v>
      </c>
      <c r="O562" s="30">
        <f t="shared" si="57"/>
        <v>3.3333333333333335</v>
      </c>
      <c r="P562" s="30">
        <f t="shared" si="58"/>
        <v>1.6666666666666667</v>
      </c>
      <c r="Q562" s="22">
        <v>6.8239999999999994E-8</v>
      </c>
      <c r="R562" s="23">
        <v>2.2670000000000001E-7</v>
      </c>
      <c r="S562" s="24">
        <v>1.1960000000000001E-7</v>
      </c>
      <c r="T562" s="25">
        <v>4.5069999999999999E-8</v>
      </c>
      <c r="U562" s="26">
        <v>1.8130000000000001E-8</v>
      </c>
      <c r="V562" s="27">
        <v>9.404E-8</v>
      </c>
      <c r="W562" s="36">
        <f t="shared" si="59"/>
        <v>1</v>
      </c>
      <c r="X562" s="37">
        <f t="shared" si="60"/>
        <v>0.2</v>
      </c>
      <c r="Y562" s="37">
        <f t="shared" si="61"/>
        <v>0.66666666666666663</v>
      </c>
      <c r="Z562" s="37">
        <f t="shared" si="62"/>
        <v>0.62222222222222223</v>
      </c>
      <c r="AA562" s="38">
        <f t="shared" si="63"/>
        <v>0.40184758488944716</v>
      </c>
      <c r="AB562" s="39">
        <f>VLOOKUP(A562,'plgem results'!A:C,3,FALSE)</f>
        <v>0.147681190223167</v>
      </c>
    </row>
    <row r="563" spans="1:28" x14ac:dyDescent="0.25">
      <c r="A563" s="13" t="s">
        <v>684</v>
      </c>
      <c r="B563" s="13" t="s">
        <v>685</v>
      </c>
      <c r="C563" s="14">
        <v>312</v>
      </c>
      <c r="D563" s="15">
        <v>34239.300000000003</v>
      </c>
      <c r="E563" s="13"/>
      <c r="F563" s="14">
        <v>16</v>
      </c>
      <c r="G563" s="14">
        <v>7</v>
      </c>
      <c r="H563" s="15">
        <v>25.3</v>
      </c>
      <c r="I563" s="16">
        <v>2</v>
      </c>
      <c r="J563" s="17">
        <v>2</v>
      </c>
      <c r="K563" s="18">
        <v>3</v>
      </c>
      <c r="L563" s="19">
        <v>1</v>
      </c>
      <c r="M563" s="14">
        <v>0</v>
      </c>
      <c r="N563" s="21">
        <v>2</v>
      </c>
      <c r="O563" s="30">
        <f t="shared" si="57"/>
        <v>2.3333333333333335</v>
      </c>
      <c r="P563" s="30">
        <f t="shared" si="58"/>
        <v>1</v>
      </c>
      <c r="Q563" s="22">
        <v>6.3080000000000006E-8</v>
      </c>
      <c r="R563" s="23">
        <v>8.1540000000000001E-8</v>
      </c>
      <c r="S563" s="24">
        <v>1.909E-7</v>
      </c>
      <c r="T563" s="25">
        <v>4.0310000000000002E-8</v>
      </c>
      <c r="U563" s="14">
        <v>0</v>
      </c>
      <c r="V563" s="27">
        <v>1.025E-7</v>
      </c>
      <c r="W563" s="36">
        <f t="shared" si="59"/>
        <v>0.5</v>
      </c>
      <c r="X563" s="37">
        <f t="shared" si="60"/>
        <v>0</v>
      </c>
      <c r="Y563" s="37">
        <f t="shared" si="61"/>
        <v>0.66666666666666663</v>
      </c>
      <c r="Z563" s="37">
        <f t="shared" si="62"/>
        <v>0.38888888888888884</v>
      </c>
      <c r="AA563" s="38">
        <f t="shared" si="63"/>
        <v>0.34694433324435553</v>
      </c>
      <c r="AB563" s="39">
        <f>VLOOKUP(A563,'plgem results'!A:C,3,FALSE)</f>
        <v>0.18571307120085001</v>
      </c>
    </row>
    <row r="564" spans="1:28" x14ac:dyDescent="0.25">
      <c r="A564" s="13" t="s">
        <v>690</v>
      </c>
      <c r="B564" s="13" t="s">
        <v>691</v>
      </c>
      <c r="C564" s="14">
        <v>258</v>
      </c>
      <c r="D564" s="15">
        <v>28847.200000000001</v>
      </c>
      <c r="E564" s="13"/>
      <c r="F564" s="14">
        <v>16</v>
      </c>
      <c r="G564" s="14">
        <v>6</v>
      </c>
      <c r="H564" s="15">
        <v>29.8</v>
      </c>
      <c r="I564" s="16">
        <v>4</v>
      </c>
      <c r="J564" s="17">
        <v>4</v>
      </c>
      <c r="K564" s="18">
        <v>2</v>
      </c>
      <c r="L564" s="19">
        <v>3</v>
      </c>
      <c r="M564" s="14">
        <v>0</v>
      </c>
      <c r="N564" s="21">
        <v>3</v>
      </c>
      <c r="O564" s="30">
        <f t="shared" si="57"/>
        <v>3.3333333333333335</v>
      </c>
      <c r="P564" s="30">
        <f t="shared" si="58"/>
        <v>2</v>
      </c>
      <c r="Q564" s="22">
        <v>1.8869999999999999E-7</v>
      </c>
      <c r="R564" s="23">
        <v>4.0139999999999998E-7</v>
      </c>
      <c r="S564" s="24">
        <v>1.5379999999999999E-7</v>
      </c>
      <c r="T564" s="25">
        <v>1.212E-7</v>
      </c>
      <c r="U564" s="14">
        <v>0</v>
      </c>
      <c r="V564" s="27">
        <v>1.161E-7</v>
      </c>
      <c r="W564" s="36">
        <f t="shared" si="59"/>
        <v>0.75</v>
      </c>
      <c r="X564" s="37">
        <f t="shared" si="60"/>
        <v>0</v>
      </c>
      <c r="Y564" s="37">
        <f t="shared" si="61"/>
        <v>1.5</v>
      </c>
      <c r="Z564" s="37">
        <f t="shared" si="62"/>
        <v>0.75</v>
      </c>
      <c r="AA564" s="38">
        <f t="shared" si="63"/>
        <v>0.75</v>
      </c>
      <c r="AB564" s="39">
        <f>VLOOKUP(A564,'plgem results'!A:C,3,FALSE)</f>
        <v>8.4578108395324106E-2</v>
      </c>
    </row>
    <row r="565" spans="1:28" x14ac:dyDescent="0.25">
      <c r="A565" s="13" t="s">
        <v>944</v>
      </c>
      <c r="B565" s="13" t="s">
        <v>945</v>
      </c>
      <c r="C565" s="14">
        <v>301</v>
      </c>
      <c r="D565" s="15">
        <v>31821.1</v>
      </c>
      <c r="E565" s="13"/>
      <c r="F565" s="14">
        <v>16</v>
      </c>
      <c r="G565" s="14">
        <v>3</v>
      </c>
      <c r="H565" s="15">
        <v>16.600000000000001</v>
      </c>
      <c r="I565" s="16">
        <v>4</v>
      </c>
      <c r="J565" s="17">
        <v>3</v>
      </c>
      <c r="K565" s="18">
        <v>3</v>
      </c>
      <c r="L565" s="19">
        <v>3</v>
      </c>
      <c r="M565" s="20">
        <v>1</v>
      </c>
      <c r="N565" s="21">
        <v>2</v>
      </c>
      <c r="O565" s="30">
        <f t="shared" si="57"/>
        <v>3.3333333333333335</v>
      </c>
      <c r="P565" s="30">
        <f t="shared" si="58"/>
        <v>2</v>
      </c>
      <c r="Q565" s="22">
        <v>5.9449999999999998E-7</v>
      </c>
      <c r="R565" s="23">
        <v>2.1619999999999999E-7</v>
      </c>
      <c r="S565" s="24">
        <v>2.333E-7</v>
      </c>
      <c r="T565" s="25">
        <v>1.128E-7</v>
      </c>
      <c r="U565" s="26">
        <v>1.094E-7</v>
      </c>
      <c r="V565" s="27">
        <v>3.1889999999999998E-7</v>
      </c>
      <c r="W565" s="36">
        <f t="shared" si="59"/>
        <v>0.75</v>
      </c>
      <c r="X565" s="37">
        <f t="shared" si="60"/>
        <v>0.33333333333333331</v>
      </c>
      <c r="Y565" s="37">
        <f t="shared" si="61"/>
        <v>0.66666666666666663</v>
      </c>
      <c r="Z565" s="37">
        <f t="shared" si="62"/>
        <v>0.58333333333333337</v>
      </c>
      <c r="AA565" s="38">
        <f t="shared" si="63"/>
        <v>0.22047927592204933</v>
      </c>
      <c r="AB565" s="39">
        <f>VLOOKUP(A565,'plgem results'!A:C,3,FALSE)</f>
        <v>0.16438682252922401</v>
      </c>
    </row>
    <row r="566" spans="1:28" x14ac:dyDescent="0.25">
      <c r="A566" s="13" t="s">
        <v>1284</v>
      </c>
      <c r="B566" s="13" t="s">
        <v>1285</v>
      </c>
      <c r="C566" s="14">
        <v>446</v>
      </c>
      <c r="D566" s="15">
        <v>48676</v>
      </c>
      <c r="E566" s="13"/>
      <c r="F566" s="14">
        <v>16</v>
      </c>
      <c r="G566" s="14">
        <v>7</v>
      </c>
      <c r="H566" s="15">
        <v>22.2</v>
      </c>
      <c r="I566" s="16">
        <v>3</v>
      </c>
      <c r="J566" s="17">
        <v>3</v>
      </c>
      <c r="K566" s="18">
        <v>3</v>
      </c>
      <c r="L566" s="19">
        <v>2</v>
      </c>
      <c r="M566" s="14">
        <v>0</v>
      </c>
      <c r="N566" s="21">
        <v>3</v>
      </c>
      <c r="O566" s="30">
        <f t="shared" si="57"/>
        <v>3</v>
      </c>
      <c r="P566" s="30">
        <f t="shared" si="58"/>
        <v>1.6666666666666667</v>
      </c>
      <c r="Q566" s="22">
        <v>9.1829999999999996E-8</v>
      </c>
      <c r="R566" s="23">
        <v>1.1070000000000001E-7</v>
      </c>
      <c r="S566" s="24">
        <v>9.4259999999999998E-8</v>
      </c>
      <c r="T566" s="25">
        <v>2.9099999999999999E-8</v>
      </c>
      <c r="U566" s="14">
        <v>0</v>
      </c>
      <c r="V566" s="27">
        <v>9.1469999999999998E-8</v>
      </c>
      <c r="W566" s="36">
        <f t="shared" si="59"/>
        <v>0.66666666666666663</v>
      </c>
      <c r="X566" s="37">
        <f t="shared" si="60"/>
        <v>0</v>
      </c>
      <c r="Y566" s="37">
        <f t="shared" si="61"/>
        <v>1</v>
      </c>
      <c r="Z566" s="37">
        <f t="shared" si="62"/>
        <v>0.55555555555555547</v>
      </c>
      <c r="AA566" s="38">
        <f t="shared" si="63"/>
        <v>0.5091750772173157</v>
      </c>
      <c r="AB566" s="39">
        <f>VLOOKUP(A566,'plgem results'!A:C,3,FALSE)</f>
        <v>0.18232518597236999</v>
      </c>
    </row>
    <row r="567" spans="1:28" x14ac:dyDescent="0.25">
      <c r="A567" s="13" t="s">
        <v>1314</v>
      </c>
      <c r="B567" s="13" t="s">
        <v>1315</v>
      </c>
      <c r="C567" s="14">
        <v>145</v>
      </c>
      <c r="D567" s="15">
        <v>16551.3</v>
      </c>
      <c r="E567" s="13"/>
      <c r="F567" s="14">
        <v>16</v>
      </c>
      <c r="G567" s="14">
        <v>4</v>
      </c>
      <c r="H567" s="15">
        <v>34.5</v>
      </c>
      <c r="I567" s="16">
        <v>1</v>
      </c>
      <c r="J567" s="17">
        <v>2</v>
      </c>
      <c r="K567" s="18">
        <v>2</v>
      </c>
      <c r="L567" s="19">
        <v>1</v>
      </c>
      <c r="M567" s="14">
        <v>0</v>
      </c>
      <c r="N567" s="21">
        <v>2</v>
      </c>
      <c r="O567" s="30">
        <f t="shared" si="57"/>
        <v>1.6666666666666667</v>
      </c>
      <c r="P567" s="30">
        <f t="shared" si="58"/>
        <v>1</v>
      </c>
      <c r="Q567" s="22">
        <v>3.6500000000000003E-8</v>
      </c>
      <c r="R567" s="23">
        <v>8.5560000000000006E-8</v>
      </c>
      <c r="S567" s="24">
        <v>2.4509999999999999E-7</v>
      </c>
      <c r="T567" s="25">
        <v>9.2239999999999997E-8</v>
      </c>
      <c r="U567" s="14">
        <v>0</v>
      </c>
      <c r="V567" s="27">
        <v>9.7819999999999998E-8</v>
      </c>
      <c r="W567" s="36">
        <f t="shared" si="59"/>
        <v>1</v>
      </c>
      <c r="X567" s="37">
        <f t="shared" si="60"/>
        <v>0</v>
      </c>
      <c r="Y567" s="37">
        <f t="shared" si="61"/>
        <v>1</v>
      </c>
      <c r="Z567" s="37">
        <f t="shared" si="62"/>
        <v>0.66666666666666663</v>
      </c>
      <c r="AA567" s="38">
        <f t="shared" si="63"/>
        <v>0.57735026918962584</v>
      </c>
      <c r="AB567" s="39">
        <f>VLOOKUP(A567,'plgem results'!A:C,3,FALSE)</f>
        <v>0.24052709883103099</v>
      </c>
    </row>
    <row r="568" spans="1:28" x14ac:dyDescent="0.25">
      <c r="A568" s="13" t="s">
        <v>1596</v>
      </c>
      <c r="B568" s="13" t="s">
        <v>1597</v>
      </c>
      <c r="C568" s="14">
        <v>307</v>
      </c>
      <c r="D568" s="15">
        <v>33702</v>
      </c>
      <c r="E568" s="13"/>
      <c r="F568" s="14">
        <v>16</v>
      </c>
      <c r="G568" s="14">
        <v>6</v>
      </c>
      <c r="H568" s="15">
        <v>18.2</v>
      </c>
      <c r="I568" s="16">
        <v>3</v>
      </c>
      <c r="J568" s="17">
        <v>4</v>
      </c>
      <c r="K568" s="18">
        <v>2</v>
      </c>
      <c r="L568" s="19">
        <v>4</v>
      </c>
      <c r="M568" s="14">
        <v>0</v>
      </c>
      <c r="N568" s="21">
        <v>1</v>
      </c>
      <c r="O568" s="30">
        <f t="shared" si="57"/>
        <v>3</v>
      </c>
      <c r="P568" s="30">
        <f t="shared" si="58"/>
        <v>1.6666666666666667</v>
      </c>
      <c r="Q568" s="22">
        <v>6.8639999999999998E-8</v>
      </c>
      <c r="R568" s="23">
        <v>6.9539999999999999E-8</v>
      </c>
      <c r="S568" s="24">
        <v>3.9879999999999997E-8</v>
      </c>
      <c r="T568" s="25">
        <v>4.5760000000000001E-8</v>
      </c>
      <c r="U568" s="14">
        <v>0</v>
      </c>
      <c r="V568" s="27">
        <v>1.9429999999999999E-8</v>
      </c>
      <c r="W568" s="36">
        <f t="shared" si="59"/>
        <v>1.3333333333333333</v>
      </c>
      <c r="X568" s="37">
        <f t="shared" si="60"/>
        <v>0</v>
      </c>
      <c r="Y568" s="37">
        <f t="shared" si="61"/>
        <v>0.5</v>
      </c>
      <c r="Z568" s="37">
        <f t="shared" si="62"/>
        <v>0.61111111111111105</v>
      </c>
      <c r="AA568" s="38">
        <f t="shared" si="63"/>
        <v>0.67357531405456339</v>
      </c>
      <c r="AB568" s="39">
        <f>VLOOKUP(A568,'plgem results'!A:C,3,FALSE)</f>
        <v>0.196310308182784</v>
      </c>
    </row>
    <row r="569" spans="1:28" x14ac:dyDescent="0.25">
      <c r="A569" s="13" t="s">
        <v>1836</v>
      </c>
      <c r="B569" s="13" t="s">
        <v>1837</v>
      </c>
      <c r="C569" s="14">
        <v>877</v>
      </c>
      <c r="D569" s="15">
        <v>99433</v>
      </c>
      <c r="E569" s="13"/>
      <c r="F569" s="14">
        <v>16</v>
      </c>
      <c r="G569" s="14">
        <v>10</v>
      </c>
      <c r="H569" s="15">
        <v>10.8</v>
      </c>
      <c r="I569" s="14">
        <v>0</v>
      </c>
      <c r="J569" s="17">
        <v>3</v>
      </c>
      <c r="K569" s="18">
        <v>2</v>
      </c>
      <c r="L569" s="19">
        <v>2</v>
      </c>
      <c r="M569" s="20">
        <v>2</v>
      </c>
      <c r="N569" s="21">
        <v>3</v>
      </c>
      <c r="O569" s="30">
        <f t="shared" si="57"/>
        <v>1.6666666666666667</v>
      </c>
      <c r="P569" s="30">
        <f t="shared" si="58"/>
        <v>2.3333333333333335</v>
      </c>
      <c r="Q569" s="14">
        <v>0</v>
      </c>
      <c r="R569" s="23">
        <v>2.0599999999999999E-8</v>
      </c>
      <c r="S569" s="24">
        <v>2.948E-8</v>
      </c>
      <c r="T569" s="25">
        <v>4.339E-8</v>
      </c>
      <c r="U569" s="26">
        <v>2.0120000000000001E-8</v>
      </c>
      <c r="V569" s="27">
        <v>3.3570000000000002E-8</v>
      </c>
      <c r="W569" s="36" t="str">
        <f t="shared" si="59"/>
        <v/>
      </c>
      <c r="X569" s="37">
        <f t="shared" si="60"/>
        <v>0.66666666666666663</v>
      </c>
      <c r="Y569" s="37">
        <f t="shared" si="61"/>
        <v>1.5</v>
      </c>
      <c r="Z569" s="37">
        <f t="shared" si="62"/>
        <v>1.0833333333333333</v>
      </c>
      <c r="AA569" s="38">
        <f t="shared" si="63"/>
        <v>0.58925565098879007</v>
      </c>
      <c r="AB569" s="39">
        <f>VLOOKUP(A569,'plgem results'!A:C,3,FALSE)</f>
        <v>0.361551540913921</v>
      </c>
    </row>
    <row r="570" spans="1:28" x14ac:dyDescent="0.25">
      <c r="A570" s="13" t="s">
        <v>1860</v>
      </c>
      <c r="B570" s="13" t="s">
        <v>1861</v>
      </c>
      <c r="C570" s="14">
        <v>99</v>
      </c>
      <c r="D570" s="15">
        <v>11354.6</v>
      </c>
      <c r="E570" s="13"/>
      <c r="F570" s="14">
        <v>16</v>
      </c>
      <c r="G570" s="14">
        <v>4</v>
      </c>
      <c r="H570" s="15">
        <v>43.4</v>
      </c>
      <c r="I570" s="16">
        <v>1</v>
      </c>
      <c r="J570" s="17">
        <v>4</v>
      </c>
      <c r="K570" s="18">
        <v>2</v>
      </c>
      <c r="L570" s="19">
        <v>2</v>
      </c>
      <c r="M570" s="20">
        <v>2</v>
      </c>
      <c r="N570" s="21">
        <v>4</v>
      </c>
      <c r="O570" s="30">
        <f t="shared" si="57"/>
        <v>2.3333333333333335</v>
      </c>
      <c r="P570" s="30">
        <f t="shared" si="58"/>
        <v>2.6666666666666665</v>
      </c>
      <c r="Q570" s="22">
        <v>2.2149999999999999E-7</v>
      </c>
      <c r="R570" s="23">
        <v>7.0539999999999995E-7</v>
      </c>
      <c r="S570" s="24">
        <v>2.6609999999999998E-7</v>
      </c>
      <c r="T570" s="25">
        <v>1.7389999999999999E-7</v>
      </c>
      <c r="U570" s="26">
        <v>5.5570000000000003E-7</v>
      </c>
      <c r="V570" s="27">
        <v>8.9670000000000003E-7</v>
      </c>
      <c r="W570" s="36">
        <f t="shared" si="59"/>
        <v>2</v>
      </c>
      <c r="X570" s="37">
        <f t="shared" si="60"/>
        <v>0.5</v>
      </c>
      <c r="Y570" s="37">
        <f t="shared" si="61"/>
        <v>2</v>
      </c>
      <c r="Z570" s="37">
        <f t="shared" si="62"/>
        <v>1.5</v>
      </c>
      <c r="AA570" s="38">
        <f t="shared" si="63"/>
        <v>0.8660254037844386</v>
      </c>
      <c r="AB570" s="39">
        <f>VLOOKUP(A570,'plgem results'!A:C,3,FALSE)</f>
        <v>0.33318597236981901</v>
      </c>
    </row>
    <row r="571" spans="1:28" x14ac:dyDescent="0.25">
      <c r="A571" s="13" t="s">
        <v>45</v>
      </c>
      <c r="B571" s="13" t="s">
        <v>46</v>
      </c>
      <c r="C571" s="14">
        <v>208</v>
      </c>
      <c r="D571" s="15">
        <v>23849.200000000001</v>
      </c>
      <c r="E571" s="13"/>
      <c r="F571" s="14">
        <v>15</v>
      </c>
      <c r="G571" s="14">
        <v>4</v>
      </c>
      <c r="H571" s="15">
        <v>16.8</v>
      </c>
      <c r="I571" s="16">
        <v>3</v>
      </c>
      <c r="J571" s="17">
        <v>2</v>
      </c>
      <c r="K571" s="18">
        <v>3</v>
      </c>
      <c r="L571" s="19">
        <v>2</v>
      </c>
      <c r="M571" s="20">
        <v>1</v>
      </c>
      <c r="N571" s="21">
        <v>1</v>
      </c>
      <c r="O571" s="30">
        <f t="shared" si="57"/>
        <v>2.6666666666666665</v>
      </c>
      <c r="P571" s="30">
        <f t="shared" si="58"/>
        <v>1.3333333333333333</v>
      </c>
      <c r="Q571" s="22">
        <v>3.2020000000000002E-7</v>
      </c>
      <c r="R571" s="23">
        <v>1.9439999999999999E-7</v>
      </c>
      <c r="S571" s="24">
        <v>5.5550000000000002E-7</v>
      </c>
      <c r="T571" s="25">
        <v>1.808E-7</v>
      </c>
      <c r="U571" s="26">
        <v>1.6570000000000001E-7</v>
      </c>
      <c r="V571" s="27">
        <v>1.4429999999999999E-7</v>
      </c>
      <c r="W571" s="36">
        <f t="shared" si="59"/>
        <v>0.66666666666666663</v>
      </c>
      <c r="X571" s="37">
        <f t="shared" si="60"/>
        <v>0.5</v>
      </c>
      <c r="Y571" s="37">
        <f t="shared" si="61"/>
        <v>0.33333333333333331</v>
      </c>
      <c r="Z571" s="37">
        <f t="shared" si="62"/>
        <v>0.49999999999999994</v>
      </c>
      <c r="AA571" s="38">
        <f t="shared" si="63"/>
        <v>0.16666666666666721</v>
      </c>
      <c r="AB571" s="39">
        <f>VLOOKUP(A571,'plgem results'!A:C,3,FALSE)</f>
        <v>0.129662061636557</v>
      </c>
    </row>
    <row r="572" spans="1:28" x14ac:dyDescent="0.25">
      <c r="A572" s="13" t="s">
        <v>147</v>
      </c>
      <c r="B572" s="13" t="s">
        <v>148</v>
      </c>
      <c r="C572" s="14">
        <v>855</v>
      </c>
      <c r="D572" s="15">
        <v>94102.8</v>
      </c>
      <c r="E572" s="13"/>
      <c r="F572" s="14">
        <v>15</v>
      </c>
      <c r="G572" s="14">
        <v>9</v>
      </c>
      <c r="H572" s="15">
        <v>10.8</v>
      </c>
      <c r="I572" s="16">
        <v>3</v>
      </c>
      <c r="J572" s="17">
        <v>2</v>
      </c>
      <c r="K572" s="18">
        <v>1</v>
      </c>
      <c r="L572" s="14">
        <v>0</v>
      </c>
      <c r="M572" s="20">
        <v>1</v>
      </c>
      <c r="N572" s="21">
        <v>2</v>
      </c>
      <c r="O572" s="30">
        <f t="shared" si="57"/>
        <v>2</v>
      </c>
      <c r="P572" s="30">
        <f t="shared" si="58"/>
        <v>1</v>
      </c>
      <c r="Q572" s="22">
        <v>2.6140000000000001E-8</v>
      </c>
      <c r="R572" s="23">
        <v>1.488E-8</v>
      </c>
      <c r="S572" s="24">
        <v>1.029E-8</v>
      </c>
      <c r="T572" s="14">
        <v>0</v>
      </c>
      <c r="U572" s="26">
        <v>1.1129999999999999E-8</v>
      </c>
      <c r="V572" s="27">
        <v>1.981E-8</v>
      </c>
      <c r="W572" s="36">
        <f t="shared" si="59"/>
        <v>0</v>
      </c>
      <c r="X572" s="37">
        <f t="shared" si="60"/>
        <v>0.5</v>
      </c>
      <c r="Y572" s="37">
        <f t="shared" si="61"/>
        <v>2</v>
      </c>
      <c r="Z572" s="37">
        <f t="shared" si="62"/>
        <v>0.83333333333333337</v>
      </c>
      <c r="AA572" s="38">
        <f t="shared" si="63"/>
        <v>1.0408329997330663</v>
      </c>
      <c r="AB572" s="39">
        <f>VLOOKUP(A572,'plgem results'!A:C,3,FALSE)</f>
        <v>0.47149840595111597</v>
      </c>
    </row>
    <row r="573" spans="1:28" x14ac:dyDescent="0.25">
      <c r="A573" s="13" t="s">
        <v>213</v>
      </c>
      <c r="B573" s="13" t="s">
        <v>214</v>
      </c>
      <c r="C573" s="14">
        <v>450</v>
      </c>
      <c r="D573" s="15">
        <v>50580.5</v>
      </c>
      <c r="E573" s="13"/>
      <c r="F573" s="14">
        <v>15</v>
      </c>
      <c r="G573" s="14">
        <v>8</v>
      </c>
      <c r="H573" s="15">
        <v>18.7</v>
      </c>
      <c r="I573" s="16">
        <v>3</v>
      </c>
      <c r="J573" s="17">
        <v>3</v>
      </c>
      <c r="K573" s="14">
        <v>0</v>
      </c>
      <c r="L573" s="14">
        <v>0</v>
      </c>
      <c r="M573" s="20">
        <v>3</v>
      </c>
      <c r="N573" s="21">
        <v>4</v>
      </c>
      <c r="O573" s="30">
        <f t="shared" si="57"/>
        <v>2</v>
      </c>
      <c r="P573" s="30">
        <f t="shared" si="58"/>
        <v>2.3333333333333335</v>
      </c>
      <c r="Q573" s="22">
        <v>5.6039999999999998E-8</v>
      </c>
      <c r="R573" s="23">
        <v>5.9459999999999998E-8</v>
      </c>
      <c r="S573" s="14">
        <v>0</v>
      </c>
      <c r="T573" s="14">
        <v>0</v>
      </c>
      <c r="U573" s="26">
        <v>1.695E-7</v>
      </c>
      <c r="V573" s="27">
        <v>8.3599999999999994E-8</v>
      </c>
      <c r="W573" s="36">
        <f t="shared" si="59"/>
        <v>0</v>
      </c>
      <c r="X573" s="37">
        <f t="shared" si="60"/>
        <v>1</v>
      </c>
      <c r="Y573" s="37" t="str">
        <f t="shared" si="61"/>
        <v/>
      </c>
      <c r="Z573" s="37">
        <f t="shared" si="62"/>
        <v>0.5</v>
      </c>
      <c r="AA573" s="38">
        <f t="shared" si="63"/>
        <v>0.70710678118654757</v>
      </c>
      <c r="AB573" s="39">
        <f>VLOOKUP(A573,'plgem results'!A:C,3,FALSE)</f>
        <v>0.22825079702444201</v>
      </c>
    </row>
    <row r="574" spans="1:28" x14ac:dyDescent="0.25">
      <c r="A574" s="13" t="s">
        <v>263</v>
      </c>
      <c r="B574" s="13" t="s">
        <v>264</v>
      </c>
      <c r="C574" s="14">
        <v>295</v>
      </c>
      <c r="D574" s="15">
        <v>32244.400000000001</v>
      </c>
      <c r="E574" s="13"/>
      <c r="F574" s="14">
        <v>15</v>
      </c>
      <c r="G574" s="14">
        <v>5</v>
      </c>
      <c r="H574" s="15">
        <v>12.2</v>
      </c>
      <c r="I574" s="16">
        <v>3</v>
      </c>
      <c r="J574" s="17">
        <v>3</v>
      </c>
      <c r="K574" s="18">
        <v>2</v>
      </c>
      <c r="L574" s="19">
        <v>3</v>
      </c>
      <c r="M574" s="14">
        <v>0</v>
      </c>
      <c r="N574" s="21">
        <v>1</v>
      </c>
      <c r="O574" s="30">
        <f t="shared" si="57"/>
        <v>2.6666666666666665</v>
      </c>
      <c r="P574" s="30">
        <f t="shared" si="58"/>
        <v>1.3333333333333333</v>
      </c>
      <c r="Q574" s="22">
        <v>8.8879999999999999E-8</v>
      </c>
      <c r="R574" s="23">
        <v>6.9810000000000001E-8</v>
      </c>
      <c r="S574" s="24">
        <v>4.1290000000000001E-8</v>
      </c>
      <c r="T574" s="25">
        <v>3.3880000000000003E-8</v>
      </c>
      <c r="U574" s="14">
        <v>0</v>
      </c>
      <c r="V574" s="27">
        <v>2.2659999999999999E-8</v>
      </c>
      <c r="W574" s="36">
        <f t="shared" si="59"/>
        <v>1</v>
      </c>
      <c r="X574" s="37">
        <f t="shared" si="60"/>
        <v>0</v>
      </c>
      <c r="Y574" s="37">
        <f t="shared" si="61"/>
        <v>0.5</v>
      </c>
      <c r="Z574" s="37">
        <f t="shared" si="62"/>
        <v>0.5</v>
      </c>
      <c r="AA574" s="38">
        <f t="shared" si="63"/>
        <v>0.5</v>
      </c>
      <c r="AB574" s="39">
        <f>VLOOKUP(A574,'plgem results'!A:C,3,FALSE)</f>
        <v>0.14707757704569599</v>
      </c>
    </row>
    <row r="575" spans="1:28" x14ac:dyDescent="0.25">
      <c r="A575" s="13" t="s">
        <v>624</v>
      </c>
      <c r="B575" s="13" t="s">
        <v>625</v>
      </c>
      <c r="C575" s="14">
        <v>64</v>
      </c>
      <c r="D575" s="15">
        <v>7398.7</v>
      </c>
      <c r="E575" s="13"/>
      <c r="F575" s="14">
        <v>15</v>
      </c>
      <c r="G575" s="14">
        <v>3</v>
      </c>
      <c r="H575" s="15">
        <v>54.7</v>
      </c>
      <c r="I575" s="16">
        <v>2</v>
      </c>
      <c r="J575" s="17">
        <v>3</v>
      </c>
      <c r="K575" s="18">
        <v>2</v>
      </c>
      <c r="L575" s="19">
        <v>2</v>
      </c>
      <c r="M575" s="20">
        <v>1</v>
      </c>
      <c r="N575" s="21">
        <v>2</v>
      </c>
      <c r="O575" s="30">
        <f t="shared" si="57"/>
        <v>2.3333333333333335</v>
      </c>
      <c r="P575" s="30">
        <f t="shared" si="58"/>
        <v>1.6666666666666667</v>
      </c>
      <c r="Q575" s="22">
        <v>1.8409999999999999E-7</v>
      </c>
      <c r="R575" s="23">
        <v>8.9429999999999995E-7</v>
      </c>
      <c r="S575" s="24">
        <v>4.8080000000000002E-7</v>
      </c>
      <c r="T575" s="25">
        <v>4.5180000000000001E-7</v>
      </c>
      <c r="U575" s="26">
        <v>1.7840000000000001E-7</v>
      </c>
      <c r="V575" s="27">
        <v>5.581E-7</v>
      </c>
      <c r="W575" s="36">
        <f t="shared" si="59"/>
        <v>1</v>
      </c>
      <c r="X575" s="37">
        <f t="shared" si="60"/>
        <v>0.33333333333333331</v>
      </c>
      <c r="Y575" s="37">
        <f t="shared" si="61"/>
        <v>1</v>
      </c>
      <c r="Z575" s="37">
        <f t="shared" si="62"/>
        <v>0.77777777777777768</v>
      </c>
      <c r="AA575" s="38">
        <f t="shared" si="63"/>
        <v>0.38490017945975091</v>
      </c>
      <c r="AB575" s="39">
        <f>VLOOKUP(A575,'plgem results'!A:C,3,FALSE)</f>
        <v>0.36586609989372998</v>
      </c>
    </row>
    <row r="576" spans="1:28" x14ac:dyDescent="0.25">
      <c r="A576" s="13" t="s">
        <v>720</v>
      </c>
      <c r="B576" s="13" t="s">
        <v>721</v>
      </c>
      <c r="C576" s="14">
        <v>135</v>
      </c>
      <c r="D576" s="15">
        <v>15638.9</v>
      </c>
      <c r="E576" s="13"/>
      <c r="F576" s="14">
        <v>15</v>
      </c>
      <c r="G576" s="14">
        <v>4</v>
      </c>
      <c r="H576" s="15">
        <v>34.799999999999997</v>
      </c>
      <c r="I576" s="16">
        <v>4</v>
      </c>
      <c r="J576" s="17">
        <v>4</v>
      </c>
      <c r="K576" s="18">
        <v>2</v>
      </c>
      <c r="L576" s="19">
        <v>2</v>
      </c>
      <c r="M576" s="14">
        <v>0</v>
      </c>
      <c r="N576" s="21">
        <v>3</v>
      </c>
      <c r="O576" s="30">
        <f t="shared" si="57"/>
        <v>3.3333333333333335</v>
      </c>
      <c r="P576" s="30">
        <f t="shared" si="58"/>
        <v>1.6666666666666667</v>
      </c>
      <c r="Q576" s="22">
        <v>4.7549999999999999E-7</v>
      </c>
      <c r="R576" s="23">
        <v>5.9459999999999999E-7</v>
      </c>
      <c r="S576" s="24">
        <v>2.4279999999999998E-7</v>
      </c>
      <c r="T576" s="25">
        <v>7.8139999999999997E-8</v>
      </c>
      <c r="U576" s="14">
        <v>0</v>
      </c>
      <c r="V576" s="27">
        <v>2.1150000000000001E-7</v>
      </c>
      <c r="W576" s="36">
        <f t="shared" si="59"/>
        <v>0.5</v>
      </c>
      <c r="X576" s="37">
        <f t="shared" si="60"/>
        <v>0</v>
      </c>
      <c r="Y576" s="37">
        <f t="shared" si="61"/>
        <v>1.5</v>
      </c>
      <c r="Z576" s="37">
        <f t="shared" si="62"/>
        <v>0.66666666666666663</v>
      </c>
      <c r="AA576" s="38">
        <f t="shared" si="63"/>
        <v>0.76376261582597338</v>
      </c>
      <c r="AB576" s="39">
        <f>VLOOKUP(A576,'plgem results'!A:C,3,FALSE)</f>
        <v>3.31222104144527E-2</v>
      </c>
    </row>
    <row r="577" spans="1:28" x14ac:dyDescent="0.25">
      <c r="A577" s="13" t="s">
        <v>898</v>
      </c>
      <c r="B577" s="13" t="s">
        <v>899</v>
      </c>
      <c r="C577" s="14">
        <v>374</v>
      </c>
      <c r="D577" s="15">
        <v>42242.1</v>
      </c>
      <c r="E577" s="13"/>
      <c r="F577" s="14">
        <v>15</v>
      </c>
      <c r="G577" s="14">
        <v>9</v>
      </c>
      <c r="H577" s="15">
        <v>30.5</v>
      </c>
      <c r="I577" s="16">
        <v>2</v>
      </c>
      <c r="J577" s="17">
        <v>3</v>
      </c>
      <c r="K577" s="18">
        <v>4</v>
      </c>
      <c r="L577" s="19">
        <v>1</v>
      </c>
      <c r="M577" s="14">
        <v>0</v>
      </c>
      <c r="N577" s="14">
        <v>0</v>
      </c>
      <c r="O577" s="30">
        <f t="shared" si="57"/>
        <v>3</v>
      </c>
      <c r="P577" s="30">
        <f t="shared" si="58"/>
        <v>0.33333333333333331</v>
      </c>
      <c r="Q577" s="22">
        <v>8.2430000000000004E-8</v>
      </c>
      <c r="R577" s="23">
        <v>9.8770000000000004E-8</v>
      </c>
      <c r="S577" s="24">
        <v>8.8139999999999994E-8</v>
      </c>
      <c r="T577" s="25">
        <v>1.2310000000000001E-8</v>
      </c>
      <c r="U577" s="14">
        <v>0</v>
      </c>
      <c r="V577" s="14">
        <v>0</v>
      </c>
      <c r="W577" s="36">
        <f t="shared" si="59"/>
        <v>0.5</v>
      </c>
      <c r="X577" s="37">
        <f t="shared" si="60"/>
        <v>0</v>
      </c>
      <c r="Y577" s="37">
        <f t="shared" si="61"/>
        <v>0</v>
      </c>
      <c r="Z577" s="37">
        <f t="shared" si="62"/>
        <v>0.16666666666666666</v>
      </c>
      <c r="AA577" s="38">
        <f t="shared" si="63"/>
        <v>0.28867513459481292</v>
      </c>
      <c r="AB577" s="39">
        <f>VLOOKUP(A577,'plgem results'!A:C,3,FALSE)</f>
        <v>3.90988310308183E-2</v>
      </c>
    </row>
    <row r="578" spans="1:28" x14ac:dyDescent="0.25">
      <c r="A578" s="13" t="s">
        <v>908</v>
      </c>
      <c r="B578" s="13" t="s">
        <v>909</v>
      </c>
      <c r="C578" s="14">
        <v>128</v>
      </c>
      <c r="D578" s="15">
        <v>15013</v>
      </c>
      <c r="E578" s="13"/>
      <c r="F578" s="14">
        <v>15</v>
      </c>
      <c r="G578" s="14">
        <v>4</v>
      </c>
      <c r="H578" s="15">
        <v>26.6</v>
      </c>
      <c r="I578" s="14">
        <v>0</v>
      </c>
      <c r="J578" s="14">
        <v>0</v>
      </c>
      <c r="K578" s="18">
        <v>1</v>
      </c>
      <c r="L578" s="14">
        <v>0</v>
      </c>
      <c r="M578" s="14">
        <v>0</v>
      </c>
      <c r="N578" s="21">
        <v>1</v>
      </c>
      <c r="O578" s="30">
        <f t="shared" si="57"/>
        <v>0.33333333333333331</v>
      </c>
      <c r="P578" s="30">
        <f t="shared" si="58"/>
        <v>0.33333333333333331</v>
      </c>
      <c r="Q578" s="14">
        <v>0</v>
      </c>
      <c r="R578" s="14">
        <v>0</v>
      </c>
      <c r="S578" s="24">
        <v>8.3600000000000001E-9</v>
      </c>
      <c r="T578" s="14">
        <v>0</v>
      </c>
      <c r="U578" s="14">
        <v>0</v>
      </c>
      <c r="V578" s="27">
        <v>4.7440000000000002E-9</v>
      </c>
      <c r="W578" s="36" t="str">
        <f t="shared" si="59"/>
        <v/>
      </c>
      <c r="X578" s="37" t="str">
        <f t="shared" si="60"/>
        <v/>
      </c>
      <c r="Y578" s="37">
        <f t="shared" si="61"/>
        <v>1</v>
      </c>
      <c r="Z578" s="37">
        <f t="shared" si="62"/>
        <v>1</v>
      </c>
      <c r="AA578" s="38" t="str">
        <f t="shared" si="63"/>
        <v/>
      </c>
      <c r="AB578" s="39">
        <f>VLOOKUP(A578,'plgem results'!A:C,3,FALSE)</f>
        <v>0.55593623804463299</v>
      </c>
    </row>
    <row r="579" spans="1:28" x14ac:dyDescent="0.25">
      <c r="A579" s="13" t="s">
        <v>956</v>
      </c>
      <c r="B579" s="13" t="s">
        <v>957</v>
      </c>
      <c r="C579" s="14">
        <v>149</v>
      </c>
      <c r="D579" s="15">
        <v>16811.400000000001</v>
      </c>
      <c r="E579" s="13"/>
      <c r="F579" s="14">
        <v>15</v>
      </c>
      <c r="G579" s="14">
        <v>4</v>
      </c>
      <c r="H579" s="15">
        <v>34.200000000000003</v>
      </c>
      <c r="I579" s="16">
        <v>3</v>
      </c>
      <c r="J579" s="17">
        <v>3</v>
      </c>
      <c r="K579" s="18">
        <v>2</v>
      </c>
      <c r="L579" s="19">
        <v>1</v>
      </c>
      <c r="M579" s="20">
        <v>2</v>
      </c>
      <c r="N579" s="21">
        <v>4</v>
      </c>
      <c r="O579" s="30">
        <f t="shared" si="57"/>
        <v>2.6666666666666665</v>
      </c>
      <c r="P579" s="30">
        <f t="shared" si="58"/>
        <v>2.3333333333333335</v>
      </c>
      <c r="Q579" s="22">
        <v>7.9080000000000001E-7</v>
      </c>
      <c r="R579" s="23">
        <v>7.1090000000000005E-7</v>
      </c>
      <c r="S579" s="24">
        <v>3.2669999999999998E-7</v>
      </c>
      <c r="T579" s="25">
        <v>3.079E-7</v>
      </c>
      <c r="U579" s="26">
        <v>8.3439999999999998E-8</v>
      </c>
      <c r="V579" s="27">
        <v>7.5489999999999996E-7</v>
      </c>
      <c r="W579" s="36">
        <f t="shared" si="59"/>
        <v>0.33333333333333331</v>
      </c>
      <c r="X579" s="37">
        <f t="shared" si="60"/>
        <v>0.66666666666666663</v>
      </c>
      <c r="Y579" s="37">
        <f t="shared" si="61"/>
        <v>2</v>
      </c>
      <c r="Z579" s="37">
        <f t="shared" si="62"/>
        <v>1</v>
      </c>
      <c r="AA579" s="38">
        <f t="shared" si="63"/>
        <v>0.88191710368819676</v>
      </c>
      <c r="AB579" s="39">
        <f>VLOOKUP(A579,'plgem results'!A:C,3,FALSE)</f>
        <v>0.20268650371944699</v>
      </c>
    </row>
    <row r="580" spans="1:28" x14ac:dyDescent="0.25">
      <c r="A580" s="13" t="s">
        <v>1181</v>
      </c>
      <c r="B580" s="13" t="s">
        <v>1182</v>
      </c>
      <c r="C580" s="14">
        <v>940</v>
      </c>
      <c r="D580" s="15">
        <v>104129</v>
      </c>
      <c r="E580" s="13"/>
      <c r="F580" s="14">
        <v>15</v>
      </c>
      <c r="G580" s="14">
        <v>9</v>
      </c>
      <c r="H580" s="15">
        <v>11</v>
      </c>
      <c r="I580" s="16">
        <v>4</v>
      </c>
      <c r="J580" s="17">
        <v>3</v>
      </c>
      <c r="K580" s="18">
        <v>2</v>
      </c>
      <c r="L580" s="19">
        <v>1</v>
      </c>
      <c r="M580" s="20">
        <v>1</v>
      </c>
      <c r="N580" s="21">
        <v>1</v>
      </c>
      <c r="O580" s="30">
        <f t="shared" si="57"/>
        <v>3</v>
      </c>
      <c r="P580" s="30">
        <f t="shared" si="58"/>
        <v>1</v>
      </c>
      <c r="Q580" s="22">
        <v>2.433E-8</v>
      </c>
      <c r="R580" s="23">
        <v>1.9700000000000001E-8</v>
      </c>
      <c r="S580" s="24">
        <v>1.2170000000000001E-8</v>
      </c>
      <c r="T580" s="25">
        <v>2.9739999999999999E-9</v>
      </c>
      <c r="U580" s="26">
        <v>9.1359999999999999E-9</v>
      </c>
      <c r="V580" s="27">
        <v>2.357E-9</v>
      </c>
      <c r="W580" s="36">
        <f t="shared" si="59"/>
        <v>0.25</v>
      </c>
      <c r="X580" s="37">
        <f t="shared" si="60"/>
        <v>0.33333333333333331</v>
      </c>
      <c r="Y580" s="37">
        <f t="shared" si="61"/>
        <v>0.5</v>
      </c>
      <c r="Z580" s="37">
        <f t="shared" si="62"/>
        <v>0.3611111111111111</v>
      </c>
      <c r="AA580" s="38">
        <f t="shared" si="63"/>
        <v>0.12729376930432895</v>
      </c>
      <c r="AB580" s="39">
        <f>VLOOKUP(A580,'plgem results'!A:C,3,FALSE)</f>
        <v>0.218533475026567</v>
      </c>
    </row>
    <row r="581" spans="1:28" x14ac:dyDescent="0.25">
      <c r="A581" s="13" t="s">
        <v>1316</v>
      </c>
      <c r="B581" s="13" t="s">
        <v>1317</v>
      </c>
      <c r="C581" s="14">
        <v>305</v>
      </c>
      <c r="D581" s="15">
        <v>35011.300000000003</v>
      </c>
      <c r="E581" s="13"/>
      <c r="F581" s="14">
        <v>15</v>
      </c>
      <c r="G581" s="14">
        <v>3</v>
      </c>
      <c r="H581" s="15">
        <v>11.1</v>
      </c>
      <c r="I581" s="16">
        <v>1</v>
      </c>
      <c r="J581" s="17">
        <v>4</v>
      </c>
      <c r="K581" s="18">
        <v>2</v>
      </c>
      <c r="L581" s="19">
        <v>3</v>
      </c>
      <c r="M581" s="20">
        <v>2</v>
      </c>
      <c r="N581" s="21">
        <v>3</v>
      </c>
      <c r="O581" s="30">
        <f t="shared" si="57"/>
        <v>2.3333333333333335</v>
      </c>
      <c r="P581" s="30">
        <f t="shared" si="58"/>
        <v>2.6666666666666665</v>
      </c>
      <c r="Q581" s="22">
        <v>4.9719999999999998E-8</v>
      </c>
      <c r="R581" s="23">
        <v>2.7080000000000002E-7</v>
      </c>
      <c r="S581" s="24">
        <v>2.037E-7</v>
      </c>
      <c r="T581" s="25">
        <v>1.505E-7</v>
      </c>
      <c r="U581" s="26">
        <v>3.8599999999999999E-7</v>
      </c>
      <c r="V581" s="27">
        <v>2.9989999999999998E-7</v>
      </c>
      <c r="W581" s="36">
        <f t="shared" si="59"/>
        <v>3</v>
      </c>
      <c r="X581" s="37">
        <f t="shared" si="60"/>
        <v>0.5</v>
      </c>
      <c r="Y581" s="37">
        <f t="shared" si="61"/>
        <v>1.5</v>
      </c>
      <c r="Z581" s="37">
        <f t="shared" si="62"/>
        <v>1.6666666666666667</v>
      </c>
      <c r="AA581" s="38">
        <f t="shared" si="63"/>
        <v>1.2583057392117916</v>
      </c>
      <c r="AB581" s="39">
        <f>VLOOKUP(A581,'plgem results'!A:C,3,FALSE)</f>
        <v>0.26833581296493098</v>
      </c>
    </row>
    <row r="582" spans="1:28" x14ac:dyDescent="0.25">
      <c r="A582" s="13" t="s">
        <v>1354</v>
      </c>
      <c r="B582" s="13" t="s">
        <v>1355</v>
      </c>
      <c r="C582" s="14">
        <v>342</v>
      </c>
      <c r="D582" s="15">
        <v>37851.199999999997</v>
      </c>
      <c r="E582" s="13"/>
      <c r="F582" s="14">
        <v>15</v>
      </c>
      <c r="G582" s="14">
        <v>7</v>
      </c>
      <c r="H582" s="15">
        <v>33.9</v>
      </c>
      <c r="I582" s="16">
        <v>6</v>
      </c>
      <c r="J582" s="17">
        <v>3</v>
      </c>
      <c r="K582" s="18">
        <v>2</v>
      </c>
      <c r="L582" s="19">
        <v>2</v>
      </c>
      <c r="M582" s="14">
        <v>0</v>
      </c>
      <c r="N582" s="21">
        <v>1</v>
      </c>
      <c r="O582" s="30">
        <f t="shared" si="57"/>
        <v>3.6666666666666665</v>
      </c>
      <c r="P582" s="30">
        <f t="shared" si="58"/>
        <v>1</v>
      </c>
      <c r="Q582" s="22">
        <v>2.3160000000000001E-7</v>
      </c>
      <c r="R582" s="23">
        <v>5.7819999999999998E-8</v>
      </c>
      <c r="S582" s="24">
        <v>1.4929999999999999E-7</v>
      </c>
      <c r="T582" s="25">
        <v>2.7319999999999999E-8</v>
      </c>
      <c r="U582" s="14">
        <v>0</v>
      </c>
      <c r="V582" s="27">
        <v>1.534E-8</v>
      </c>
      <c r="W582" s="36">
        <f t="shared" si="59"/>
        <v>0.33333333333333331</v>
      </c>
      <c r="X582" s="37">
        <f t="shared" si="60"/>
        <v>0</v>
      </c>
      <c r="Y582" s="37">
        <f t="shared" si="61"/>
        <v>0.5</v>
      </c>
      <c r="Z582" s="37">
        <f t="shared" si="62"/>
        <v>0.27777777777777773</v>
      </c>
      <c r="AA582" s="38">
        <f t="shared" si="63"/>
        <v>0.25458753860865785</v>
      </c>
      <c r="AB582" s="39">
        <f>VLOOKUP(A582,'plgem results'!A:C,3,FALSE)</f>
        <v>3.6956429330499502E-2</v>
      </c>
    </row>
    <row r="583" spans="1:28" x14ac:dyDescent="0.25">
      <c r="A583" s="13" t="s">
        <v>1672</v>
      </c>
      <c r="B583" s="13" t="s">
        <v>1673</v>
      </c>
      <c r="C583" s="14">
        <v>333</v>
      </c>
      <c r="D583" s="15">
        <v>37475.5</v>
      </c>
      <c r="E583" s="13"/>
      <c r="F583" s="14">
        <v>15</v>
      </c>
      <c r="G583" s="14">
        <v>8</v>
      </c>
      <c r="H583" s="15">
        <v>24.3</v>
      </c>
      <c r="I583" s="16">
        <v>3</v>
      </c>
      <c r="J583" s="17">
        <v>3</v>
      </c>
      <c r="K583" s="18">
        <v>3</v>
      </c>
      <c r="L583" s="19">
        <v>2</v>
      </c>
      <c r="M583" s="14">
        <v>0</v>
      </c>
      <c r="N583" s="21">
        <v>3</v>
      </c>
      <c r="O583" s="30">
        <f t="shared" si="57"/>
        <v>3</v>
      </c>
      <c r="P583" s="30">
        <f t="shared" si="58"/>
        <v>1.6666666666666667</v>
      </c>
      <c r="Q583" s="22">
        <v>1.973E-7</v>
      </c>
      <c r="R583" s="23">
        <v>1.4110000000000001E-7</v>
      </c>
      <c r="S583" s="24">
        <v>1.6750000000000001E-7</v>
      </c>
      <c r="T583" s="25">
        <v>2.777E-8</v>
      </c>
      <c r="U583" s="14">
        <v>0</v>
      </c>
      <c r="V583" s="27">
        <v>7.1530000000000006E-8</v>
      </c>
      <c r="W583" s="36">
        <f t="shared" si="59"/>
        <v>0.66666666666666663</v>
      </c>
      <c r="X583" s="37">
        <f t="shared" si="60"/>
        <v>0</v>
      </c>
      <c r="Y583" s="37">
        <f t="shared" si="61"/>
        <v>1</v>
      </c>
      <c r="Z583" s="37">
        <f t="shared" si="62"/>
        <v>0.55555555555555547</v>
      </c>
      <c r="AA583" s="38">
        <f t="shared" si="63"/>
        <v>0.5091750772173157</v>
      </c>
      <c r="AB583" s="39">
        <f>VLOOKUP(A583,'plgem results'!A:C,3,FALSE)</f>
        <v>5.9676939426142397E-2</v>
      </c>
    </row>
    <row r="584" spans="1:28" x14ac:dyDescent="0.25">
      <c r="A584" s="13" t="s">
        <v>1678</v>
      </c>
      <c r="B584" s="13" t="s">
        <v>1679</v>
      </c>
      <c r="C584" s="14">
        <v>235</v>
      </c>
      <c r="D584" s="15">
        <v>25491.9</v>
      </c>
      <c r="E584" s="13"/>
      <c r="F584" s="14">
        <v>15</v>
      </c>
      <c r="G584" s="14">
        <v>5</v>
      </c>
      <c r="H584" s="15">
        <v>40</v>
      </c>
      <c r="I584" s="16">
        <v>4</v>
      </c>
      <c r="J584" s="17">
        <v>3</v>
      </c>
      <c r="K584" s="18">
        <v>3</v>
      </c>
      <c r="L584" s="14">
        <v>0</v>
      </c>
      <c r="M584" s="20">
        <v>2</v>
      </c>
      <c r="N584" s="21">
        <v>3</v>
      </c>
      <c r="O584" s="30">
        <f t="shared" si="57"/>
        <v>3.3333333333333335</v>
      </c>
      <c r="P584" s="30">
        <f t="shared" si="58"/>
        <v>1.6666666666666667</v>
      </c>
      <c r="Q584" s="22">
        <v>1.666E-7</v>
      </c>
      <c r="R584" s="23">
        <v>9.5959999999999994E-8</v>
      </c>
      <c r="S584" s="24">
        <v>2.91E-7</v>
      </c>
      <c r="T584" s="14">
        <v>0</v>
      </c>
      <c r="U584" s="26">
        <v>2.2070000000000001E-7</v>
      </c>
      <c r="V584" s="27">
        <v>1.6920000000000001E-7</v>
      </c>
      <c r="W584" s="36">
        <f t="shared" si="59"/>
        <v>0</v>
      </c>
      <c r="X584" s="37">
        <f t="shared" si="60"/>
        <v>0.66666666666666663</v>
      </c>
      <c r="Y584" s="37">
        <f t="shared" si="61"/>
        <v>1</v>
      </c>
      <c r="Z584" s="37">
        <f t="shared" si="62"/>
        <v>0.55555555555555547</v>
      </c>
      <c r="AA584" s="38">
        <f t="shared" si="63"/>
        <v>0.5091750772173157</v>
      </c>
      <c r="AB584" s="39">
        <f>VLOOKUP(A584,'plgem results'!A:C,3,FALSE)</f>
        <v>0.38053560042508</v>
      </c>
    </row>
    <row r="585" spans="1:28" x14ac:dyDescent="0.25">
      <c r="A585" s="13" t="s">
        <v>1684</v>
      </c>
      <c r="B585" s="13" t="s">
        <v>1685</v>
      </c>
      <c r="C585" s="14">
        <v>392</v>
      </c>
      <c r="D585" s="15">
        <v>44323</v>
      </c>
      <c r="E585" s="13"/>
      <c r="F585" s="14">
        <v>15</v>
      </c>
      <c r="G585" s="14">
        <v>5</v>
      </c>
      <c r="H585" s="15">
        <v>17.3</v>
      </c>
      <c r="I585" s="16">
        <v>4</v>
      </c>
      <c r="J585" s="17">
        <v>3</v>
      </c>
      <c r="K585" s="18">
        <v>2</v>
      </c>
      <c r="L585" s="19">
        <v>1</v>
      </c>
      <c r="M585" s="20">
        <v>1</v>
      </c>
      <c r="N585" s="21">
        <v>3</v>
      </c>
      <c r="O585" s="30">
        <f t="shared" si="57"/>
        <v>3</v>
      </c>
      <c r="P585" s="30">
        <f t="shared" si="58"/>
        <v>1.6666666666666667</v>
      </c>
      <c r="Q585" s="22">
        <v>1.945E-7</v>
      </c>
      <c r="R585" s="23">
        <v>1.9180000000000001E-7</v>
      </c>
      <c r="S585" s="24">
        <v>8.643E-8</v>
      </c>
      <c r="T585" s="25">
        <v>1.293E-7</v>
      </c>
      <c r="U585" s="26">
        <v>3.9279999999999998E-8</v>
      </c>
      <c r="V585" s="27">
        <v>8.7800000000000005E-8</v>
      </c>
      <c r="W585" s="36">
        <f t="shared" si="59"/>
        <v>0.25</v>
      </c>
      <c r="X585" s="37">
        <f t="shared" si="60"/>
        <v>0.33333333333333331</v>
      </c>
      <c r="Y585" s="37">
        <f t="shared" si="61"/>
        <v>1.5</v>
      </c>
      <c r="Z585" s="37">
        <f t="shared" si="62"/>
        <v>0.69444444444444431</v>
      </c>
      <c r="AA585" s="38">
        <f t="shared" si="63"/>
        <v>0.69887475696717372</v>
      </c>
      <c r="AB585" s="39">
        <f>VLOOKUP(A585,'plgem results'!A:C,3,FALSE)</f>
        <v>0.23818065887353901</v>
      </c>
    </row>
    <row r="586" spans="1:28" x14ac:dyDescent="0.25">
      <c r="A586" s="13" t="s">
        <v>189</v>
      </c>
      <c r="B586" s="13" t="s">
        <v>190</v>
      </c>
      <c r="C586" s="14">
        <v>429</v>
      </c>
      <c r="D586" s="15">
        <v>48306.6</v>
      </c>
      <c r="E586" s="13"/>
      <c r="F586" s="14">
        <v>14</v>
      </c>
      <c r="G586" s="14">
        <v>9</v>
      </c>
      <c r="H586" s="15">
        <v>22.1</v>
      </c>
      <c r="I586" s="16">
        <v>5</v>
      </c>
      <c r="J586" s="17">
        <v>3</v>
      </c>
      <c r="K586" s="18">
        <v>2</v>
      </c>
      <c r="L586" s="19">
        <v>2</v>
      </c>
      <c r="M586" s="20">
        <v>1</v>
      </c>
      <c r="N586" s="21">
        <v>1</v>
      </c>
      <c r="O586" s="30">
        <f t="shared" si="57"/>
        <v>3.3333333333333335</v>
      </c>
      <c r="P586" s="30">
        <f t="shared" si="58"/>
        <v>1.3333333333333333</v>
      </c>
      <c r="Q586" s="22">
        <v>2.4340000000000002E-7</v>
      </c>
      <c r="R586" s="23">
        <v>1.145E-7</v>
      </c>
      <c r="S586" s="24">
        <v>4.9119999999999999E-8</v>
      </c>
      <c r="T586" s="25">
        <v>3.7440000000000003E-8</v>
      </c>
      <c r="U586" s="26">
        <v>5.243E-8</v>
      </c>
      <c r="V586" s="27">
        <v>5.4410000000000002E-8</v>
      </c>
      <c r="W586" s="36">
        <f t="shared" si="59"/>
        <v>0.4</v>
      </c>
      <c r="X586" s="37">
        <f t="shared" si="60"/>
        <v>0.33333333333333331</v>
      </c>
      <c r="Y586" s="37">
        <f t="shared" si="61"/>
        <v>0.5</v>
      </c>
      <c r="Z586" s="37">
        <f t="shared" si="62"/>
        <v>0.41111111111111115</v>
      </c>
      <c r="AA586" s="38">
        <f t="shared" si="63"/>
        <v>8.3887049280785941E-2</v>
      </c>
      <c r="AB586" s="39">
        <f>VLOOKUP(A586,'plgem results'!A:C,3,FALSE)</f>
        <v>0.136854410201913</v>
      </c>
    </row>
    <row r="587" spans="1:28" x14ac:dyDescent="0.25">
      <c r="A587" s="13" t="s">
        <v>217</v>
      </c>
      <c r="B587" s="13" t="s">
        <v>218</v>
      </c>
      <c r="C587" s="14">
        <v>269</v>
      </c>
      <c r="D587" s="15">
        <v>28560.5</v>
      </c>
      <c r="E587" s="13"/>
      <c r="F587" s="14">
        <v>14</v>
      </c>
      <c r="G587" s="14">
        <v>3</v>
      </c>
      <c r="H587" s="15">
        <v>15.6</v>
      </c>
      <c r="I587" s="16">
        <v>3</v>
      </c>
      <c r="J587" s="17">
        <v>2</v>
      </c>
      <c r="K587" s="18">
        <v>2</v>
      </c>
      <c r="L587" s="19">
        <v>3</v>
      </c>
      <c r="M587" s="14">
        <v>0</v>
      </c>
      <c r="N587" s="21">
        <v>3</v>
      </c>
      <c r="O587" s="30">
        <f t="shared" si="57"/>
        <v>2.3333333333333335</v>
      </c>
      <c r="P587" s="30">
        <f t="shared" si="58"/>
        <v>2</v>
      </c>
      <c r="Q587" s="22">
        <v>3.0190000000000002E-7</v>
      </c>
      <c r="R587" s="23">
        <v>1.6330000000000001E-7</v>
      </c>
      <c r="S587" s="24">
        <v>3.0820000000000002E-7</v>
      </c>
      <c r="T587" s="25">
        <v>2.4470000000000001E-7</v>
      </c>
      <c r="U587" s="14">
        <v>0</v>
      </c>
      <c r="V587" s="27">
        <v>2.5240000000000001E-7</v>
      </c>
      <c r="W587" s="36">
        <f t="shared" si="59"/>
        <v>1</v>
      </c>
      <c r="X587" s="37">
        <f t="shared" si="60"/>
        <v>0</v>
      </c>
      <c r="Y587" s="37">
        <f t="shared" si="61"/>
        <v>1.5</v>
      </c>
      <c r="Z587" s="37">
        <f t="shared" si="62"/>
        <v>0.83333333333333337</v>
      </c>
      <c r="AA587" s="38">
        <f t="shared" si="63"/>
        <v>0.76376261582597327</v>
      </c>
      <c r="AB587" s="39">
        <f>VLOOKUP(A587,'plgem results'!A:C,3,FALSE)</f>
        <v>0.28633793836344301</v>
      </c>
    </row>
    <row r="588" spans="1:28" x14ac:dyDescent="0.25">
      <c r="A588" s="13" t="s">
        <v>361</v>
      </c>
      <c r="B588" s="13" t="s">
        <v>362</v>
      </c>
      <c r="C588" s="14">
        <v>169</v>
      </c>
      <c r="D588" s="15">
        <v>19198.8</v>
      </c>
      <c r="E588" s="13"/>
      <c r="F588" s="14">
        <v>14</v>
      </c>
      <c r="G588" s="14">
        <v>6</v>
      </c>
      <c r="H588" s="15">
        <v>33.1</v>
      </c>
      <c r="I588" s="16">
        <v>3</v>
      </c>
      <c r="J588" s="17">
        <v>5</v>
      </c>
      <c r="K588" s="18">
        <v>3</v>
      </c>
      <c r="L588" s="19">
        <v>1</v>
      </c>
      <c r="M588" s="14">
        <v>0</v>
      </c>
      <c r="N588" s="14">
        <v>0</v>
      </c>
      <c r="O588" s="30">
        <f t="shared" si="57"/>
        <v>3.6666666666666665</v>
      </c>
      <c r="P588" s="30">
        <f t="shared" si="58"/>
        <v>0.33333333333333331</v>
      </c>
      <c r="Q588" s="22">
        <v>2.7239999999999998E-7</v>
      </c>
      <c r="R588" s="23">
        <v>4.425E-7</v>
      </c>
      <c r="S588" s="24">
        <v>2.269E-7</v>
      </c>
      <c r="T588" s="25">
        <v>6.2110000000000005E-8</v>
      </c>
      <c r="U588" s="14">
        <v>0</v>
      </c>
      <c r="V588" s="14">
        <v>0</v>
      </c>
      <c r="W588" s="36">
        <f t="shared" si="59"/>
        <v>0.33333333333333331</v>
      </c>
      <c r="X588" s="37">
        <f t="shared" si="60"/>
        <v>0</v>
      </c>
      <c r="Y588" s="37">
        <f t="shared" si="61"/>
        <v>0</v>
      </c>
      <c r="Z588" s="37">
        <f t="shared" si="62"/>
        <v>0.1111111111111111</v>
      </c>
      <c r="AA588" s="38">
        <f t="shared" si="63"/>
        <v>0.19245008972987526</v>
      </c>
      <c r="AB588" s="39">
        <f>VLOOKUP(A588,'plgem results'!A:C,3,FALSE)</f>
        <v>1.39213602550478E-2</v>
      </c>
    </row>
    <row r="589" spans="1:28" x14ac:dyDescent="0.25">
      <c r="A589" s="13" t="s">
        <v>395</v>
      </c>
      <c r="B589" s="13" t="s">
        <v>396</v>
      </c>
      <c r="C589" s="14">
        <v>80</v>
      </c>
      <c r="D589" s="15">
        <v>9409.74</v>
      </c>
      <c r="E589" s="13"/>
      <c r="F589" s="14">
        <v>14</v>
      </c>
      <c r="G589" s="14">
        <v>7</v>
      </c>
      <c r="H589" s="15">
        <v>85</v>
      </c>
      <c r="I589" s="16">
        <v>4</v>
      </c>
      <c r="J589" s="17">
        <v>2</v>
      </c>
      <c r="K589" s="18">
        <v>2</v>
      </c>
      <c r="L589" s="19">
        <v>1</v>
      </c>
      <c r="M589" s="14">
        <v>0</v>
      </c>
      <c r="N589" s="21">
        <v>3</v>
      </c>
      <c r="O589" s="30">
        <f t="shared" si="57"/>
        <v>2.6666666666666665</v>
      </c>
      <c r="P589" s="30">
        <f t="shared" si="58"/>
        <v>1.3333333333333333</v>
      </c>
      <c r="Q589" s="22">
        <v>1.172E-6</v>
      </c>
      <c r="R589" s="23">
        <v>1.378E-7</v>
      </c>
      <c r="S589" s="24">
        <v>1.139E-6</v>
      </c>
      <c r="T589" s="25">
        <v>4.7619999999999999E-8</v>
      </c>
      <c r="U589" s="14">
        <v>0</v>
      </c>
      <c r="V589" s="27">
        <v>2.5740000000000002E-7</v>
      </c>
      <c r="W589" s="36">
        <f t="shared" si="59"/>
        <v>0.25</v>
      </c>
      <c r="X589" s="37">
        <f t="shared" si="60"/>
        <v>0</v>
      </c>
      <c r="Y589" s="37">
        <f t="shared" si="61"/>
        <v>1.5</v>
      </c>
      <c r="Z589" s="37">
        <f t="shared" si="62"/>
        <v>0.58333333333333337</v>
      </c>
      <c r="AA589" s="38">
        <f t="shared" si="63"/>
        <v>0.80363756341607961</v>
      </c>
      <c r="AB589" s="39">
        <f>VLOOKUP(A589,'plgem results'!A:C,3,FALSE)</f>
        <v>8.8204038257173201E-3</v>
      </c>
    </row>
    <row r="590" spans="1:28" x14ac:dyDescent="0.25">
      <c r="A590" s="13" t="s">
        <v>762</v>
      </c>
      <c r="B590" s="13" t="s">
        <v>763</v>
      </c>
      <c r="C590" s="14">
        <v>185</v>
      </c>
      <c r="D590" s="15">
        <v>20566.900000000001</v>
      </c>
      <c r="E590" s="13"/>
      <c r="F590" s="14">
        <v>14</v>
      </c>
      <c r="G590" s="14">
        <v>5</v>
      </c>
      <c r="H590" s="15">
        <v>25.9</v>
      </c>
      <c r="I590" s="16">
        <v>3</v>
      </c>
      <c r="J590" s="17">
        <v>2</v>
      </c>
      <c r="K590" s="18">
        <v>2</v>
      </c>
      <c r="L590" s="19">
        <v>3</v>
      </c>
      <c r="M590" s="20">
        <v>1</v>
      </c>
      <c r="N590" s="21">
        <v>3</v>
      </c>
      <c r="O590" s="30">
        <f t="shared" si="57"/>
        <v>2.3333333333333335</v>
      </c>
      <c r="P590" s="30">
        <f t="shared" si="58"/>
        <v>2.3333333333333335</v>
      </c>
      <c r="Q590" s="22">
        <v>2.361E-7</v>
      </c>
      <c r="R590" s="23">
        <v>1.233E-7</v>
      </c>
      <c r="S590" s="24">
        <v>2.5110000000000002E-7</v>
      </c>
      <c r="T590" s="25">
        <v>1.455E-7</v>
      </c>
      <c r="U590" s="26">
        <v>2.3090000000000001E-7</v>
      </c>
      <c r="V590" s="27">
        <v>3.0520000000000001E-7</v>
      </c>
      <c r="W590" s="36">
        <f t="shared" si="59"/>
        <v>1</v>
      </c>
      <c r="X590" s="37">
        <f t="shared" si="60"/>
        <v>0.5</v>
      </c>
      <c r="Y590" s="37">
        <f t="shared" si="61"/>
        <v>1.5</v>
      </c>
      <c r="Z590" s="37">
        <f t="shared" si="62"/>
        <v>1</v>
      </c>
      <c r="AA590" s="38">
        <f t="shared" si="63"/>
        <v>0.5</v>
      </c>
      <c r="AB590" s="39">
        <f>VLOOKUP(A590,'plgem results'!A:C,3,FALSE)</f>
        <v>0.61554941551540898</v>
      </c>
    </row>
    <row r="591" spans="1:28" x14ac:dyDescent="0.25">
      <c r="A591" s="13" t="s">
        <v>1064</v>
      </c>
      <c r="B591" s="13" t="s">
        <v>1065</v>
      </c>
      <c r="C591" s="14">
        <v>208</v>
      </c>
      <c r="D591" s="15">
        <v>23080.5</v>
      </c>
      <c r="E591" s="13"/>
      <c r="F591" s="14">
        <v>14</v>
      </c>
      <c r="G591" s="14">
        <v>4</v>
      </c>
      <c r="H591" s="15">
        <v>27.4</v>
      </c>
      <c r="I591" s="16">
        <v>3</v>
      </c>
      <c r="J591" s="17">
        <v>3</v>
      </c>
      <c r="K591" s="18">
        <v>2</v>
      </c>
      <c r="L591" s="19">
        <v>2</v>
      </c>
      <c r="M591" s="14">
        <v>0</v>
      </c>
      <c r="N591" s="21">
        <v>3</v>
      </c>
      <c r="O591" s="30">
        <f t="shared" si="57"/>
        <v>2.6666666666666665</v>
      </c>
      <c r="P591" s="30">
        <f t="shared" si="58"/>
        <v>1.6666666666666667</v>
      </c>
      <c r="Q591" s="22">
        <v>2.9340000000000002E-6</v>
      </c>
      <c r="R591" s="23">
        <v>2.052E-6</v>
      </c>
      <c r="S591" s="24">
        <v>1.59E-6</v>
      </c>
      <c r="T591" s="25">
        <v>3.4560000000000002E-7</v>
      </c>
      <c r="U591" s="14">
        <v>0</v>
      </c>
      <c r="V591" s="27">
        <v>1.514E-6</v>
      </c>
      <c r="W591" s="36">
        <f t="shared" si="59"/>
        <v>0.66666666666666663</v>
      </c>
      <c r="X591" s="37">
        <f t="shared" si="60"/>
        <v>0</v>
      </c>
      <c r="Y591" s="37">
        <f t="shared" si="61"/>
        <v>1.5</v>
      </c>
      <c r="Z591" s="37">
        <f t="shared" si="62"/>
        <v>0.72222222222222221</v>
      </c>
      <c r="AA591" s="38">
        <f t="shared" si="63"/>
        <v>0.75154162547048253</v>
      </c>
      <c r="AB591" s="39">
        <f>VLOOKUP(A591,'plgem results'!A:C,3,FALSE)</f>
        <v>1.1052072263549401E-2</v>
      </c>
    </row>
    <row r="592" spans="1:28" x14ac:dyDescent="0.25">
      <c r="A592" s="13" t="s">
        <v>1114</v>
      </c>
      <c r="B592" s="13" t="s">
        <v>458</v>
      </c>
      <c r="C592" s="14">
        <v>137</v>
      </c>
      <c r="D592" s="15">
        <v>14853.2</v>
      </c>
      <c r="E592" s="13"/>
      <c r="F592" s="14">
        <v>14</v>
      </c>
      <c r="G592" s="14">
        <v>3</v>
      </c>
      <c r="H592" s="15">
        <v>32.799999999999997</v>
      </c>
      <c r="I592" s="16">
        <v>2</v>
      </c>
      <c r="J592" s="17">
        <v>2</v>
      </c>
      <c r="K592" s="18">
        <v>2</v>
      </c>
      <c r="L592" s="19">
        <v>2</v>
      </c>
      <c r="M592" s="20">
        <v>2</v>
      </c>
      <c r="N592" s="21">
        <v>3</v>
      </c>
      <c r="O592" s="30">
        <f t="shared" si="57"/>
        <v>2</v>
      </c>
      <c r="P592" s="30">
        <f t="shared" si="58"/>
        <v>2.3333333333333335</v>
      </c>
      <c r="Q592" s="22">
        <v>3.0950000000000001E-7</v>
      </c>
      <c r="R592" s="23">
        <v>2.266E-7</v>
      </c>
      <c r="S592" s="24">
        <v>3.1250000000000003E-7</v>
      </c>
      <c r="T592" s="25">
        <v>2.6249999999999997E-7</v>
      </c>
      <c r="U592" s="26">
        <v>2.791E-7</v>
      </c>
      <c r="V592" s="27">
        <v>2.643E-7</v>
      </c>
      <c r="W592" s="36">
        <f t="shared" si="59"/>
        <v>1</v>
      </c>
      <c r="X592" s="37">
        <f t="shared" si="60"/>
        <v>1</v>
      </c>
      <c r="Y592" s="37">
        <f t="shared" si="61"/>
        <v>1.5</v>
      </c>
      <c r="Z592" s="37">
        <f t="shared" si="62"/>
        <v>1.1666666666666667</v>
      </c>
      <c r="AA592" s="38">
        <f t="shared" si="63"/>
        <v>0.28867513459481314</v>
      </c>
      <c r="AB592" s="39">
        <f>VLOOKUP(A592,'plgem results'!A:C,3,FALSE)</f>
        <v>0.65458873538788498</v>
      </c>
    </row>
    <row r="593" spans="1:28" x14ac:dyDescent="0.25">
      <c r="A593" s="13" t="s">
        <v>1541</v>
      </c>
      <c r="B593" s="13" t="s">
        <v>1542</v>
      </c>
      <c r="C593" s="14">
        <v>160</v>
      </c>
      <c r="D593" s="15">
        <v>18205.3</v>
      </c>
      <c r="E593" s="13"/>
      <c r="F593" s="14">
        <v>14</v>
      </c>
      <c r="G593" s="14">
        <v>5</v>
      </c>
      <c r="H593" s="15">
        <v>37.5</v>
      </c>
      <c r="I593" s="16">
        <v>2</v>
      </c>
      <c r="J593" s="17">
        <v>4</v>
      </c>
      <c r="K593" s="18">
        <v>2</v>
      </c>
      <c r="L593" s="19">
        <v>1</v>
      </c>
      <c r="M593" s="20">
        <v>2</v>
      </c>
      <c r="N593" s="21">
        <v>2</v>
      </c>
      <c r="O593" s="30">
        <f t="shared" si="57"/>
        <v>2.6666666666666665</v>
      </c>
      <c r="P593" s="30">
        <f t="shared" si="58"/>
        <v>1.6666666666666667</v>
      </c>
      <c r="Q593" s="22">
        <v>1.5519999999999999E-7</v>
      </c>
      <c r="R593" s="23">
        <v>1.617E-7</v>
      </c>
      <c r="S593" s="24">
        <v>1.3199999999999999E-7</v>
      </c>
      <c r="T593" s="25">
        <v>5.2310000000000003E-8</v>
      </c>
      <c r="U593" s="26">
        <v>1.244E-7</v>
      </c>
      <c r="V593" s="27">
        <v>1.4390000000000001E-7</v>
      </c>
      <c r="W593" s="36">
        <f t="shared" si="59"/>
        <v>0.5</v>
      </c>
      <c r="X593" s="37">
        <f t="shared" si="60"/>
        <v>0.5</v>
      </c>
      <c r="Y593" s="37">
        <f t="shared" si="61"/>
        <v>1</v>
      </c>
      <c r="Z593" s="37">
        <f t="shared" si="62"/>
        <v>0.66666666666666663</v>
      </c>
      <c r="AA593" s="38">
        <f t="shared" si="63"/>
        <v>0.28867513459481292</v>
      </c>
      <c r="AB593" s="39">
        <f>VLOOKUP(A593,'plgem results'!A:C,3,FALSE)</f>
        <v>0.40819128586609998</v>
      </c>
    </row>
    <row r="594" spans="1:28" x14ac:dyDescent="0.25">
      <c r="A594" s="13" t="s">
        <v>1557</v>
      </c>
      <c r="B594" s="13" t="s">
        <v>1558</v>
      </c>
      <c r="C594" s="14">
        <v>322</v>
      </c>
      <c r="D594" s="15">
        <v>35502.800000000003</v>
      </c>
      <c r="E594" s="13"/>
      <c r="F594" s="14">
        <v>14</v>
      </c>
      <c r="G594" s="14">
        <v>6</v>
      </c>
      <c r="H594" s="15">
        <v>28.9</v>
      </c>
      <c r="I594" s="16">
        <v>6</v>
      </c>
      <c r="J594" s="17">
        <v>3</v>
      </c>
      <c r="K594" s="14">
        <v>0</v>
      </c>
      <c r="L594" s="19">
        <v>1</v>
      </c>
      <c r="M594" s="20">
        <v>2</v>
      </c>
      <c r="N594" s="21">
        <v>1</v>
      </c>
      <c r="O594" s="30">
        <f t="shared" si="57"/>
        <v>3</v>
      </c>
      <c r="P594" s="30">
        <f t="shared" si="58"/>
        <v>1.3333333333333333</v>
      </c>
      <c r="Q594" s="22">
        <v>3.2990000000000001E-7</v>
      </c>
      <c r="R594" s="23">
        <v>1.2139999999999999E-7</v>
      </c>
      <c r="S594" s="14">
        <v>0</v>
      </c>
      <c r="T594" s="25">
        <v>6.6119999999999999E-8</v>
      </c>
      <c r="U594" s="26">
        <v>7.1900000000000002E-8</v>
      </c>
      <c r="V594" s="27">
        <v>5.0519999999999998E-8</v>
      </c>
      <c r="W594" s="36">
        <f t="shared" si="59"/>
        <v>0.16666666666666666</v>
      </c>
      <c r="X594" s="37">
        <f t="shared" si="60"/>
        <v>0.66666666666666663</v>
      </c>
      <c r="Y594" s="37" t="str">
        <f t="shared" si="61"/>
        <v/>
      </c>
      <c r="Z594" s="37">
        <f t="shared" si="62"/>
        <v>0.41666666666666663</v>
      </c>
      <c r="AA594" s="38">
        <f t="shared" si="63"/>
        <v>0.35355339059327384</v>
      </c>
      <c r="AB594" s="39">
        <f>VLOOKUP(A594,'plgem results'!A:C,3,FALSE)</f>
        <v>0.16177683315621699</v>
      </c>
    </row>
    <row r="595" spans="1:28" x14ac:dyDescent="0.25">
      <c r="A595" s="13" t="s">
        <v>1708</v>
      </c>
      <c r="B595" s="13" t="s">
        <v>1709</v>
      </c>
      <c r="C595" s="14">
        <v>264</v>
      </c>
      <c r="D595" s="15">
        <v>30402.5</v>
      </c>
      <c r="E595" s="13"/>
      <c r="F595" s="14">
        <v>14</v>
      </c>
      <c r="G595" s="14">
        <v>4</v>
      </c>
      <c r="H595" s="15">
        <v>14</v>
      </c>
      <c r="I595" s="16">
        <v>1</v>
      </c>
      <c r="J595" s="17">
        <v>3</v>
      </c>
      <c r="K595" s="18">
        <v>3</v>
      </c>
      <c r="L595" s="19">
        <v>2</v>
      </c>
      <c r="M595" s="20">
        <v>2</v>
      </c>
      <c r="N595" s="21">
        <v>2</v>
      </c>
      <c r="O595" s="30">
        <f t="shared" si="57"/>
        <v>2.3333333333333335</v>
      </c>
      <c r="P595" s="30">
        <f t="shared" si="58"/>
        <v>2</v>
      </c>
      <c r="Q595" s="22">
        <v>3.8320000000000002E-8</v>
      </c>
      <c r="R595" s="23">
        <v>6.6259999999999999E-8</v>
      </c>
      <c r="S595" s="24">
        <v>6.3500000000000006E-8</v>
      </c>
      <c r="T595" s="25">
        <v>5.0360000000000004E-7</v>
      </c>
      <c r="U595" s="26">
        <v>7.878E-7</v>
      </c>
      <c r="V595" s="27">
        <v>6.9429999999999996E-7</v>
      </c>
      <c r="W595" s="36">
        <f t="shared" si="59"/>
        <v>2</v>
      </c>
      <c r="X595" s="37">
        <f t="shared" si="60"/>
        <v>0.66666666666666663</v>
      </c>
      <c r="Y595" s="37">
        <f t="shared" si="61"/>
        <v>0.66666666666666663</v>
      </c>
      <c r="Z595" s="37">
        <f t="shared" si="62"/>
        <v>1.1111111111111109</v>
      </c>
      <c r="AA595" s="38">
        <f t="shared" si="63"/>
        <v>0.76980035891950138</v>
      </c>
      <c r="AB595" s="39">
        <f>VLOOKUP(A595,'plgem results'!A:C,3,FALSE)</f>
        <v>6.58023379383632E-3</v>
      </c>
    </row>
    <row r="596" spans="1:28" x14ac:dyDescent="0.25">
      <c r="A596" s="13" t="s">
        <v>1746</v>
      </c>
      <c r="B596" s="13" t="s">
        <v>1747</v>
      </c>
      <c r="C596" s="14">
        <v>108</v>
      </c>
      <c r="D596" s="15">
        <v>12053.7</v>
      </c>
      <c r="E596" s="13"/>
      <c r="F596" s="14">
        <v>14</v>
      </c>
      <c r="G596" s="14">
        <v>4</v>
      </c>
      <c r="H596" s="15">
        <v>37</v>
      </c>
      <c r="I596" s="16">
        <v>2</v>
      </c>
      <c r="J596" s="17">
        <v>3</v>
      </c>
      <c r="K596" s="18">
        <v>4</v>
      </c>
      <c r="L596" s="19">
        <v>2</v>
      </c>
      <c r="M596" s="14">
        <v>0</v>
      </c>
      <c r="N596" s="21">
        <v>2</v>
      </c>
      <c r="O596" s="30">
        <f t="shared" ref="O596:O659" si="64">AVERAGE(I596:K596)</f>
        <v>3</v>
      </c>
      <c r="P596" s="30">
        <f t="shared" ref="P596:P659" si="65">AVERAGE(L596:N596)</f>
        <v>1.3333333333333333</v>
      </c>
      <c r="Q596" s="22">
        <v>1.6899999999999999E-7</v>
      </c>
      <c r="R596" s="23">
        <v>2.3589999999999999E-7</v>
      </c>
      <c r="S596" s="24">
        <v>9.2849999999999998E-7</v>
      </c>
      <c r="T596" s="25">
        <v>7.4690000000000002E-8</v>
      </c>
      <c r="U596" s="14">
        <v>0</v>
      </c>
      <c r="V596" s="27">
        <v>2.269E-7</v>
      </c>
      <c r="W596" s="36">
        <f t="shared" ref="W596:W659" si="66">IFERROR(L596/I596,"")</f>
        <v>1</v>
      </c>
      <c r="X596" s="37">
        <f t="shared" ref="X596:X659" si="67">IFERROR(M596/J596,"")</f>
        <v>0</v>
      </c>
      <c r="Y596" s="37">
        <f t="shared" ref="Y596:Y659" si="68">IFERROR(N596/K596,"")</f>
        <v>0.5</v>
      </c>
      <c r="Z596" s="37">
        <f t="shared" ref="Z596:Z659" si="69">IFERROR(AVERAGE(W596:Y596),"")</f>
        <v>0.5</v>
      </c>
      <c r="AA596" s="38">
        <f t="shared" ref="AA596:AA659" si="70">IFERROR(STDEV(W596:Y596),"")</f>
        <v>0.5</v>
      </c>
      <c r="AB596" s="39">
        <f>VLOOKUP(A596,'plgem results'!A:C,3,FALSE)</f>
        <v>3.3581296493092501E-2</v>
      </c>
    </row>
    <row r="597" spans="1:28" x14ac:dyDescent="0.25">
      <c r="A597" s="13" t="s">
        <v>1789</v>
      </c>
      <c r="B597" s="13" t="s">
        <v>1790</v>
      </c>
      <c r="C597" s="14">
        <v>1021</v>
      </c>
      <c r="D597" s="15">
        <v>114735</v>
      </c>
      <c r="E597" s="13"/>
      <c r="F597" s="14">
        <v>14</v>
      </c>
      <c r="G597" s="14">
        <v>15</v>
      </c>
      <c r="H597" s="15">
        <v>12.3</v>
      </c>
      <c r="I597" s="16">
        <v>1</v>
      </c>
      <c r="J597" s="17">
        <v>1</v>
      </c>
      <c r="K597" s="18">
        <v>2</v>
      </c>
      <c r="L597" s="19">
        <v>2</v>
      </c>
      <c r="M597" s="20">
        <v>3</v>
      </c>
      <c r="N597" s="21">
        <v>2</v>
      </c>
      <c r="O597" s="30">
        <f t="shared" si="64"/>
        <v>1.3333333333333333</v>
      </c>
      <c r="P597" s="30">
        <f t="shared" si="65"/>
        <v>2.3333333333333335</v>
      </c>
      <c r="Q597" s="22">
        <v>1.469E-9</v>
      </c>
      <c r="R597" s="23">
        <v>2.7080000000000002E-9</v>
      </c>
      <c r="S597" s="24">
        <v>1.4580000000000001E-8</v>
      </c>
      <c r="T597" s="25">
        <v>1.125E-8</v>
      </c>
      <c r="U597" s="26">
        <v>8.0109999999999994E-8</v>
      </c>
      <c r="V597" s="27">
        <v>8.6900000000000004E-9</v>
      </c>
      <c r="W597" s="36">
        <f t="shared" si="66"/>
        <v>2</v>
      </c>
      <c r="X597" s="37">
        <f t="shared" si="67"/>
        <v>3</v>
      </c>
      <c r="Y597" s="37">
        <f t="shared" si="68"/>
        <v>1</v>
      </c>
      <c r="Z597" s="37">
        <f t="shared" si="69"/>
        <v>2</v>
      </c>
      <c r="AA597" s="38">
        <f t="shared" si="70"/>
        <v>1</v>
      </c>
      <c r="AB597" s="39">
        <f>VLOOKUP(A597,'plgem results'!A:C,3,FALSE)</f>
        <v>0.14246971307120099</v>
      </c>
    </row>
    <row r="598" spans="1:28" x14ac:dyDescent="0.25">
      <c r="A598" s="13" t="s">
        <v>103</v>
      </c>
      <c r="B598" s="13" t="s">
        <v>104</v>
      </c>
      <c r="C598" s="14">
        <v>135</v>
      </c>
      <c r="D598" s="15">
        <v>15051.5</v>
      </c>
      <c r="E598" s="13"/>
      <c r="F598" s="14">
        <v>13</v>
      </c>
      <c r="G598" s="14">
        <v>4</v>
      </c>
      <c r="H598" s="15">
        <v>32.6</v>
      </c>
      <c r="I598" s="16">
        <v>3</v>
      </c>
      <c r="J598" s="17">
        <v>3</v>
      </c>
      <c r="K598" s="18">
        <v>3</v>
      </c>
      <c r="L598" s="19">
        <v>2</v>
      </c>
      <c r="M598" s="14">
        <v>0</v>
      </c>
      <c r="N598" s="21">
        <v>1</v>
      </c>
      <c r="O598" s="30">
        <f t="shared" si="64"/>
        <v>3</v>
      </c>
      <c r="P598" s="30">
        <f t="shared" si="65"/>
        <v>1</v>
      </c>
      <c r="Q598" s="22">
        <v>3.128E-7</v>
      </c>
      <c r="R598" s="23">
        <v>3.016E-7</v>
      </c>
      <c r="S598" s="24">
        <v>4.6059999999999998E-7</v>
      </c>
      <c r="T598" s="25">
        <v>2.0130000000000001E-7</v>
      </c>
      <c r="U598" s="14">
        <v>0</v>
      </c>
      <c r="V598" s="27">
        <v>1.5090000000000001E-7</v>
      </c>
      <c r="W598" s="36">
        <f t="shared" si="66"/>
        <v>0.66666666666666663</v>
      </c>
      <c r="X598" s="37">
        <f t="shared" si="67"/>
        <v>0</v>
      </c>
      <c r="Y598" s="37">
        <f t="shared" si="68"/>
        <v>0.33333333333333331</v>
      </c>
      <c r="Z598" s="37">
        <f t="shared" si="69"/>
        <v>0.33333333333333331</v>
      </c>
      <c r="AA598" s="38">
        <f t="shared" si="70"/>
        <v>0.33333333333333337</v>
      </c>
      <c r="AB598" s="39">
        <f>VLOOKUP(A598,'plgem results'!A:C,3,FALSE)</f>
        <v>7.0410201912858697E-2</v>
      </c>
    </row>
    <row r="599" spans="1:28" x14ac:dyDescent="0.25">
      <c r="A599" s="13" t="s">
        <v>155</v>
      </c>
      <c r="B599" s="13" t="s">
        <v>156</v>
      </c>
      <c r="C599" s="14">
        <v>264</v>
      </c>
      <c r="D599" s="15">
        <v>29552</v>
      </c>
      <c r="E599" s="13"/>
      <c r="F599" s="14">
        <v>13</v>
      </c>
      <c r="G599" s="14">
        <v>4</v>
      </c>
      <c r="H599" s="15">
        <v>18.600000000000001</v>
      </c>
      <c r="I599" s="16">
        <v>4</v>
      </c>
      <c r="J599" s="17">
        <v>3</v>
      </c>
      <c r="K599" s="18">
        <v>4</v>
      </c>
      <c r="L599" s="19">
        <v>1</v>
      </c>
      <c r="M599" s="14">
        <v>0</v>
      </c>
      <c r="N599" s="21">
        <v>1</v>
      </c>
      <c r="O599" s="30">
        <f t="shared" si="64"/>
        <v>3.6666666666666665</v>
      </c>
      <c r="P599" s="30">
        <f t="shared" si="65"/>
        <v>0.66666666666666663</v>
      </c>
      <c r="Q599" s="22">
        <v>2.635E-7</v>
      </c>
      <c r="R599" s="23">
        <v>9.0110000000000004E-8</v>
      </c>
      <c r="S599" s="24">
        <v>2.2399999999999999E-7</v>
      </c>
      <c r="T599" s="25">
        <v>3.6950000000000003E-8</v>
      </c>
      <c r="U599" s="14">
        <v>0</v>
      </c>
      <c r="V599" s="27">
        <v>7.4729999999999995E-8</v>
      </c>
      <c r="W599" s="36">
        <f t="shared" si="66"/>
        <v>0.25</v>
      </c>
      <c r="X599" s="37">
        <f t="shared" si="67"/>
        <v>0</v>
      </c>
      <c r="Y599" s="37">
        <f t="shared" si="68"/>
        <v>0.25</v>
      </c>
      <c r="Z599" s="37">
        <f t="shared" si="69"/>
        <v>0.16666666666666666</v>
      </c>
      <c r="AA599" s="38">
        <f t="shared" si="70"/>
        <v>0.14433756729740646</v>
      </c>
      <c r="AB599" s="39">
        <f>VLOOKUP(A599,'plgem results'!A:C,3,FALSE)</f>
        <v>5.3853347502656697E-2</v>
      </c>
    </row>
    <row r="600" spans="1:28" x14ac:dyDescent="0.25">
      <c r="A600" s="13" t="s">
        <v>231</v>
      </c>
      <c r="B600" s="13" t="s">
        <v>232</v>
      </c>
      <c r="C600" s="14">
        <v>1077</v>
      </c>
      <c r="D600" s="15">
        <v>118042</v>
      </c>
      <c r="E600" s="13"/>
      <c r="F600" s="14">
        <v>13</v>
      </c>
      <c r="G600" s="14">
        <v>17</v>
      </c>
      <c r="H600" s="15">
        <v>15.3</v>
      </c>
      <c r="I600" s="16">
        <v>3</v>
      </c>
      <c r="J600" s="14">
        <v>0</v>
      </c>
      <c r="K600" s="14">
        <v>0</v>
      </c>
      <c r="L600" s="19">
        <v>1</v>
      </c>
      <c r="M600" s="20">
        <v>5</v>
      </c>
      <c r="N600" s="21">
        <v>1</v>
      </c>
      <c r="O600" s="30">
        <f t="shared" si="64"/>
        <v>1</v>
      </c>
      <c r="P600" s="30">
        <f t="shared" si="65"/>
        <v>2.3333333333333335</v>
      </c>
      <c r="Q600" s="22">
        <v>3.7429999999999998E-8</v>
      </c>
      <c r="R600" s="14">
        <v>0</v>
      </c>
      <c r="S600" s="14">
        <v>0</v>
      </c>
      <c r="T600" s="25">
        <v>2.8039999999999998E-9</v>
      </c>
      <c r="U600" s="26">
        <v>5.1200000000000003E-7</v>
      </c>
      <c r="V600" s="27">
        <v>7.4750000000000008E-9</v>
      </c>
      <c r="W600" s="36">
        <f t="shared" si="66"/>
        <v>0.33333333333333331</v>
      </c>
      <c r="X600" s="37" t="str">
        <f t="shared" si="67"/>
        <v/>
      </c>
      <c r="Y600" s="37" t="str">
        <f t="shared" si="68"/>
        <v/>
      </c>
      <c r="Z600" s="37">
        <f t="shared" si="69"/>
        <v>0.33333333333333331</v>
      </c>
      <c r="AA600" s="38" t="str">
        <f t="shared" si="70"/>
        <v/>
      </c>
      <c r="AB600" s="39">
        <f>VLOOKUP(A600,'plgem results'!A:C,3,FALSE)</f>
        <v>2.2848034006376101E-2</v>
      </c>
    </row>
    <row r="601" spans="1:28" x14ac:dyDescent="0.25">
      <c r="A601" s="13" t="s">
        <v>257</v>
      </c>
      <c r="B601" s="13" t="s">
        <v>258</v>
      </c>
      <c r="C601" s="14">
        <v>380</v>
      </c>
      <c r="D601" s="15">
        <v>42520.1</v>
      </c>
      <c r="E601" s="13"/>
      <c r="F601" s="14">
        <v>13</v>
      </c>
      <c r="G601" s="14">
        <v>8</v>
      </c>
      <c r="H601" s="15">
        <v>25</v>
      </c>
      <c r="I601" s="16">
        <v>3</v>
      </c>
      <c r="J601" s="17">
        <v>3</v>
      </c>
      <c r="K601" s="18">
        <v>7</v>
      </c>
      <c r="L601" s="14">
        <v>0</v>
      </c>
      <c r="M601" s="14">
        <v>0</v>
      </c>
      <c r="N601" s="14">
        <v>0</v>
      </c>
      <c r="O601" s="30">
        <f t="shared" si="64"/>
        <v>4.333333333333333</v>
      </c>
      <c r="P601" s="30">
        <f t="shared" si="65"/>
        <v>0</v>
      </c>
      <c r="Q601" s="22">
        <v>6.0489999999999994E-8</v>
      </c>
      <c r="R601" s="23">
        <v>4.9980000000000002E-8</v>
      </c>
      <c r="S601" s="24">
        <v>2.0160000000000001E-7</v>
      </c>
      <c r="T601" s="14">
        <v>0</v>
      </c>
      <c r="U601" s="14">
        <v>0</v>
      </c>
      <c r="V601" s="14">
        <v>0</v>
      </c>
      <c r="W601" s="36">
        <f t="shared" si="66"/>
        <v>0</v>
      </c>
      <c r="X601" s="37">
        <f t="shared" si="67"/>
        <v>0</v>
      </c>
      <c r="Y601" s="37">
        <f t="shared" si="68"/>
        <v>0</v>
      </c>
      <c r="Z601" s="37">
        <f t="shared" si="69"/>
        <v>0</v>
      </c>
      <c r="AA601" s="38">
        <f t="shared" si="70"/>
        <v>0</v>
      </c>
      <c r="AB601" s="39">
        <f>VLOOKUP(A601,'plgem results'!A:C,3,FALSE)</f>
        <v>2.2108395324123301E-2</v>
      </c>
    </row>
    <row r="602" spans="1:28" x14ac:dyDescent="0.25">
      <c r="A602" s="13" t="s">
        <v>307</v>
      </c>
      <c r="B602" s="13" t="s">
        <v>308</v>
      </c>
      <c r="C602" s="14">
        <v>92</v>
      </c>
      <c r="D602" s="15">
        <v>10425.5</v>
      </c>
      <c r="E602" s="13"/>
      <c r="F602" s="14">
        <v>13</v>
      </c>
      <c r="G602" s="14">
        <v>3</v>
      </c>
      <c r="H602" s="15">
        <v>27.2</v>
      </c>
      <c r="I602" s="16">
        <v>2</v>
      </c>
      <c r="J602" s="17">
        <v>2</v>
      </c>
      <c r="K602" s="18">
        <v>2</v>
      </c>
      <c r="L602" s="19">
        <v>3</v>
      </c>
      <c r="M602" s="20">
        <v>2</v>
      </c>
      <c r="N602" s="21">
        <v>2</v>
      </c>
      <c r="O602" s="30">
        <f t="shared" si="64"/>
        <v>2</v>
      </c>
      <c r="P602" s="30">
        <f t="shared" si="65"/>
        <v>2.3333333333333335</v>
      </c>
      <c r="Q602" s="22">
        <v>7.2939999999999995E-7</v>
      </c>
      <c r="R602" s="23">
        <v>7.9530000000000003E-7</v>
      </c>
      <c r="S602" s="24">
        <v>7.8550000000000004E-7</v>
      </c>
      <c r="T602" s="25">
        <v>9.3770000000000004E-7</v>
      </c>
      <c r="U602" s="26">
        <v>1.327E-6</v>
      </c>
      <c r="V602" s="27">
        <v>4.9090000000000003E-7</v>
      </c>
      <c r="W602" s="36">
        <f t="shared" si="66"/>
        <v>1.5</v>
      </c>
      <c r="X602" s="37">
        <f t="shared" si="67"/>
        <v>1</v>
      </c>
      <c r="Y602" s="37">
        <f t="shared" si="68"/>
        <v>1</v>
      </c>
      <c r="Z602" s="37">
        <f t="shared" si="69"/>
        <v>1.1666666666666667</v>
      </c>
      <c r="AA602" s="38">
        <f t="shared" si="70"/>
        <v>0.28867513459481314</v>
      </c>
      <c r="AB602" s="39">
        <f>VLOOKUP(A602,'plgem results'!A:C,3,FALSE)</f>
        <v>0.450563230605739</v>
      </c>
    </row>
    <row r="603" spans="1:28" x14ac:dyDescent="0.25">
      <c r="A603" s="13" t="s">
        <v>317</v>
      </c>
      <c r="B603" s="13" t="s">
        <v>318</v>
      </c>
      <c r="C603" s="14">
        <v>219</v>
      </c>
      <c r="D603" s="15">
        <v>24648</v>
      </c>
      <c r="E603" s="13"/>
      <c r="F603" s="14">
        <v>13</v>
      </c>
      <c r="G603" s="14">
        <v>4</v>
      </c>
      <c r="H603" s="15">
        <v>24.2</v>
      </c>
      <c r="I603" s="16">
        <v>2</v>
      </c>
      <c r="J603" s="17">
        <v>3</v>
      </c>
      <c r="K603" s="18">
        <v>3</v>
      </c>
      <c r="L603" s="19">
        <v>1</v>
      </c>
      <c r="M603" s="14">
        <v>0</v>
      </c>
      <c r="N603" s="21">
        <v>1</v>
      </c>
      <c r="O603" s="30">
        <f t="shared" si="64"/>
        <v>2.6666666666666665</v>
      </c>
      <c r="P603" s="30">
        <f t="shared" si="65"/>
        <v>0.66666666666666663</v>
      </c>
      <c r="Q603" s="22">
        <v>3.4210000000000003E-7</v>
      </c>
      <c r="R603" s="23">
        <v>4.8770000000000001E-7</v>
      </c>
      <c r="S603" s="24">
        <v>3.4830000000000002E-7</v>
      </c>
      <c r="T603" s="25">
        <v>8.6309999999999997E-8</v>
      </c>
      <c r="U603" s="14">
        <v>0</v>
      </c>
      <c r="V603" s="27">
        <v>1.154E-7</v>
      </c>
      <c r="W603" s="36">
        <f t="shared" si="66"/>
        <v>0.5</v>
      </c>
      <c r="X603" s="37">
        <f t="shared" si="67"/>
        <v>0</v>
      </c>
      <c r="Y603" s="37">
        <f t="shared" si="68"/>
        <v>0.33333333333333331</v>
      </c>
      <c r="Z603" s="37">
        <f t="shared" si="69"/>
        <v>0.27777777777777773</v>
      </c>
      <c r="AA603" s="38">
        <f t="shared" si="70"/>
        <v>0.25458753860865785</v>
      </c>
      <c r="AB603" s="39">
        <f>VLOOKUP(A603,'plgem results'!A:C,3,FALSE)</f>
        <v>2.55430393198725E-2</v>
      </c>
    </row>
    <row r="604" spans="1:28" x14ac:dyDescent="0.25">
      <c r="A604" s="13" t="s">
        <v>347</v>
      </c>
      <c r="B604" s="13" t="s">
        <v>348</v>
      </c>
      <c r="C604" s="14">
        <v>392</v>
      </c>
      <c r="D604" s="15">
        <v>43639</v>
      </c>
      <c r="E604" s="13"/>
      <c r="F604" s="14">
        <v>13</v>
      </c>
      <c r="G604" s="14">
        <v>4</v>
      </c>
      <c r="H604" s="15">
        <v>11</v>
      </c>
      <c r="I604" s="16">
        <v>4</v>
      </c>
      <c r="J604" s="17">
        <v>2</v>
      </c>
      <c r="K604" s="18">
        <v>1</v>
      </c>
      <c r="L604" s="19">
        <v>3</v>
      </c>
      <c r="M604" s="20">
        <v>1</v>
      </c>
      <c r="N604" s="21">
        <v>2</v>
      </c>
      <c r="O604" s="30">
        <f t="shared" si="64"/>
        <v>2.3333333333333335</v>
      </c>
      <c r="P604" s="30">
        <f t="shared" si="65"/>
        <v>2</v>
      </c>
      <c r="Q604" s="22">
        <v>2.6909999999999999E-7</v>
      </c>
      <c r="R604" s="23">
        <v>1.494E-7</v>
      </c>
      <c r="S604" s="24">
        <v>1.571E-7</v>
      </c>
      <c r="T604" s="25">
        <v>2.4620000000000002E-7</v>
      </c>
      <c r="U604" s="26">
        <v>2.7459999999999999E-8</v>
      </c>
      <c r="V604" s="27">
        <v>1.4210000000000001E-7</v>
      </c>
      <c r="W604" s="36">
        <f t="shared" si="66"/>
        <v>0.75</v>
      </c>
      <c r="X604" s="37">
        <f t="shared" si="67"/>
        <v>0.5</v>
      </c>
      <c r="Y604" s="37">
        <f t="shared" si="68"/>
        <v>2</v>
      </c>
      <c r="Z604" s="37">
        <f t="shared" si="69"/>
        <v>1.0833333333333333</v>
      </c>
      <c r="AA604" s="38">
        <f t="shared" si="70"/>
        <v>0.8036375634160795</v>
      </c>
      <c r="AB604" s="39">
        <f>VLOOKUP(A604,'plgem results'!A:C,3,FALSE)</f>
        <v>0.39896280552603602</v>
      </c>
    </row>
    <row r="605" spans="1:28" x14ac:dyDescent="0.25">
      <c r="A605" s="13" t="s">
        <v>474</v>
      </c>
      <c r="B605" s="13" t="s">
        <v>475</v>
      </c>
      <c r="C605" s="14">
        <v>165</v>
      </c>
      <c r="D605" s="15">
        <v>17676.7</v>
      </c>
      <c r="E605" s="13"/>
      <c r="F605" s="14">
        <v>13</v>
      </c>
      <c r="G605" s="14">
        <v>3</v>
      </c>
      <c r="H605" s="15">
        <v>20.6</v>
      </c>
      <c r="I605" s="16">
        <v>2</v>
      </c>
      <c r="J605" s="17">
        <v>2</v>
      </c>
      <c r="K605" s="18">
        <v>2</v>
      </c>
      <c r="L605" s="19">
        <v>3</v>
      </c>
      <c r="M605" s="20">
        <v>1</v>
      </c>
      <c r="N605" s="21">
        <v>2</v>
      </c>
      <c r="O605" s="30">
        <f t="shared" si="64"/>
        <v>2</v>
      </c>
      <c r="P605" s="30">
        <f t="shared" si="65"/>
        <v>2</v>
      </c>
      <c r="Q605" s="22">
        <v>2.8309999999999999E-7</v>
      </c>
      <c r="R605" s="23">
        <v>1.9889999999999999E-7</v>
      </c>
      <c r="S605" s="24">
        <v>3.4330000000000001E-7</v>
      </c>
      <c r="T605" s="25">
        <v>2.8799999999999998E-7</v>
      </c>
      <c r="U605" s="26">
        <v>1.5230000000000001E-7</v>
      </c>
      <c r="V605" s="27">
        <v>1.4420000000000001E-7</v>
      </c>
      <c r="W605" s="36">
        <f t="shared" si="66"/>
        <v>1.5</v>
      </c>
      <c r="X605" s="37">
        <f t="shared" si="67"/>
        <v>0.5</v>
      </c>
      <c r="Y605" s="37">
        <f t="shared" si="68"/>
        <v>1</v>
      </c>
      <c r="Z605" s="37">
        <f t="shared" si="69"/>
        <v>1</v>
      </c>
      <c r="AA605" s="38">
        <f t="shared" si="70"/>
        <v>0.5</v>
      </c>
      <c r="AB605" s="39">
        <f>VLOOKUP(A605,'plgem results'!A:C,3,FALSE)</f>
        <v>0.35083953241232702</v>
      </c>
    </row>
    <row r="606" spans="1:28" x14ac:dyDescent="0.25">
      <c r="A606" s="13" t="s">
        <v>680</v>
      </c>
      <c r="B606" s="13" t="s">
        <v>681</v>
      </c>
      <c r="C606" s="14">
        <v>156</v>
      </c>
      <c r="D606" s="15">
        <v>17574.8</v>
      </c>
      <c r="E606" s="13"/>
      <c r="F606" s="14">
        <v>13</v>
      </c>
      <c r="G606" s="14">
        <v>5</v>
      </c>
      <c r="H606" s="15">
        <v>29.5</v>
      </c>
      <c r="I606" s="16">
        <v>3</v>
      </c>
      <c r="J606" s="17">
        <v>4</v>
      </c>
      <c r="K606" s="18">
        <v>2</v>
      </c>
      <c r="L606" s="19">
        <v>1</v>
      </c>
      <c r="M606" s="20">
        <v>1</v>
      </c>
      <c r="N606" s="21">
        <v>2</v>
      </c>
      <c r="O606" s="30">
        <f t="shared" si="64"/>
        <v>3</v>
      </c>
      <c r="P606" s="30">
        <f t="shared" si="65"/>
        <v>1.3333333333333333</v>
      </c>
      <c r="Q606" s="22">
        <v>2.4579999999999999E-7</v>
      </c>
      <c r="R606" s="23">
        <v>7.1900000000000002E-7</v>
      </c>
      <c r="S606" s="24">
        <v>1.5909999999999999E-7</v>
      </c>
      <c r="T606" s="25">
        <v>1.4829999999999999E-8</v>
      </c>
      <c r="U606" s="26">
        <v>2.145E-8</v>
      </c>
      <c r="V606" s="27">
        <v>6.8510000000000001E-7</v>
      </c>
      <c r="W606" s="36">
        <f t="shared" si="66"/>
        <v>0.33333333333333331</v>
      </c>
      <c r="X606" s="37">
        <f t="shared" si="67"/>
        <v>0.25</v>
      </c>
      <c r="Y606" s="37">
        <f t="shared" si="68"/>
        <v>1</v>
      </c>
      <c r="Z606" s="37">
        <f t="shared" si="69"/>
        <v>0.52777777777777779</v>
      </c>
      <c r="AA606" s="38">
        <f t="shared" si="70"/>
        <v>0.4110735718596874</v>
      </c>
      <c r="AB606" s="39">
        <f>VLOOKUP(A606,'plgem results'!A:C,3,FALSE)</f>
        <v>0.25299893730074402</v>
      </c>
    </row>
    <row r="607" spans="1:28" x14ac:dyDescent="0.25">
      <c r="A607" s="13" t="s">
        <v>704</v>
      </c>
      <c r="B607" s="13" t="s">
        <v>705</v>
      </c>
      <c r="C607" s="14">
        <v>534</v>
      </c>
      <c r="D607" s="15">
        <v>56070</v>
      </c>
      <c r="E607" s="13"/>
      <c r="F607" s="14">
        <v>13</v>
      </c>
      <c r="G607" s="14">
        <v>4</v>
      </c>
      <c r="H607" s="15">
        <v>11.6</v>
      </c>
      <c r="I607" s="16">
        <v>3</v>
      </c>
      <c r="J607" s="17">
        <v>2</v>
      </c>
      <c r="K607" s="18">
        <v>3</v>
      </c>
      <c r="L607" s="19">
        <v>2</v>
      </c>
      <c r="M607" s="20">
        <v>1</v>
      </c>
      <c r="N607" s="21">
        <v>1</v>
      </c>
      <c r="O607" s="30">
        <f t="shared" si="64"/>
        <v>2.6666666666666665</v>
      </c>
      <c r="P607" s="30">
        <f t="shared" si="65"/>
        <v>1.3333333333333333</v>
      </c>
      <c r="Q607" s="22">
        <v>1.053E-7</v>
      </c>
      <c r="R607" s="23">
        <v>6.5610000000000003E-8</v>
      </c>
      <c r="S607" s="24">
        <v>8.2879999999999998E-8</v>
      </c>
      <c r="T607" s="25">
        <v>4.468E-8</v>
      </c>
      <c r="U607" s="26">
        <v>1.365E-8</v>
      </c>
      <c r="V607" s="27">
        <v>2.1460000000000002E-8</v>
      </c>
      <c r="W607" s="36">
        <f t="shared" si="66"/>
        <v>0.66666666666666663</v>
      </c>
      <c r="X607" s="37">
        <f t="shared" si="67"/>
        <v>0.5</v>
      </c>
      <c r="Y607" s="37">
        <f t="shared" si="68"/>
        <v>0.33333333333333331</v>
      </c>
      <c r="Z607" s="37">
        <f t="shared" si="69"/>
        <v>0.49999999999999994</v>
      </c>
      <c r="AA607" s="38">
        <f t="shared" si="70"/>
        <v>0.16666666666666721</v>
      </c>
      <c r="AB607" s="39">
        <f>VLOOKUP(A607,'plgem results'!A:C,3,FALSE)</f>
        <v>0.147179596174283</v>
      </c>
    </row>
    <row r="608" spans="1:28" x14ac:dyDescent="0.25">
      <c r="A608" s="13" t="s">
        <v>822</v>
      </c>
      <c r="B608" s="13" t="s">
        <v>823</v>
      </c>
      <c r="C608" s="14">
        <v>429</v>
      </c>
      <c r="D608" s="15">
        <v>45819.1</v>
      </c>
      <c r="E608" s="13"/>
      <c r="F608" s="14">
        <v>13</v>
      </c>
      <c r="G608" s="14">
        <v>4</v>
      </c>
      <c r="H608" s="15">
        <v>20.7</v>
      </c>
      <c r="I608" s="16">
        <v>3</v>
      </c>
      <c r="J608" s="17">
        <v>5</v>
      </c>
      <c r="K608" s="18">
        <v>4</v>
      </c>
      <c r="L608" s="19">
        <v>1</v>
      </c>
      <c r="M608" s="14">
        <v>0</v>
      </c>
      <c r="N608" s="14">
        <v>0</v>
      </c>
      <c r="O608" s="30">
        <f t="shared" si="64"/>
        <v>4</v>
      </c>
      <c r="P608" s="30">
        <f t="shared" si="65"/>
        <v>0.33333333333333331</v>
      </c>
      <c r="Q608" s="22">
        <v>2.5540000000000002E-7</v>
      </c>
      <c r="R608" s="23">
        <v>1.138E-7</v>
      </c>
      <c r="S608" s="24">
        <v>7.4299999999999997E-8</v>
      </c>
      <c r="T608" s="25">
        <v>1.236E-8</v>
      </c>
      <c r="U608" s="14">
        <v>0</v>
      </c>
      <c r="V608" s="14">
        <v>0</v>
      </c>
      <c r="W608" s="36">
        <f t="shared" si="66"/>
        <v>0.33333333333333331</v>
      </c>
      <c r="X608" s="37">
        <f t="shared" si="67"/>
        <v>0</v>
      </c>
      <c r="Y608" s="37">
        <f t="shared" si="68"/>
        <v>0</v>
      </c>
      <c r="Z608" s="37">
        <f t="shared" si="69"/>
        <v>0.1111111111111111</v>
      </c>
      <c r="AA608" s="38">
        <f t="shared" si="70"/>
        <v>0.19245008972987526</v>
      </c>
      <c r="AB608" s="39">
        <f>VLOOKUP(A608,'plgem results'!A:C,3,FALSE)</f>
        <v>2.1500531349628101E-2</v>
      </c>
    </row>
    <row r="609" spans="1:28" x14ac:dyDescent="0.25">
      <c r="A609" s="13" t="s">
        <v>994</v>
      </c>
      <c r="B609" s="13" t="s">
        <v>995</v>
      </c>
      <c r="C609" s="14">
        <v>1153</v>
      </c>
      <c r="D609" s="15">
        <v>130663</v>
      </c>
      <c r="E609" s="13"/>
      <c r="F609" s="14">
        <v>13</v>
      </c>
      <c r="G609" s="14">
        <v>14</v>
      </c>
      <c r="H609" s="15">
        <v>11.3</v>
      </c>
      <c r="I609" s="14">
        <v>0</v>
      </c>
      <c r="J609" s="17">
        <v>1</v>
      </c>
      <c r="K609" s="18">
        <v>0.99</v>
      </c>
      <c r="L609" s="14">
        <v>0</v>
      </c>
      <c r="M609" s="14">
        <v>0</v>
      </c>
      <c r="N609" s="14">
        <v>0</v>
      </c>
      <c r="O609" s="30">
        <f t="shared" si="64"/>
        <v>0.66333333333333333</v>
      </c>
      <c r="P609" s="30">
        <f t="shared" si="65"/>
        <v>0</v>
      </c>
      <c r="Q609" s="14">
        <v>0</v>
      </c>
      <c r="R609" s="23">
        <v>1.202E-9</v>
      </c>
      <c r="S609" s="24">
        <v>5.6379999999999998E-9</v>
      </c>
      <c r="T609" s="14">
        <v>0</v>
      </c>
      <c r="U609" s="14">
        <v>0</v>
      </c>
      <c r="V609" s="14">
        <v>0</v>
      </c>
      <c r="W609" s="36" t="str">
        <f t="shared" si="66"/>
        <v/>
      </c>
      <c r="X609" s="37">
        <f t="shared" si="67"/>
        <v>0</v>
      </c>
      <c r="Y609" s="37">
        <f t="shared" si="68"/>
        <v>0</v>
      </c>
      <c r="Z609" s="37">
        <f t="shared" si="69"/>
        <v>0</v>
      </c>
      <c r="AA609" s="38">
        <f t="shared" si="70"/>
        <v>0</v>
      </c>
      <c r="AB609" s="39">
        <f>VLOOKUP(A609,'plgem results'!A:C,3,FALSE)</f>
        <v>0.28927098831030801</v>
      </c>
    </row>
    <row r="610" spans="1:28" x14ac:dyDescent="0.25">
      <c r="A610" s="13" t="s">
        <v>1066</v>
      </c>
      <c r="B610" s="13" t="s">
        <v>1067</v>
      </c>
      <c r="C610" s="14">
        <v>154</v>
      </c>
      <c r="D610" s="15">
        <v>17446.599999999999</v>
      </c>
      <c r="E610" s="13"/>
      <c r="F610" s="14">
        <v>13</v>
      </c>
      <c r="G610" s="14">
        <v>3</v>
      </c>
      <c r="H610" s="15">
        <v>20.8</v>
      </c>
      <c r="I610" s="16">
        <v>3</v>
      </c>
      <c r="J610" s="17">
        <v>2</v>
      </c>
      <c r="K610" s="18">
        <v>2</v>
      </c>
      <c r="L610" s="19">
        <v>3</v>
      </c>
      <c r="M610" s="20">
        <v>1</v>
      </c>
      <c r="N610" s="21">
        <v>2</v>
      </c>
      <c r="O610" s="30">
        <f t="shared" si="64"/>
        <v>2.3333333333333335</v>
      </c>
      <c r="P610" s="30">
        <f t="shared" si="65"/>
        <v>2</v>
      </c>
      <c r="Q610" s="22">
        <v>1.9000000000000001E-7</v>
      </c>
      <c r="R610" s="23">
        <v>1.3720000000000001E-7</v>
      </c>
      <c r="S610" s="24">
        <v>3.1510000000000001E-7</v>
      </c>
      <c r="T610" s="25">
        <v>1.037E-7</v>
      </c>
      <c r="U610" s="26">
        <v>6.2559999999999999E-8</v>
      </c>
      <c r="V610" s="27">
        <v>1.733E-7</v>
      </c>
      <c r="W610" s="36">
        <f t="shared" si="66"/>
        <v>1</v>
      </c>
      <c r="X610" s="37">
        <f t="shared" si="67"/>
        <v>0.5</v>
      </c>
      <c r="Y610" s="37">
        <f t="shared" si="68"/>
        <v>1</v>
      </c>
      <c r="Z610" s="37">
        <f t="shared" si="69"/>
        <v>0.83333333333333337</v>
      </c>
      <c r="AA610" s="38">
        <f t="shared" si="70"/>
        <v>0.28867513459481275</v>
      </c>
      <c r="AB610" s="39">
        <f>VLOOKUP(A610,'plgem results'!A:C,3,FALSE)</f>
        <v>0.204837407013815</v>
      </c>
    </row>
    <row r="611" spans="1:28" x14ac:dyDescent="0.25">
      <c r="A611" s="13" t="s">
        <v>1259</v>
      </c>
      <c r="B611" s="13" t="s">
        <v>1260</v>
      </c>
      <c r="C611" s="14">
        <v>345</v>
      </c>
      <c r="D611" s="15">
        <v>39249.4</v>
      </c>
      <c r="E611" s="13"/>
      <c r="F611" s="14">
        <v>13</v>
      </c>
      <c r="G611" s="14">
        <v>8</v>
      </c>
      <c r="H611" s="15">
        <v>26.4</v>
      </c>
      <c r="I611" s="16">
        <v>2</v>
      </c>
      <c r="J611" s="17">
        <v>3</v>
      </c>
      <c r="K611" s="18">
        <v>5</v>
      </c>
      <c r="L611" s="19">
        <v>1</v>
      </c>
      <c r="M611" s="14">
        <v>0</v>
      </c>
      <c r="N611" s="21">
        <v>1</v>
      </c>
      <c r="O611" s="30">
        <f t="shared" si="64"/>
        <v>3.3333333333333335</v>
      </c>
      <c r="P611" s="30">
        <f t="shared" si="65"/>
        <v>0.66666666666666663</v>
      </c>
      <c r="Q611" s="22">
        <v>2.8839999999999999E-8</v>
      </c>
      <c r="R611" s="23">
        <v>2.776E-7</v>
      </c>
      <c r="S611" s="24">
        <v>1.8830000000000001E-7</v>
      </c>
      <c r="T611" s="25">
        <v>2.1089999999999999E-8</v>
      </c>
      <c r="U611" s="14">
        <v>0</v>
      </c>
      <c r="V611" s="27">
        <v>3.7690000000000002E-8</v>
      </c>
      <c r="W611" s="36">
        <f t="shared" si="66"/>
        <v>0.5</v>
      </c>
      <c r="X611" s="37">
        <f t="shared" si="67"/>
        <v>0</v>
      </c>
      <c r="Y611" s="37">
        <f t="shared" si="68"/>
        <v>0.2</v>
      </c>
      <c r="Z611" s="37">
        <f t="shared" si="69"/>
        <v>0.23333333333333331</v>
      </c>
      <c r="AA611" s="38">
        <f t="shared" si="70"/>
        <v>0.25166114784235838</v>
      </c>
      <c r="AB611" s="39">
        <f>VLOOKUP(A611,'plgem results'!A:C,3,FALSE)</f>
        <v>3.9073326248671603E-2</v>
      </c>
    </row>
    <row r="612" spans="1:28" x14ac:dyDescent="0.25">
      <c r="A612" s="13" t="s">
        <v>1310</v>
      </c>
      <c r="B612" s="13" t="s">
        <v>1311</v>
      </c>
      <c r="C612" s="14">
        <v>366</v>
      </c>
      <c r="D612" s="15">
        <v>40766.800000000003</v>
      </c>
      <c r="E612" s="13"/>
      <c r="F612" s="14">
        <v>13</v>
      </c>
      <c r="G612" s="14">
        <v>3</v>
      </c>
      <c r="H612" s="15">
        <v>7.4</v>
      </c>
      <c r="I612" s="16">
        <v>2</v>
      </c>
      <c r="J612" s="17">
        <v>3</v>
      </c>
      <c r="K612" s="18">
        <v>4</v>
      </c>
      <c r="L612" s="19">
        <v>2</v>
      </c>
      <c r="M612" s="14">
        <v>0</v>
      </c>
      <c r="N612" s="21">
        <v>2</v>
      </c>
      <c r="O612" s="30">
        <f t="shared" si="64"/>
        <v>3</v>
      </c>
      <c r="P612" s="30">
        <f t="shared" si="65"/>
        <v>1.3333333333333333</v>
      </c>
      <c r="Q612" s="22">
        <v>7.8569999999999995E-8</v>
      </c>
      <c r="R612" s="23">
        <v>6.6040000000000001E-8</v>
      </c>
      <c r="S612" s="24">
        <v>9.7020000000000005E-8</v>
      </c>
      <c r="T612" s="25">
        <v>1.817E-8</v>
      </c>
      <c r="U612" s="14">
        <v>0</v>
      </c>
      <c r="V612" s="27">
        <v>1.4090000000000001E-8</v>
      </c>
      <c r="W612" s="36">
        <f t="shared" si="66"/>
        <v>1</v>
      </c>
      <c r="X612" s="37">
        <f t="shared" si="67"/>
        <v>0</v>
      </c>
      <c r="Y612" s="37">
        <f t="shared" si="68"/>
        <v>0.5</v>
      </c>
      <c r="Z612" s="37">
        <f t="shared" si="69"/>
        <v>0.5</v>
      </c>
      <c r="AA612" s="38">
        <f t="shared" si="70"/>
        <v>0.5</v>
      </c>
      <c r="AB612" s="39">
        <f>VLOOKUP(A612,'plgem results'!A:C,3,FALSE)</f>
        <v>7.1124335812964901E-2</v>
      </c>
    </row>
    <row r="613" spans="1:28" x14ac:dyDescent="0.25">
      <c r="A613" s="13" t="s">
        <v>1348</v>
      </c>
      <c r="B613" s="13" t="s">
        <v>1349</v>
      </c>
      <c r="C613" s="14">
        <v>99</v>
      </c>
      <c r="D613" s="15">
        <v>11042.5</v>
      </c>
      <c r="E613" s="13"/>
      <c r="F613" s="14">
        <v>13</v>
      </c>
      <c r="G613" s="14">
        <v>3</v>
      </c>
      <c r="H613" s="15">
        <v>33.299999999999997</v>
      </c>
      <c r="I613" s="16">
        <v>2</v>
      </c>
      <c r="J613" s="17">
        <v>2</v>
      </c>
      <c r="K613" s="18">
        <v>3</v>
      </c>
      <c r="L613" s="19">
        <v>2</v>
      </c>
      <c r="M613" s="20">
        <v>1</v>
      </c>
      <c r="N613" s="21">
        <v>3</v>
      </c>
      <c r="O613" s="30">
        <f t="shared" si="64"/>
        <v>2.3333333333333335</v>
      </c>
      <c r="P613" s="30">
        <f t="shared" si="65"/>
        <v>2</v>
      </c>
      <c r="Q613" s="22">
        <v>2.861E-7</v>
      </c>
      <c r="R613" s="23">
        <v>3.1930000000000001E-7</v>
      </c>
      <c r="S613" s="24">
        <v>4.4659999999999999E-7</v>
      </c>
      <c r="T613" s="25">
        <v>2.0170000000000001E-7</v>
      </c>
      <c r="U613" s="26">
        <v>1.6549999999999999E-7</v>
      </c>
      <c r="V613" s="27">
        <v>2.7189999999999999E-7</v>
      </c>
      <c r="W613" s="36">
        <f t="shared" si="66"/>
        <v>1</v>
      </c>
      <c r="X613" s="37">
        <f t="shared" si="67"/>
        <v>0.5</v>
      </c>
      <c r="Y613" s="37">
        <f t="shared" si="68"/>
        <v>1</v>
      </c>
      <c r="Z613" s="37">
        <f t="shared" si="69"/>
        <v>0.83333333333333337</v>
      </c>
      <c r="AA613" s="38">
        <f t="shared" si="70"/>
        <v>0.28867513459481275</v>
      </c>
      <c r="AB613" s="39">
        <f>VLOOKUP(A613,'plgem results'!A:C,3,FALSE)</f>
        <v>0.22916471838469701</v>
      </c>
    </row>
    <row r="614" spans="1:28" x14ac:dyDescent="0.25">
      <c r="A614" s="13" t="s">
        <v>1404</v>
      </c>
      <c r="B614" s="13" t="s">
        <v>1405</v>
      </c>
      <c r="C614" s="14">
        <v>166</v>
      </c>
      <c r="D614" s="15">
        <v>19889.5</v>
      </c>
      <c r="E614" s="13"/>
      <c r="F614" s="14">
        <v>13</v>
      </c>
      <c r="G614" s="14">
        <v>6</v>
      </c>
      <c r="H614" s="15">
        <v>32.5</v>
      </c>
      <c r="I614" s="16">
        <v>3</v>
      </c>
      <c r="J614" s="17">
        <v>3</v>
      </c>
      <c r="K614" s="18">
        <v>2</v>
      </c>
      <c r="L614" s="19">
        <v>2</v>
      </c>
      <c r="M614" s="14">
        <v>0</v>
      </c>
      <c r="N614" s="21">
        <v>2</v>
      </c>
      <c r="O614" s="30">
        <f t="shared" si="64"/>
        <v>2.6666666666666665</v>
      </c>
      <c r="P614" s="30">
        <f t="shared" si="65"/>
        <v>1.3333333333333333</v>
      </c>
      <c r="Q614" s="22">
        <v>4.6619999999999998E-7</v>
      </c>
      <c r="R614" s="23">
        <v>2.8009999999999997E-7</v>
      </c>
      <c r="S614" s="24">
        <v>3.0919999999999999E-7</v>
      </c>
      <c r="T614" s="25">
        <v>1.286E-7</v>
      </c>
      <c r="U614" s="14">
        <v>0</v>
      </c>
      <c r="V614" s="27">
        <v>1.111E-7</v>
      </c>
      <c r="W614" s="36">
        <f t="shared" si="66"/>
        <v>0.66666666666666663</v>
      </c>
      <c r="X614" s="37">
        <f t="shared" si="67"/>
        <v>0</v>
      </c>
      <c r="Y614" s="37">
        <f t="shared" si="68"/>
        <v>1</v>
      </c>
      <c r="Z614" s="37">
        <f t="shared" si="69"/>
        <v>0.55555555555555547</v>
      </c>
      <c r="AA614" s="38">
        <f t="shared" si="70"/>
        <v>0.5091750772173157</v>
      </c>
      <c r="AB614" s="39">
        <f>VLOOKUP(A614,'plgem results'!A:C,3,FALSE)</f>
        <v>4.0998937300743901E-2</v>
      </c>
    </row>
    <row r="615" spans="1:28" x14ac:dyDescent="0.25">
      <c r="A615" s="13" t="s">
        <v>1586</v>
      </c>
      <c r="B615" s="13" t="s">
        <v>1587</v>
      </c>
      <c r="C615" s="14">
        <v>155</v>
      </c>
      <c r="D615" s="15">
        <v>17631.099999999999</v>
      </c>
      <c r="E615" s="13"/>
      <c r="F615" s="14">
        <v>13</v>
      </c>
      <c r="G615" s="14">
        <v>7</v>
      </c>
      <c r="H615" s="15">
        <v>54.8</v>
      </c>
      <c r="I615" s="16">
        <v>4</v>
      </c>
      <c r="J615" s="17">
        <v>4</v>
      </c>
      <c r="K615" s="18">
        <v>2</v>
      </c>
      <c r="L615" s="14">
        <v>0</v>
      </c>
      <c r="M615" s="20">
        <v>1</v>
      </c>
      <c r="N615" s="14">
        <v>0</v>
      </c>
      <c r="O615" s="30">
        <f t="shared" si="64"/>
        <v>3.3333333333333335</v>
      </c>
      <c r="P615" s="30">
        <f t="shared" si="65"/>
        <v>0.33333333333333331</v>
      </c>
      <c r="Q615" s="22">
        <v>4.5559999999999998E-7</v>
      </c>
      <c r="R615" s="23">
        <v>7.5619999999999996E-7</v>
      </c>
      <c r="S615" s="24">
        <v>1.476E-7</v>
      </c>
      <c r="T615" s="14">
        <v>0</v>
      </c>
      <c r="U615" s="26">
        <v>1.925E-8</v>
      </c>
      <c r="V615" s="14">
        <v>0</v>
      </c>
      <c r="W615" s="36">
        <f t="shared" si="66"/>
        <v>0</v>
      </c>
      <c r="X615" s="37">
        <f t="shared" si="67"/>
        <v>0.25</v>
      </c>
      <c r="Y615" s="37">
        <f t="shared" si="68"/>
        <v>0</v>
      </c>
      <c r="Z615" s="37">
        <f t="shared" si="69"/>
        <v>8.3333333333333329E-2</v>
      </c>
      <c r="AA615" s="38">
        <f t="shared" si="70"/>
        <v>0.14433756729740646</v>
      </c>
      <c r="AB615" s="39">
        <f>VLOOKUP(A615,'plgem results'!A:C,3,FALSE)</f>
        <v>6.3464399574920298E-3</v>
      </c>
    </row>
    <row r="616" spans="1:28" x14ac:dyDescent="0.25">
      <c r="A616" s="13" t="s">
        <v>1658</v>
      </c>
      <c r="B616" s="13" t="s">
        <v>1659</v>
      </c>
      <c r="C616" s="14">
        <v>299</v>
      </c>
      <c r="D616" s="15">
        <v>34224.699999999997</v>
      </c>
      <c r="E616" s="13"/>
      <c r="F616" s="14">
        <v>13</v>
      </c>
      <c r="G616" s="14">
        <v>2</v>
      </c>
      <c r="H616" s="15">
        <v>10.4</v>
      </c>
      <c r="I616" s="16">
        <v>2</v>
      </c>
      <c r="J616" s="17">
        <v>3</v>
      </c>
      <c r="K616" s="18">
        <v>2</v>
      </c>
      <c r="L616" s="19">
        <v>2</v>
      </c>
      <c r="M616" s="14">
        <v>0</v>
      </c>
      <c r="N616" s="21">
        <v>2</v>
      </c>
      <c r="O616" s="30">
        <f t="shared" si="64"/>
        <v>2.3333333333333335</v>
      </c>
      <c r="P616" s="30">
        <f t="shared" si="65"/>
        <v>1.3333333333333333</v>
      </c>
      <c r="Q616" s="22">
        <v>9.3730000000000006E-8</v>
      </c>
      <c r="R616" s="23">
        <v>8.1279999999999997E-8</v>
      </c>
      <c r="S616" s="24">
        <v>8.8430000000000005E-8</v>
      </c>
      <c r="T616" s="25">
        <v>3.0880000000000003E-8</v>
      </c>
      <c r="U616" s="14">
        <v>0</v>
      </c>
      <c r="V616" s="27">
        <v>1.18E-7</v>
      </c>
      <c r="W616" s="36">
        <f t="shared" si="66"/>
        <v>1</v>
      </c>
      <c r="X616" s="37">
        <f t="shared" si="67"/>
        <v>0</v>
      </c>
      <c r="Y616" s="37">
        <f t="shared" si="68"/>
        <v>1</v>
      </c>
      <c r="Z616" s="37">
        <f t="shared" si="69"/>
        <v>0.66666666666666663</v>
      </c>
      <c r="AA616" s="38">
        <f t="shared" si="70"/>
        <v>0.57735026918962584</v>
      </c>
      <c r="AB616" s="39">
        <f>VLOOKUP(A616,'plgem results'!A:C,3,FALSE)</f>
        <v>0.30593411264612103</v>
      </c>
    </row>
    <row r="617" spans="1:28" x14ac:dyDescent="0.25">
      <c r="A617" s="13" t="s">
        <v>1686</v>
      </c>
      <c r="B617" s="13" t="s">
        <v>1687</v>
      </c>
      <c r="C617" s="14">
        <v>773</v>
      </c>
      <c r="D617" s="15">
        <v>84832.2</v>
      </c>
      <c r="E617" s="13"/>
      <c r="F617" s="14">
        <v>13</v>
      </c>
      <c r="G617" s="14">
        <v>10</v>
      </c>
      <c r="H617" s="15">
        <v>18</v>
      </c>
      <c r="I617" s="16">
        <v>3</v>
      </c>
      <c r="J617" s="17">
        <v>4</v>
      </c>
      <c r="K617" s="18">
        <v>1</v>
      </c>
      <c r="L617" s="19">
        <v>5</v>
      </c>
      <c r="M617" s="14">
        <v>0</v>
      </c>
      <c r="N617" s="14">
        <v>0</v>
      </c>
      <c r="O617" s="30">
        <f t="shared" si="64"/>
        <v>2.6666666666666665</v>
      </c>
      <c r="P617" s="30">
        <f t="shared" si="65"/>
        <v>1.6666666666666667</v>
      </c>
      <c r="Q617" s="22">
        <v>6.5690000000000001E-8</v>
      </c>
      <c r="R617" s="23">
        <v>6.381E-8</v>
      </c>
      <c r="S617" s="24">
        <v>1.174E-8</v>
      </c>
      <c r="T617" s="25">
        <v>1.177E-7</v>
      </c>
      <c r="U617" s="14">
        <v>0</v>
      </c>
      <c r="V617" s="14">
        <v>0</v>
      </c>
      <c r="W617" s="36">
        <f t="shared" si="66"/>
        <v>1.6666666666666667</v>
      </c>
      <c r="X617" s="37">
        <f t="shared" si="67"/>
        <v>0</v>
      </c>
      <c r="Y617" s="37">
        <f t="shared" si="68"/>
        <v>0</v>
      </c>
      <c r="Z617" s="37">
        <f t="shared" si="69"/>
        <v>0.55555555555555558</v>
      </c>
      <c r="AA617" s="38">
        <f t="shared" si="70"/>
        <v>0.96225044864937637</v>
      </c>
      <c r="AB617" s="39">
        <f>VLOOKUP(A617,'plgem results'!A:C,3,FALSE)</f>
        <v>0.59631880977683305</v>
      </c>
    </row>
    <row r="618" spans="1:28" x14ac:dyDescent="0.25">
      <c r="A618" s="13" t="s">
        <v>1742</v>
      </c>
      <c r="B618" s="13" t="s">
        <v>1743</v>
      </c>
      <c r="C618" s="14">
        <v>517</v>
      </c>
      <c r="D618" s="15">
        <v>57513.3</v>
      </c>
      <c r="E618" s="13"/>
      <c r="F618" s="14">
        <v>13</v>
      </c>
      <c r="G618" s="14">
        <v>7</v>
      </c>
      <c r="H618" s="15">
        <v>18.600000000000001</v>
      </c>
      <c r="I618" s="16">
        <v>3</v>
      </c>
      <c r="J618" s="17">
        <v>2</v>
      </c>
      <c r="K618" s="18">
        <v>3</v>
      </c>
      <c r="L618" s="19">
        <v>2</v>
      </c>
      <c r="M618" s="14">
        <v>0</v>
      </c>
      <c r="N618" s="21">
        <v>3</v>
      </c>
      <c r="O618" s="30">
        <f t="shared" si="64"/>
        <v>2.6666666666666665</v>
      </c>
      <c r="P618" s="30">
        <f t="shared" si="65"/>
        <v>1.6666666666666667</v>
      </c>
      <c r="Q618" s="22">
        <v>9.942E-8</v>
      </c>
      <c r="R618" s="23">
        <v>8.1450000000000005E-8</v>
      </c>
      <c r="S618" s="24">
        <v>1.04E-7</v>
      </c>
      <c r="T618" s="25">
        <v>4.9520000000000003E-8</v>
      </c>
      <c r="U618" s="14">
        <v>0</v>
      </c>
      <c r="V618" s="27">
        <v>4.496E-8</v>
      </c>
      <c r="W618" s="36">
        <f t="shared" si="66"/>
        <v>0.66666666666666663</v>
      </c>
      <c r="X618" s="37">
        <f t="shared" si="67"/>
        <v>0</v>
      </c>
      <c r="Y618" s="37">
        <f t="shared" si="68"/>
        <v>1</v>
      </c>
      <c r="Z618" s="37">
        <f t="shared" si="69"/>
        <v>0.55555555555555547</v>
      </c>
      <c r="AA618" s="38">
        <f t="shared" si="70"/>
        <v>0.5091750772173157</v>
      </c>
      <c r="AB618" s="39">
        <f>VLOOKUP(A618,'plgem results'!A:C,3,FALSE)</f>
        <v>0.14843783209351799</v>
      </c>
    </row>
    <row r="619" spans="1:28" x14ac:dyDescent="0.25">
      <c r="A619" s="13" t="s">
        <v>1752</v>
      </c>
      <c r="B619" s="13" t="s">
        <v>1753</v>
      </c>
      <c r="C619" s="14">
        <v>70</v>
      </c>
      <c r="D619" s="15">
        <v>7627.84</v>
      </c>
      <c r="E619" s="13"/>
      <c r="F619" s="14">
        <v>13</v>
      </c>
      <c r="G619" s="14">
        <v>5</v>
      </c>
      <c r="H619" s="15">
        <v>77.099999999999994</v>
      </c>
      <c r="I619" s="16">
        <v>2.99</v>
      </c>
      <c r="J619" s="17">
        <v>2.99</v>
      </c>
      <c r="K619" s="18">
        <v>1.99</v>
      </c>
      <c r="L619" s="19">
        <v>1.99</v>
      </c>
      <c r="M619" s="14">
        <v>0</v>
      </c>
      <c r="N619" s="21">
        <v>1.99</v>
      </c>
      <c r="O619" s="30">
        <f t="shared" si="64"/>
        <v>2.6566666666666667</v>
      </c>
      <c r="P619" s="30">
        <f t="shared" si="65"/>
        <v>1.3266666666666667</v>
      </c>
      <c r="Q619" s="22">
        <v>1.0079999999999999E-6</v>
      </c>
      <c r="R619" s="23">
        <v>1.156E-6</v>
      </c>
      <c r="S619" s="24">
        <v>1.6810000000000001E-6</v>
      </c>
      <c r="T619" s="25">
        <v>4.2430000000000001E-7</v>
      </c>
      <c r="U619" s="14">
        <v>0</v>
      </c>
      <c r="V619" s="27">
        <v>7.0719999999999998E-7</v>
      </c>
      <c r="W619" s="36">
        <f t="shared" si="66"/>
        <v>0.66555183946488294</v>
      </c>
      <c r="X619" s="37">
        <f t="shared" si="67"/>
        <v>0</v>
      </c>
      <c r="Y619" s="37">
        <f t="shared" si="68"/>
        <v>1</v>
      </c>
      <c r="Z619" s="37">
        <f t="shared" si="69"/>
        <v>0.55518394648829428</v>
      </c>
      <c r="AA619" s="38">
        <f t="shared" si="70"/>
        <v>0.50905383197660814</v>
      </c>
      <c r="AB619" s="39">
        <f>VLOOKUP(A619,'plgem results'!A:C,3,FALSE)</f>
        <v>2.07056323060574E-2</v>
      </c>
    </row>
    <row r="620" spans="1:28" x14ac:dyDescent="0.25">
      <c r="A620" s="13" t="s">
        <v>93</v>
      </c>
      <c r="B620" s="13" t="s">
        <v>94</v>
      </c>
      <c r="C620" s="14">
        <v>364</v>
      </c>
      <c r="D620" s="15">
        <v>39491</v>
      </c>
      <c r="E620" s="13"/>
      <c r="F620" s="14">
        <v>12</v>
      </c>
      <c r="G620" s="14">
        <v>5</v>
      </c>
      <c r="H620" s="15">
        <v>16.5</v>
      </c>
      <c r="I620" s="16">
        <v>3</v>
      </c>
      <c r="J620" s="17">
        <v>1</v>
      </c>
      <c r="K620" s="18">
        <v>3</v>
      </c>
      <c r="L620" s="19">
        <v>2</v>
      </c>
      <c r="M620" s="14">
        <v>0</v>
      </c>
      <c r="N620" s="21">
        <v>2</v>
      </c>
      <c r="O620" s="30">
        <f t="shared" si="64"/>
        <v>2.3333333333333335</v>
      </c>
      <c r="P620" s="30">
        <f t="shared" si="65"/>
        <v>1.3333333333333333</v>
      </c>
      <c r="Q620" s="22">
        <v>1.2840000000000001E-7</v>
      </c>
      <c r="R620" s="23">
        <v>5.7800000000000001E-8</v>
      </c>
      <c r="S620" s="24">
        <v>1.1600000000000001E-7</v>
      </c>
      <c r="T620" s="25">
        <v>1.2139999999999999E-7</v>
      </c>
      <c r="U620" s="14">
        <v>0</v>
      </c>
      <c r="V620" s="27">
        <v>8.6260000000000006E-8</v>
      </c>
      <c r="W620" s="36">
        <f t="shared" si="66"/>
        <v>0.66666666666666663</v>
      </c>
      <c r="X620" s="37">
        <f t="shared" si="67"/>
        <v>0</v>
      </c>
      <c r="Y620" s="37">
        <f t="shared" si="68"/>
        <v>0.66666666666666663</v>
      </c>
      <c r="Z620" s="37">
        <f t="shared" si="69"/>
        <v>0.44444444444444442</v>
      </c>
      <c r="AA620" s="38">
        <f t="shared" si="70"/>
        <v>0.38490017945975052</v>
      </c>
      <c r="AB620" s="39">
        <f>VLOOKUP(A620,'plgem results'!A:C,3,FALSE)</f>
        <v>0.41095005313496302</v>
      </c>
    </row>
    <row r="621" spans="1:28" x14ac:dyDescent="0.25">
      <c r="A621" s="13" t="s">
        <v>129</v>
      </c>
      <c r="B621" s="13" t="s">
        <v>130</v>
      </c>
      <c r="C621" s="14">
        <v>105</v>
      </c>
      <c r="D621" s="15">
        <v>12121</v>
      </c>
      <c r="E621" s="13"/>
      <c r="F621" s="14">
        <v>12</v>
      </c>
      <c r="G621" s="14">
        <v>4</v>
      </c>
      <c r="H621" s="15">
        <v>42.9</v>
      </c>
      <c r="I621" s="16">
        <v>3</v>
      </c>
      <c r="J621" s="17">
        <v>1</v>
      </c>
      <c r="K621" s="18">
        <v>2</v>
      </c>
      <c r="L621" s="19">
        <v>2</v>
      </c>
      <c r="M621" s="20">
        <v>2</v>
      </c>
      <c r="N621" s="21">
        <v>1</v>
      </c>
      <c r="O621" s="30">
        <f t="shared" si="64"/>
        <v>2</v>
      </c>
      <c r="P621" s="30">
        <f t="shared" si="65"/>
        <v>1.6666666666666667</v>
      </c>
      <c r="Q621" s="22">
        <v>9.8819999999999992E-7</v>
      </c>
      <c r="R621" s="23">
        <v>1.05E-8</v>
      </c>
      <c r="S621" s="24">
        <v>7.8140000000000005E-7</v>
      </c>
      <c r="T621" s="25">
        <v>4.5810000000000001E-7</v>
      </c>
      <c r="U621" s="26">
        <v>4.7100000000000002E-7</v>
      </c>
      <c r="V621" s="27">
        <v>1.7620000000000002E-8</v>
      </c>
      <c r="W621" s="36">
        <f t="shared" si="66"/>
        <v>0.66666666666666663</v>
      </c>
      <c r="X621" s="37">
        <f t="shared" si="67"/>
        <v>2</v>
      </c>
      <c r="Y621" s="37">
        <f t="shared" si="68"/>
        <v>0.5</v>
      </c>
      <c r="Z621" s="37">
        <f t="shared" si="69"/>
        <v>1.0555555555555556</v>
      </c>
      <c r="AA621" s="38">
        <f t="shared" si="70"/>
        <v>0.82214714371937481</v>
      </c>
      <c r="AB621" s="39">
        <f>VLOOKUP(A621,'plgem results'!A:C,3,FALSE)</f>
        <v>0.139889479277365</v>
      </c>
    </row>
    <row r="622" spans="1:28" x14ac:dyDescent="0.25">
      <c r="A622" s="13" t="s">
        <v>269</v>
      </c>
      <c r="B622" s="13" t="s">
        <v>270</v>
      </c>
      <c r="C622" s="14">
        <v>191</v>
      </c>
      <c r="D622" s="15">
        <v>21057.5</v>
      </c>
      <c r="E622" s="13"/>
      <c r="F622" s="14">
        <v>12</v>
      </c>
      <c r="G622" s="14">
        <v>3</v>
      </c>
      <c r="H622" s="15">
        <v>23</v>
      </c>
      <c r="I622" s="16">
        <v>1</v>
      </c>
      <c r="J622" s="17">
        <v>3</v>
      </c>
      <c r="K622" s="18">
        <v>2</v>
      </c>
      <c r="L622" s="14">
        <v>0</v>
      </c>
      <c r="M622" s="20">
        <v>1</v>
      </c>
      <c r="N622" s="21">
        <v>1</v>
      </c>
      <c r="O622" s="30">
        <f t="shared" si="64"/>
        <v>2</v>
      </c>
      <c r="P622" s="30">
        <f t="shared" si="65"/>
        <v>0.66666666666666663</v>
      </c>
      <c r="Q622" s="22">
        <v>3.2840000000000002E-8</v>
      </c>
      <c r="R622" s="23">
        <v>2.903E-7</v>
      </c>
      <c r="S622" s="24">
        <v>1.059E-7</v>
      </c>
      <c r="T622" s="14">
        <v>0</v>
      </c>
      <c r="U622" s="26">
        <v>1.7380000000000001E-7</v>
      </c>
      <c r="V622" s="27">
        <v>1.0050000000000001E-7</v>
      </c>
      <c r="W622" s="36">
        <f t="shared" si="66"/>
        <v>0</v>
      </c>
      <c r="X622" s="37">
        <f t="shared" si="67"/>
        <v>0.33333333333333331</v>
      </c>
      <c r="Y622" s="37">
        <f t="shared" si="68"/>
        <v>0.5</v>
      </c>
      <c r="Z622" s="37">
        <f t="shared" si="69"/>
        <v>0.27777777777777773</v>
      </c>
      <c r="AA622" s="38">
        <f t="shared" si="70"/>
        <v>0.25458753860865785</v>
      </c>
      <c r="AB622" s="39">
        <f>VLOOKUP(A622,'plgem results'!A:C,3,FALSE)</f>
        <v>0.335081827842721</v>
      </c>
    </row>
    <row r="623" spans="1:28" x14ac:dyDescent="0.25">
      <c r="A623" s="13" t="s">
        <v>323</v>
      </c>
      <c r="B623" s="13" t="s">
        <v>324</v>
      </c>
      <c r="C623" s="14">
        <v>344</v>
      </c>
      <c r="D623" s="15">
        <v>38742.6</v>
      </c>
      <c r="E623" s="13"/>
      <c r="F623" s="14">
        <v>12</v>
      </c>
      <c r="G623" s="14">
        <v>3</v>
      </c>
      <c r="H623" s="15">
        <v>9</v>
      </c>
      <c r="I623" s="16">
        <v>3</v>
      </c>
      <c r="J623" s="17">
        <v>2</v>
      </c>
      <c r="K623" s="18">
        <v>3</v>
      </c>
      <c r="L623" s="19">
        <v>2</v>
      </c>
      <c r="M623" s="14">
        <v>0</v>
      </c>
      <c r="N623" s="21">
        <v>2</v>
      </c>
      <c r="O623" s="30">
        <f t="shared" si="64"/>
        <v>2.6666666666666665</v>
      </c>
      <c r="P623" s="30">
        <f t="shared" si="65"/>
        <v>1.3333333333333333</v>
      </c>
      <c r="Q623" s="22">
        <v>1.2700000000000001E-7</v>
      </c>
      <c r="R623" s="23">
        <v>3.8659999999999997E-8</v>
      </c>
      <c r="S623" s="24">
        <v>3.5629999999999998E-7</v>
      </c>
      <c r="T623" s="25">
        <v>5.4009999999999999E-8</v>
      </c>
      <c r="U623" s="14">
        <v>0</v>
      </c>
      <c r="V623" s="27">
        <v>1.0050000000000001E-7</v>
      </c>
      <c r="W623" s="36">
        <f t="shared" si="66"/>
        <v>0.66666666666666663</v>
      </c>
      <c r="X623" s="37">
        <f t="shared" si="67"/>
        <v>0</v>
      </c>
      <c r="Y623" s="37">
        <f t="shared" si="68"/>
        <v>0.66666666666666663</v>
      </c>
      <c r="Z623" s="37">
        <f t="shared" si="69"/>
        <v>0.44444444444444442</v>
      </c>
      <c r="AA623" s="38">
        <f t="shared" si="70"/>
        <v>0.38490017945975052</v>
      </c>
      <c r="AB623" s="39">
        <f>VLOOKUP(A623,'plgem results'!A:C,3,FALSE)</f>
        <v>9.4227417640807706E-2</v>
      </c>
    </row>
    <row r="624" spans="1:28" x14ac:dyDescent="0.25">
      <c r="A624" s="13" t="s">
        <v>461</v>
      </c>
      <c r="B624" s="13" t="s">
        <v>462</v>
      </c>
      <c r="C624" s="14">
        <v>358</v>
      </c>
      <c r="D624" s="15">
        <v>39722.400000000001</v>
      </c>
      <c r="E624" s="13"/>
      <c r="F624" s="14">
        <v>12</v>
      </c>
      <c r="G624" s="14">
        <v>5</v>
      </c>
      <c r="H624" s="15">
        <v>15.6</v>
      </c>
      <c r="I624" s="16">
        <v>4</v>
      </c>
      <c r="J624" s="17">
        <v>2</v>
      </c>
      <c r="K624" s="18">
        <v>3</v>
      </c>
      <c r="L624" s="19">
        <v>1</v>
      </c>
      <c r="M624" s="14">
        <v>0</v>
      </c>
      <c r="N624" s="21">
        <v>1</v>
      </c>
      <c r="O624" s="30">
        <f t="shared" si="64"/>
        <v>3</v>
      </c>
      <c r="P624" s="30">
        <f t="shared" si="65"/>
        <v>0.66666666666666663</v>
      </c>
      <c r="Q624" s="22">
        <v>1.5629999999999999E-7</v>
      </c>
      <c r="R624" s="23">
        <v>8.3630000000000002E-8</v>
      </c>
      <c r="S624" s="24">
        <v>1.459E-7</v>
      </c>
      <c r="T624" s="25">
        <v>2.8979999999999999E-8</v>
      </c>
      <c r="U624" s="14">
        <v>0</v>
      </c>
      <c r="V624" s="27">
        <v>8.6760000000000004E-8</v>
      </c>
      <c r="W624" s="36">
        <f t="shared" si="66"/>
        <v>0.25</v>
      </c>
      <c r="X624" s="37">
        <f t="shared" si="67"/>
        <v>0</v>
      </c>
      <c r="Y624" s="37">
        <f t="shared" si="68"/>
        <v>0.33333333333333331</v>
      </c>
      <c r="Z624" s="37">
        <f t="shared" si="69"/>
        <v>0.19444444444444442</v>
      </c>
      <c r="AA624" s="38">
        <f t="shared" si="70"/>
        <v>0.17347216662217776</v>
      </c>
      <c r="AB624" s="39">
        <f>VLOOKUP(A624,'plgem results'!A:C,3,FALSE)</f>
        <v>0.114053134962806</v>
      </c>
    </row>
    <row r="625" spans="1:28" x14ac:dyDescent="0.25">
      <c r="A625" s="13" t="s">
        <v>516</v>
      </c>
      <c r="B625" s="13" t="s">
        <v>517</v>
      </c>
      <c r="C625" s="14">
        <v>121</v>
      </c>
      <c r="D625" s="15">
        <v>14047</v>
      </c>
      <c r="E625" s="13"/>
      <c r="F625" s="14">
        <v>12</v>
      </c>
      <c r="G625" s="14">
        <v>4</v>
      </c>
      <c r="H625" s="15">
        <v>58.7</v>
      </c>
      <c r="I625" s="16">
        <v>1</v>
      </c>
      <c r="J625" s="17">
        <v>2</v>
      </c>
      <c r="K625" s="18">
        <v>2</v>
      </c>
      <c r="L625" s="19">
        <v>3</v>
      </c>
      <c r="M625" s="20">
        <v>1</v>
      </c>
      <c r="N625" s="21">
        <v>1</v>
      </c>
      <c r="O625" s="30">
        <f t="shared" si="64"/>
        <v>1.6666666666666667</v>
      </c>
      <c r="P625" s="30">
        <f t="shared" si="65"/>
        <v>1.6666666666666667</v>
      </c>
      <c r="Q625" s="22">
        <v>3.9229999999999999E-7</v>
      </c>
      <c r="R625" s="23">
        <v>4.4630000000000002E-7</v>
      </c>
      <c r="S625" s="24">
        <v>3.22E-7</v>
      </c>
      <c r="T625" s="25">
        <v>1.681E-7</v>
      </c>
      <c r="U625" s="26">
        <v>9.0649999999999994E-8</v>
      </c>
      <c r="V625" s="27">
        <v>1.2109999999999999E-7</v>
      </c>
      <c r="W625" s="36">
        <f t="shared" si="66"/>
        <v>3</v>
      </c>
      <c r="X625" s="37">
        <f t="shared" si="67"/>
        <v>0.5</v>
      </c>
      <c r="Y625" s="37">
        <f t="shared" si="68"/>
        <v>0.5</v>
      </c>
      <c r="Z625" s="37">
        <f t="shared" si="69"/>
        <v>1.3333333333333333</v>
      </c>
      <c r="AA625" s="38">
        <f t="shared" si="70"/>
        <v>1.4433756729740645</v>
      </c>
      <c r="AB625" s="39">
        <f>VLOOKUP(A625,'plgem results'!A:C,3,FALSE)</f>
        <v>6.7336875664187001E-2</v>
      </c>
    </row>
    <row r="626" spans="1:28" x14ac:dyDescent="0.25">
      <c r="A626" s="13" t="s">
        <v>554</v>
      </c>
      <c r="B626" s="13" t="s">
        <v>555</v>
      </c>
      <c r="C626" s="14">
        <v>411</v>
      </c>
      <c r="D626" s="15">
        <v>45695.7</v>
      </c>
      <c r="E626" s="13"/>
      <c r="F626" s="14">
        <v>12</v>
      </c>
      <c r="G626" s="14">
        <v>6</v>
      </c>
      <c r="H626" s="15">
        <v>14.8</v>
      </c>
      <c r="I626" s="16">
        <v>3</v>
      </c>
      <c r="J626" s="17">
        <v>2</v>
      </c>
      <c r="K626" s="18">
        <v>5</v>
      </c>
      <c r="L626" s="19">
        <v>1</v>
      </c>
      <c r="M626" s="14">
        <v>0</v>
      </c>
      <c r="N626" s="21">
        <v>1</v>
      </c>
      <c r="O626" s="30">
        <f t="shared" si="64"/>
        <v>3.3333333333333335</v>
      </c>
      <c r="P626" s="30">
        <f t="shared" si="65"/>
        <v>0.66666666666666663</v>
      </c>
      <c r="Q626" s="22">
        <v>1.6150000000000001E-7</v>
      </c>
      <c r="R626" s="23">
        <v>1.1960000000000001E-7</v>
      </c>
      <c r="S626" s="24">
        <v>1.6640000000000001E-7</v>
      </c>
      <c r="T626" s="25">
        <v>3.7760000000000002E-8</v>
      </c>
      <c r="U626" s="14">
        <v>0</v>
      </c>
      <c r="V626" s="27">
        <v>7.903E-8</v>
      </c>
      <c r="W626" s="36">
        <f t="shared" si="66"/>
        <v>0.33333333333333331</v>
      </c>
      <c r="X626" s="37">
        <f t="shared" si="67"/>
        <v>0</v>
      </c>
      <c r="Y626" s="37">
        <f t="shared" si="68"/>
        <v>0.2</v>
      </c>
      <c r="Z626" s="37">
        <f t="shared" si="69"/>
        <v>0.17777777777777778</v>
      </c>
      <c r="AA626" s="38">
        <f t="shared" si="70"/>
        <v>0.16777409856157222</v>
      </c>
      <c r="AB626" s="39">
        <f>VLOOKUP(A626,'plgem results'!A:C,3,FALSE)</f>
        <v>8.78299681190223E-2</v>
      </c>
    </row>
    <row r="627" spans="1:28" x14ac:dyDescent="0.25">
      <c r="A627" s="13" t="s">
        <v>576</v>
      </c>
      <c r="B627" s="13" t="s">
        <v>577</v>
      </c>
      <c r="C627" s="14">
        <v>560</v>
      </c>
      <c r="D627" s="15">
        <v>62182.8</v>
      </c>
      <c r="E627" s="13"/>
      <c r="F627" s="14">
        <v>12</v>
      </c>
      <c r="G627" s="14">
        <v>3</v>
      </c>
      <c r="H627" s="15">
        <v>4.5</v>
      </c>
      <c r="I627" s="16">
        <v>1</v>
      </c>
      <c r="J627" s="17">
        <v>1</v>
      </c>
      <c r="K627" s="18">
        <v>1</v>
      </c>
      <c r="L627" s="19">
        <v>1</v>
      </c>
      <c r="M627" s="20">
        <v>1</v>
      </c>
      <c r="N627" s="21">
        <v>2</v>
      </c>
      <c r="O627" s="30">
        <f t="shared" si="64"/>
        <v>1</v>
      </c>
      <c r="P627" s="30">
        <f t="shared" si="65"/>
        <v>1.3333333333333333</v>
      </c>
      <c r="Q627" s="22">
        <v>2.805E-8</v>
      </c>
      <c r="R627" s="23">
        <v>3.5040000000000001E-8</v>
      </c>
      <c r="S627" s="24">
        <v>4.245E-8</v>
      </c>
      <c r="T627" s="25">
        <v>5.6759999999999998E-9</v>
      </c>
      <c r="U627" s="26">
        <v>1.3750000000000001E-8</v>
      </c>
      <c r="V627" s="27">
        <v>4.3060000000000003E-8</v>
      </c>
      <c r="W627" s="36">
        <f t="shared" si="66"/>
        <v>1</v>
      </c>
      <c r="X627" s="37">
        <f t="shared" si="67"/>
        <v>1</v>
      </c>
      <c r="Y627" s="37">
        <f t="shared" si="68"/>
        <v>2</v>
      </c>
      <c r="Z627" s="37">
        <f t="shared" si="69"/>
        <v>1.3333333333333333</v>
      </c>
      <c r="AA627" s="38">
        <f t="shared" si="70"/>
        <v>0.57735026918962584</v>
      </c>
      <c r="AB627" s="39">
        <f>VLOOKUP(A627,'plgem results'!A:C,3,FALSE)</f>
        <v>0.40636344314558998</v>
      </c>
    </row>
    <row r="628" spans="1:28" x14ac:dyDescent="0.25">
      <c r="A628" s="13" t="s">
        <v>634</v>
      </c>
      <c r="B628" s="13" t="s">
        <v>635</v>
      </c>
      <c r="C628" s="14">
        <v>361</v>
      </c>
      <c r="D628" s="15">
        <v>39331.699999999997</v>
      </c>
      <c r="E628" s="13"/>
      <c r="F628" s="14">
        <v>12</v>
      </c>
      <c r="G628" s="14">
        <v>3</v>
      </c>
      <c r="H628" s="15">
        <v>11.1</v>
      </c>
      <c r="I628" s="16">
        <v>2</v>
      </c>
      <c r="J628" s="17">
        <v>2</v>
      </c>
      <c r="K628" s="18">
        <v>2</v>
      </c>
      <c r="L628" s="19">
        <v>3</v>
      </c>
      <c r="M628" s="20">
        <v>1</v>
      </c>
      <c r="N628" s="21">
        <v>2</v>
      </c>
      <c r="O628" s="30">
        <f t="shared" si="64"/>
        <v>2</v>
      </c>
      <c r="P628" s="30">
        <f t="shared" si="65"/>
        <v>2</v>
      </c>
      <c r="Q628" s="22">
        <v>1.018E-7</v>
      </c>
      <c r="R628" s="23">
        <v>9.0530000000000004E-8</v>
      </c>
      <c r="S628" s="24">
        <v>1.2069999999999999E-7</v>
      </c>
      <c r="T628" s="25">
        <v>1.7149999999999999E-7</v>
      </c>
      <c r="U628" s="26">
        <v>7.3640000000000003E-8</v>
      </c>
      <c r="V628" s="27">
        <v>1.064E-7</v>
      </c>
      <c r="W628" s="36">
        <f t="shared" si="66"/>
        <v>1.5</v>
      </c>
      <c r="X628" s="37">
        <f t="shared" si="67"/>
        <v>0.5</v>
      </c>
      <c r="Y628" s="37">
        <f t="shared" si="68"/>
        <v>1</v>
      </c>
      <c r="Z628" s="37">
        <f t="shared" si="69"/>
        <v>1</v>
      </c>
      <c r="AA628" s="38">
        <f t="shared" si="70"/>
        <v>0.5</v>
      </c>
      <c r="AB628" s="39">
        <f>VLOOKUP(A628,'plgem results'!A:C,3,FALSE)</f>
        <v>0.63316046758767297</v>
      </c>
    </row>
    <row r="629" spans="1:28" x14ac:dyDescent="0.25">
      <c r="A629" s="13" t="s">
        <v>726</v>
      </c>
      <c r="B629" s="13" t="s">
        <v>727</v>
      </c>
      <c r="C629" s="14">
        <v>157</v>
      </c>
      <c r="D629" s="15">
        <v>16632.400000000001</v>
      </c>
      <c r="E629" s="13"/>
      <c r="F629" s="14">
        <v>12</v>
      </c>
      <c r="G629" s="14">
        <v>4</v>
      </c>
      <c r="H629" s="15">
        <v>44.6</v>
      </c>
      <c r="I629" s="14">
        <v>0</v>
      </c>
      <c r="J629" s="17">
        <v>2</v>
      </c>
      <c r="K629" s="18">
        <v>1</v>
      </c>
      <c r="L629" s="19">
        <v>1</v>
      </c>
      <c r="M629" s="14">
        <v>0</v>
      </c>
      <c r="N629" s="21">
        <v>1</v>
      </c>
      <c r="O629" s="30">
        <f t="shared" si="64"/>
        <v>1</v>
      </c>
      <c r="P629" s="30">
        <f t="shared" si="65"/>
        <v>0.66666666666666663</v>
      </c>
      <c r="Q629" s="14">
        <v>0</v>
      </c>
      <c r="R629" s="23">
        <v>5.3089999999999997E-7</v>
      </c>
      <c r="S629" s="24">
        <v>8.9379999999999997E-8</v>
      </c>
      <c r="T629" s="25">
        <v>8.0050000000000005E-8</v>
      </c>
      <c r="U629" s="14">
        <v>0</v>
      </c>
      <c r="V629" s="27">
        <v>9.2299999999999999E-8</v>
      </c>
      <c r="W629" s="36" t="str">
        <f t="shared" si="66"/>
        <v/>
      </c>
      <c r="X629" s="37">
        <f t="shared" si="67"/>
        <v>0</v>
      </c>
      <c r="Y629" s="37">
        <f t="shared" si="68"/>
        <v>1</v>
      </c>
      <c r="Z629" s="37">
        <f t="shared" si="69"/>
        <v>0.5</v>
      </c>
      <c r="AA629" s="38">
        <f t="shared" si="70"/>
        <v>0.70710678118654757</v>
      </c>
      <c r="AB629" s="39">
        <f>VLOOKUP(A629,'plgem results'!A:C,3,FALSE)</f>
        <v>7.74920297555792E-2</v>
      </c>
    </row>
    <row r="630" spans="1:28" x14ac:dyDescent="0.25">
      <c r="A630" s="13" t="s">
        <v>730</v>
      </c>
      <c r="B630" s="13" t="s">
        <v>731</v>
      </c>
      <c r="C630" s="14">
        <v>288</v>
      </c>
      <c r="D630" s="15">
        <v>31883.4</v>
      </c>
      <c r="E630" s="13"/>
      <c r="F630" s="14">
        <v>12</v>
      </c>
      <c r="G630" s="14">
        <v>6</v>
      </c>
      <c r="H630" s="15">
        <v>18.399999999999999</v>
      </c>
      <c r="I630" s="16">
        <v>1</v>
      </c>
      <c r="J630" s="17">
        <v>1</v>
      </c>
      <c r="K630" s="18">
        <v>3</v>
      </c>
      <c r="L630" s="19">
        <v>2</v>
      </c>
      <c r="M630" s="20">
        <v>2</v>
      </c>
      <c r="N630" s="21">
        <v>2</v>
      </c>
      <c r="O630" s="30">
        <f t="shared" si="64"/>
        <v>1.6666666666666667</v>
      </c>
      <c r="P630" s="30">
        <f t="shared" si="65"/>
        <v>2</v>
      </c>
      <c r="Q630" s="22">
        <v>5.4739999999999999E-9</v>
      </c>
      <c r="R630" s="23">
        <v>2.817E-8</v>
      </c>
      <c r="S630" s="24">
        <v>1.215E-7</v>
      </c>
      <c r="T630" s="25">
        <v>2.2519999999999999E-8</v>
      </c>
      <c r="U630" s="26">
        <v>1.2590000000000001E-7</v>
      </c>
      <c r="V630" s="27">
        <v>3.6820000000000001E-8</v>
      </c>
      <c r="W630" s="36">
        <f t="shared" si="66"/>
        <v>2</v>
      </c>
      <c r="X630" s="37">
        <f t="shared" si="67"/>
        <v>2</v>
      </c>
      <c r="Y630" s="37">
        <f t="shared" si="68"/>
        <v>0.66666666666666663</v>
      </c>
      <c r="Z630" s="37">
        <f t="shared" si="69"/>
        <v>1.5555555555555556</v>
      </c>
      <c r="AA630" s="38">
        <f t="shared" si="70"/>
        <v>0.76980035891950072</v>
      </c>
      <c r="AB630" s="39">
        <f>VLOOKUP(A630,'plgem results'!A:C,3,FALSE)</f>
        <v>0.60547927736450602</v>
      </c>
    </row>
    <row r="631" spans="1:28" x14ac:dyDescent="0.25">
      <c r="A631" s="13" t="s">
        <v>808</v>
      </c>
      <c r="B631" s="13" t="s">
        <v>809</v>
      </c>
      <c r="C631" s="14">
        <v>263</v>
      </c>
      <c r="D631" s="15">
        <v>30202.3</v>
      </c>
      <c r="E631" s="13"/>
      <c r="F631" s="14">
        <v>12</v>
      </c>
      <c r="G631" s="14">
        <v>5</v>
      </c>
      <c r="H631" s="15">
        <v>21.7</v>
      </c>
      <c r="I631" s="16">
        <v>2</v>
      </c>
      <c r="J631" s="17">
        <v>3</v>
      </c>
      <c r="K631" s="18">
        <v>2</v>
      </c>
      <c r="L631" s="19">
        <v>2</v>
      </c>
      <c r="M631" s="14">
        <v>0</v>
      </c>
      <c r="N631" s="21">
        <v>1</v>
      </c>
      <c r="O631" s="30">
        <f t="shared" si="64"/>
        <v>2.3333333333333335</v>
      </c>
      <c r="P631" s="30">
        <f t="shared" si="65"/>
        <v>1</v>
      </c>
      <c r="Q631" s="22">
        <v>9.7759999999999997E-8</v>
      </c>
      <c r="R631" s="23">
        <v>2.2530000000000001E-7</v>
      </c>
      <c r="S631" s="24">
        <v>8.8409999999999996E-8</v>
      </c>
      <c r="T631" s="25">
        <v>3.8309999999999997E-8</v>
      </c>
      <c r="U631" s="14">
        <v>0</v>
      </c>
      <c r="V631" s="27">
        <v>6.3870000000000002E-8</v>
      </c>
      <c r="W631" s="36">
        <f t="shared" si="66"/>
        <v>1</v>
      </c>
      <c r="X631" s="37">
        <f t="shared" si="67"/>
        <v>0</v>
      </c>
      <c r="Y631" s="37">
        <f t="shared" si="68"/>
        <v>0.5</v>
      </c>
      <c r="Z631" s="37">
        <f t="shared" si="69"/>
        <v>0.5</v>
      </c>
      <c r="AA631" s="38">
        <f t="shared" si="70"/>
        <v>0.5</v>
      </c>
      <c r="AB631" s="39">
        <f>VLOOKUP(A631,'plgem results'!A:C,3,FALSE)</f>
        <v>8.7443145589798099E-2</v>
      </c>
    </row>
    <row r="632" spans="1:28" x14ac:dyDescent="0.25">
      <c r="A632" s="13" t="s">
        <v>976</v>
      </c>
      <c r="B632" s="13" t="s">
        <v>977</v>
      </c>
      <c r="C632" s="14">
        <v>206</v>
      </c>
      <c r="D632" s="15">
        <v>22483.4</v>
      </c>
      <c r="E632" s="13"/>
      <c r="F632" s="14">
        <v>12</v>
      </c>
      <c r="G632" s="14">
        <v>4</v>
      </c>
      <c r="H632" s="15">
        <v>20.9</v>
      </c>
      <c r="I632" s="16">
        <v>1</v>
      </c>
      <c r="J632" s="17">
        <v>2</v>
      </c>
      <c r="K632" s="18">
        <v>3</v>
      </c>
      <c r="L632" s="14">
        <v>0</v>
      </c>
      <c r="M632" s="14">
        <v>0</v>
      </c>
      <c r="N632" s="21">
        <v>2</v>
      </c>
      <c r="O632" s="30">
        <f t="shared" si="64"/>
        <v>2</v>
      </c>
      <c r="P632" s="30">
        <f t="shared" si="65"/>
        <v>0.66666666666666663</v>
      </c>
      <c r="Q632" s="22">
        <v>8.9859999999999999E-8</v>
      </c>
      <c r="R632" s="23">
        <v>1.3080000000000001E-7</v>
      </c>
      <c r="S632" s="24">
        <v>1.8409999999999999E-7</v>
      </c>
      <c r="T632" s="14">
        <v>0</v>
      </c>
      <c r="U632" s="14">
        <v>0</v>
      </c>
      <c r="V632" s="27">
        <v>1.667E-7</v>
      </c>
      <c r="W632" s="36">
        <f t="shared" si="66"/>
        <v>0</v>
      </c>
      <c r="X632" s="37">
        <f t="shared" si="67"/>
        <v>0</v>
      </c>
      <c r="Y632" s="37">
        <f t="shared" si="68"/>
        <v>0.66666666666666663</v>
      </c>
      <c r="Z632" s="37">
        <f t="shared" si="69"/>
        <v>0.22222222222222221</v>
      </c>
      <c r="AA632" s="38">
        <f t="shared" si="70"/>
        <v>0.38490017945975052</v>
      </c>
      <c r="AB632" s="39">
        <f>VLOOKUP(A632,'plgem results'!A:C,3,FALSE)</f>
        <v>0.16625717321997899</v>
      </c>
    </row>
    <row r="633" spans="1:28" x14ac:dyDescent="0.25">
      <c r="A633" s="13" t="s">
        <v>1036</v>
      </c>
      <c r="B633" s="13" t="s">
        <v>1037</v>
      </c>
      <c r="C633" s="14">
        <v>377</v>
      </c>
      <c r="D633" s="15">
        <v>40157</v>
      </c>
      <c r="E633" s="13"/>
      <c r="F633" s="14">
        <v>12</v>
      </c>
      <c r="G633" s="14">
        <v>40</v>
      </c>
      <c r="H633" s="15">
        <v>94.2</v>
      </c>
      <c r="I633" s="16">
        <v>1</v>
      </c>
      <c r="J633" s="17">
        <v>2</v>
      </c>
      <c r="K633" s="18">
        <v>2</v>
      </c>
      <c r="L633" s="19">
        <v>3</v>
      </c>
      <c r="M633" s="20">
        <v>2</v>
      </c>
      <c r="N633" s="21">
        <v>2</v>
      </c>
      <c r="O633" s="30">
        <f t="shared" si="64"/>
        <v>1.6666666666666667</v>
      </c>
      <c r="P633" s="30">
        <f t="shared" si="65"/>
        <v>2.3333333333333335</v>
      </c>
      <c r="Q633" s="22">
        <v>1.0139999999999999E-7</v>
      </c>
      <c r="R633" s="23">
        <v>2.9989999999999998E-7</v>
      </c>
      <c r="S633" s="24">
        <v>2.5670000000000002E-7</v>
      </c>
      <c r="T633" s="25">
        <v>1.5029999999999999E-7</v>
      </c>
      <c r="U633" s="26">
        <v>3.4289999999999998E-7</v>
      </c>
      <c r="V633" s="27">
        <v>5.9340000000000001E-8</v>
      </c>
      <c r="W633" s="36">
        <f t="shared" si="66"/>
        <v>3</v>
      </c>
      <c r="X633" s="37">
        <f t="shared" si="67"/>
        <v>1</v>
      </c>
      <c r="Y633" s="37">
        <f t="shared" si="68"/>
        <v>1</v>
      </c>
      <c r="Z633" s="37">
        <f t="shared" si="69"/>
        <v>1.6666666666666667</v>
      </c>
      <c r="AA633" s="38">
        <f t="shared" si="70"/>
        <v>1.1547005383792515</v>
      </c>
      <c r="AB633" s="39">
        <f>VLOOKUP(A633,'plgem results'!A:C,3,FALSE)</f>
        <v>0.53119234856535602</v>
      </c>
    </row>
    <row r="634" spans="1:28" x14ac:dyDescent="0.25">
      <c r="A634" s="13" t="s">
        <v>1123</v>
      </c>
      <c r="B634" s="13" t="s">
        <v>1124</v>
      </c>
      <c r="C634" s="14">
        <v>377</v>
      </c>
      <c r="D634" s="15">
        <v>42465.599999999999</v>
      </c>
      <c r="E634" s="13"/>
      <c r="F634" s="14">
        <v>12</v>
      </c>
      <c r="G634" s="14">
        <v>8</v>
      </c>
      <c r="H634" s="15">
        <v>23.9</v>
      </c>
      <c r="I634" s="16">
        <v>2</v>
      </c>
      <c r="J634" s="17">
        <v>5</v>
      </c>
      <c r="K634" s="18">
        <v>3</v>
      </c>
      <c r="L634" s="19">
        <v>1</v>
      </c>
      <c r="M634" s="14">
        <v>0</v>
      </c>
      <c r="N634" s="21">
        <v>1</v>
      </c>
      <c r="O634" s="30">
        <f t="shared" si="64"/>
        <v>3.3333333333333335</v>
      </c>
      <c r="P634" s="30">
        <f t="shared" si="65"/>
        <v>0.66666666666666663</v>
      </c>
      <c r="Q634" s="22">
        <v>4.3609999999999998E-8</v>
      </c>
      <c r="R634" s="23">
        <v>1.1159999999999999E-7</v>
      </c>
      <c r="S634" s="24">
        <v>8.6739999999999995E-8</v>
      </c>
      <c r="T634" s="25">
        <v>2.3829999999999999E-8</v>
      </c>
      <c r="U634" s="14">
        <v>0</v>
      </c>
      <c r="V634" s="27">
        <v>3.578E-8</v>
      </c>
      <c r="W634" s="36">
        <f t="shared" si="66"/>
        <v>0.5</v>
      </c>
      <c r="X634" s="37">
        <f t="shared" si="67"/>
        <v>0</v>
      </c>
      <c r="Y634" s="37">
        <f t="shared" si="68"/>
        <v>0.33333333333333331</v>
      </c>
      <c r="Z634" s="37">
        <f t="shared" si="69"/>
        <v>0.27777777777777773</v>
      </c>
      <c r="AA634" s="38">
        <f t="shared" si="70"/>
        <v>0.25458753860865785</v>
      </c>
      <c r="AB634" s="39">
        <f>VLOOKUP(A634,'plgem results'!A:C,3,FALSE)</f>
        <v>0.116892667375133</v>
      </c>
    </row>
    <row r="635" spans="1:28" x14ac:dyDescent="0.25">
      <c r="A635" s="13" t="s">
        <v>1137</v>
      </c>
      <c r="B635" s="13" t="s">
        <v>1138</v>
      </c>
      <c r="C635" s="14">
        <v>373</v>
      </c>
      <c r="D635" s="15">
        <v>41107.5</v>
      </c>
      <c r="E635" s="13"/>
      <c r="F635" s="14">
        <v>12</v>
      </c>
      <c r="G635" s="14">
        <v>4</v>
      </c>
      <c r="H635" s="15">
        <v>17.7</v>
      </c>
      <c r="I635" s="16">
        <v>2</v>
      </c>
      <c r="J635" s="17">
        <v>2</v>
      </c>
      <c r="K635" s="18">
        <v>3</v>
      </c>
      <c r="L635" s="19">
        <v>3</v>
      </c>
      <c r="M635" s="20">
        <v>1</v>
      </c>
      <c r="N635" s="14">
        <v>0</v>
      </c>
      <c r="O635" s="30">
        <f t="shared" si="64"/>
        <v>2.3333333333333335</v>
      </c>
      <c r="P635" s="30">
        <f t="shared" si="65"/>
        <v>1.3333333333333333</v>
      </c>
      <c r="Q635" s="22">
        <v>1.779E-7</v>
      </c>
      <c r="R635" s="23">
        <v>1.23E-7</v>
      </c>
      <c r="S635" s="24">
        <v>9.048E-8</v>
      </c>
      <c r="T635" s="25">
        <v>9.844E-8</v>
      </c>
      <c r="U635" s="26">
        <v>4.772E-8</v>
      </c>
      <c r="V635" s="14">
        <v>0</v>
      </c>
      <c r="W635" s="36">
        <f t="shared" si="66"/>
        <v>1.5</v>
      </c>
      <c r="X635" s="37">
        <f t="shared" si="67"/>
        <v>0.5</v>
      </c>
      <c r="Y635" s="37">
        <f t="shared" si="68"/>
        <v>0</v>
      </c>
      <c r="Z635" s="37">
        <f t="shared" si="69"/>
        <v>0.66666666666666663</v>
      </c>
      <c r="AA635" s="38">
        <f t="shared" si="70"/>
        <v>0.76376261582597338</v>
      </c>
      <c r="AB635" s="39">
        <f>VLOOKUP(A635,'plgem results'!A:C,3,FALSE)</f>
        <v>0.149066950053135</v>
      </c>
    </row>
    <row r="636" spans="1:28" x14ac:dyDescent="0.25">
      <c r="A636" s="13" t="s">
        <v>1179</v>
      </c>
      <c r="B636" s="13" t="s">
        <v>1180</v>
      </c>
      <c r="C636" s="14">
        <v>346</v>
      </c>
      <c r="D636" s="15">
        <v>36958.6</v>
      </c>
      <c r="E636" s="13"/>
      <c r="F636" s="14">
        <v>12</v>
      </c>
      <c r="G636" s="14">
        <v>7</v>
      </c>
      <c r="H636" s="15">
        <v>26.3</v>
      </c>
      <c r="I636" s="16">
        <v>2</v>
      </c>
      <c r="J636" s="17">
        <v>2</v>
      </c>
      <c r="K636" s="18">
        <v>2</v>
      </c>
      <c r="L636" s="19">
        <v>1</v>
      </c>
      <c r="M636" s="14">
        <v>0</v>
      </c>
      <c r="N636" s="14">
        <v>0</v>
      </c>
      <c r="O636" s="30">
        <f t="shared" si="64"/>
        <v>2</v>
      </c>
      <c r="P636" s="30">
        <f t="shared" si="65"/>
        <v>0.33333333333333331</v>
      </c>
      <c r="Q636" s="22">
        <v>5.6190000000000002E-8</v>
      </c>
      <c r="R636" s="23">
        <v>8.0869999999999999E-9</v>
      </c>
      <c r="S636" s="24">
        <v>4.5440000000000002E-8</v>
      </c>
      <c r="T636" s="25">
        <v>3.248E-9</v>
      </c>
      <c r="U636" s="14">
        <v>0</v>
      </c>
      <c r="V636" s="14">
        <v>0</v>
      </c>
      <c r="W636" s="36">
        <f t="shared" si="66"/>
        <v>0.5</v>
      </c>
      <c r="X636" s="37">
        <f t="shared" si="67"/>
        <v>0</v>
      </c>
      <c r="Y636" s="37">
        <f t="shared" si="68"/>
        <v>0</v>
      </c>
      <c r="Z636" s="37">
        <f t="shared" si="69"/>
        <v>0.16666666666666666</v>
      </c>
      <c r="AA636" s="38">
        <f t="shared" si="70"/>
        <v>0.28867513459481292</v>
      </c>
      <c r="AB636" s="39">
        <f>VLOOKUP(A636,'plgem results'!A:C,3,FALSE)</f>
        <v>6.8187035069075405E-2</v>
      </c>
    </row>
    <row r="637" spans="1:28" x14ac:dyDescent="0.25">
      <c r="A637" s="13" t="s">
        <v>1366</v>
      </c>
      <c r="B637" s="13" t="s">
        <v>1367</v>
      </c>
      <c r="C637" s="14">
        <v>306</v>
      </c>
      <c r="D637" s="15">
        <v>35541.9</v>
      </c>
      <c r="E637" s="13"/>
      <c r="F637" s="14">
        <v>12</v>
      </c>
      <c r="G637" s="14">
        <v>5</v>
      </c>
      <c r="H637" s="15">
        <v>19.3</v>
      </c>
      <c r="I637" s="16">
        <v>4</v>
      </c>
      <c r="J637" s="17">
        <v>4</v>
      </c>
      <c r="K637" s="18">
        <v>1</v>
      </c>
      <c r="L637" s="19">
        <v>2</v>
      </c>
      <c r="M637" s="14">
        <v>0</v>
      </c>
      <c r="N637" s="21">
        <v>1</v>
      </c>
      <c r="O637" s="30">
        <f t="shared" si="64"/>
        <v>3</v>
      </c>
      <c r="P637" s="30">
        <f t="shared" si="65"/>
        <v>1</v>
      </c>
      <c r="Q637" s="22">
        <v>3.2249999999999998E-7</v>
      </c>
      <c r="R637" s="23">
        <v>2.0380000000000001E-7</v>
      </c>
      <c r="S637" s="24">
        <v>8.8860000000000003E-8</v>
      </c>
      <c r="T637" s="25">
        <v>3.8809999999999999E-7</v>
      </c>
      <c r="U637" s="14">
        <v>0</v>
      </c>
      <c r="V637" s="27">
        <v>1.593E-7</v>
      </c>
      <c r="W637" s="36">
        <f t="shared" si="66"/>
        <v>0.5</v>
      </c>
      <c r="X637" s="37">
        <f t="shared" si="67"/>
        <v>0</v>
      </c>
      <c r="Y637" s="37">
        <f t="shared" si="68"/>
        <v>1</v>
      </c>
      <c r="Z637" s="37">
        <f t="shared" si="69"/>
        <v>0.5</v>
      </c>
      <c r="AA637" s="38">
        <f t="shared" si="70"/>
        <v>0.5</v>
      </c>
      <c r="AB637" s="39">
        <f>VLOOKUP(A637,'plgem results'!A:C,3,FALSE)</f>
        <v>0.59350053134962799</v>
      </c>
    </row>
    <row r="638" spans="1:28" x14ac:dyDescent="0.25">
      <c r="A638" s="13" t="s">
        <v>1489</v>
      </c>
      <c r="B638" s="13" t="s">
        <v>1490</v>
      </c>
      <c r="C638" s="14">
        <v>267</v>
      </c>
      <c r="D638" s="15">
        <v>29097</v>
      </c>
      <c r="E638" s="13"/>
      <c r="F638" s="14">
        <v>12</v>
      </c>
      <c r="G638" s="14">
        <v>5</v>
      </c>
      <c r="H638" s="15">
        <v>21.7</v>
      </c>
      <c r="I638" s="16">
        <v>3</v>
      </c>
      <c r="J638" s="17">
        <v>4</v>
      </c>
      <c r="K638" s="18">
        <v>3</v>
      </c>
      <c r="L638" s="19">
        <v>1</v>
      </c>
      <c r="M638" s="14">
        <v>0</v>
      </c>
      <c r="N638" s="21">
        <v>1</v>
      </c>
      <c r="O638" s="30">
        <f t="shared" si="64"/>
        <v>3.3333333333333335</v>
      </c>
      <c r="P638" s="30">
        <f t="shared" si="65"/>
        <v>0.66666666666666663</v>
      </c>
      <c r="Q638" s="22">
        <v>1.222E-7</v>
      </c>
      <c r="R638" s="23">
        <v>5.7019999999999997E-8</v>
      </c>
      <c r="S638" s="24">
        <v>1.526E-7</v>
      </c>
      <c r="T638" s="25">
        <v>6.8910000000000003E-9</v>
      </c>
      <c r="U638" s="14">
        <v>0</v>
      </c>
      <c r="V638" s="27">
        <v>1.242E-8</v>
      </c>
      <c r="W638" s="36">
        <f t="shared" si="66"/>
        <v>0.33333333333333331</v>
      </c>
      <c r="X638" s="37">
        <f t="shared" si="67"/>
        <v>0</v>
      </c>
      <c r="Y638" s="37">
        <f t="shared" si="68"/>
        <v>0.33333333333333331</v>
      </c>
      <c r="Z638" s="37">
        <f t="shared" si="69"/>
        <v>0.22222222222222221</v>
      </c>
      <c r="AA638" s="38">
        <f t="shared" si="70"/>
        <v>0.19245008972987526</v>
      </c>
      <c r="AB638" s="39">
        <f>VLOOKUP(A638,'plgem results'!A:C,3,FALSE)</f>
        <v>3.5574920297555802E-2</v>
      </c>
    </row>
    <row r="639" spans="1:28" x14ac:dyDescent="0.25">
      <c r="A639" s="13" t="s">
        <v>1614</v>
      </c>
      <c r="B639" s="13" t="s">
        <v>1615</v>
      </c>
      <c r="C639" s="14">
        <v>300</v>
      </c>
      <c r="D639" s="15">
        <v>34284.199999999997</v>
      </c>
      <c r="E639" s="13"/>
      <c r="F639" s="14">
        <v>12</v>
      </c>
      <c r="G639" s="14">
        <v>4</v>
      </c>
      <c r="H639" s="15">
        <v>12.7</v>
      </c>
      <c r="I639" s="16">
        <v>2</v>
      </c>
      <c r="J639" s="17">
        <v>3</v>
      </c>
      <c r="K639" s="18">
        <v>3</v>
      </c>
      <c r="L639" s="19">
        <v>3</v>
      </c>
      <c r="M639" s="14">
        <v>0</v>
      </c>
      <c r="N639" s="21">
        <v>1</v>
      </c>
      <c r="O639" s="30">
        <f t="shared" si="64"/>
        <v>2.6666666666666665</v>
      </c>
      <c r="P639" s="30">
        <f t="shared" si="65"/>
        <v>1.3333333333333333</v>
      </c>
      <c r="Q639" s="22">
        <v>1.5379999999999999E-7</v>
      </c>
      <c r="R639" s="23">
        <v>1.9149999999999999E-7</v>
      </c>
      <c r="S639" s="24">
        <v>3.3109999999999999E-7</v>
      </c>
      <c r="T639" s="25">
        <v>9.3909999999999999E-8</v>
      </c>
      <c r="U639" s="14">
        <v>0</v>
      </c>
      <c r="V639" s="27">
        <v>6.6990000000000006E-8</v>
      </c>
      <c r="W639" s="36">
        <f t="shared" si="66"/>
        <v>1.5</v>
      </c>
      <c r="X639" s="37">
        <f t="shared" si="67"/>
        <v>0</v>
      </c>
      <c r="Y639" s="37">
        <f t="shared" si="68"/>
        <v>0.33333333333333331</v>
      </c>
      <c r="Z639" s="37">
        <f t="shared" si="69"/>
        <v>0.61111111111111105</v>
      </c>
      <c r="AA639" s="38">
        <f t="shared" si="70"/>
        <v>0.78763593770876816</v>
      </c>
      <c r="AB639" s="39">
        <f>VLOOKUP(A639,'plgem results'!A:C,3,FALSE)</f>
        <v>6.0990435706694997E-2</v>
      </c>
    </row>
    <row r="640" spans="1:28" x14ac:dyDescent="0.25">
      <c r="A640" s="13" t="s">
        <v>1616</v>
      </c>
      <c r="B640" s="13" t="s">
        <v>1617</v>
      </c>
      <c r="C640" s="14">
        <v>132</v>
      </c>
      <c r="D640" s="15">
        <v>15037</v>
      </c>
      <c r="E640" s="13"/>
      <c r="F640" s="14">
        <v>12</v>
      </c>
      <c r="G640" s="14">
        <v>5</v>
      </c>
      <c r="H640" s="15">
        <v>43.9</v>
      </c>
      <c r="I640" s="16">
        <v>1</v>
      </c>
      <c r="J640" s="17">
        <v>4</v>
      </c>
      <c r="K640" s="18">
        <v>2</v>
      </c>
      <c r="L640" s="19">
        <v>2</v>
      </c>
      <c r="M640" s="20">
        <v>2</v>
      </c>
      <c r="N640" s="14">
        <v>0</v>
      </c>
      <c r="O640" s="30">
        <f t="shared" si="64"/>
        <v>2.3333333333333335</v>
      </c>
      <c r="P640" s="30">
        <f t="shared" si="65"/>
        <v>1.3333333333333333</v>
      </c>
      <c r="Q640" s="22">
        <v>1.155E-7</v>
      </c>
      <c r="R640" s="23">
        <v>6.1930000000000005E-7</v>
      </c>
      <c r="S640" s="24">
        <v>3.0969999999999997E-7</v>
      </c>
      <c r="T640" s="25">
        <v>9.5039999999999996E-8</v>
      </c>
      <c r="U640" s="26">
        <v>2.5950000000000001E-7</v>
      </c>
      <c r="V640" s="14">
        <v>0</v>
      </c>
      <c r="W640" s="36">
        <f t="shared" si="66"/>
        <v>2</v>
      </c>
      <c r="X640" s="37">
        <f t="shared" si="67"/>
        <v>0.5</v>
      </c>
      <c r="Y640" s="37">
        <f t="shared" si="68"/>
        <v>0</v>
      </c>
      <c r="Z640" s="37">
        <f t="shared" si="69"/>
        <v>0.83333333333333337</v>
      </c>
      <c r="AA640" s="38">
        <f t="shared" si="70"/>
        <v>1.0408329997330663</v>
      </c>
      <c r="AB640" s="39">
        <f>VLOOKUP(A640,'plgem results'!A:C,3,FALSE)</f>
        <v>7.5404888416578095E-2</v>
      </c>
    </row>
    <row r="641" spans="1:28" x14ac:dyDescent="0.25">
      <c r="A641" s="13" t="s">
        <v>1722</v>
      </c>
      <c r="B641" s="13" t="s">
        <v>1723</v>
      </c>
      <c r="C641" s="14">
        <v>174</v>
      </c>
      <c r="D641" s="15">
        <v>18719.400000000001</v>
      </c>
      <c r="E641" s="13"/>
      <c r="F641" s="14">
        <v>12</v>
      </c>
      <c r="G641" s="14">
        <v>2</v>
      </c>
      <c r="H641" s="15">
        <v>15.5</v>
      </c>
      <c r="I641" s="16">
        <v>4</v>
      </c>
      <c r="J641" s="17">
        <v>5</v>
      </c>
      <c r="K641" s="18">
        <v>2</v>
      </c>
      <c r="L641" s="19">
        <v>1</v>
      </c>
      <c r="M641" s="14">
        <v>0</v>
      </c>
      <c r="N641" s="14">
        <v>0</v>
      </c>
      <c r="O641" s="30">
        <f t="shared" si="64"/>
        <v>3.6666666666666665</v>
      </c>
      <c r="P641" s="30">
        <f t="shared" si="65"/>
        <v>0.33333333333333331</v>
      </c>
      <c r="Q641" s="22">
        <v>2.544E-7</v>
      </c>
      <c r="R641" s="23">
        <v>3.8430000000000002E-7</v>
      </c>
      <c r="S641" s="24">
        <v>1.8540000000000001E-7</v>
      </c>
      <c r="T641" s="25">
        <v>1.3409999999999999E-7</v>
      </c>
      <c r="U641" s="14">
        <v>0</v>
      </c>
      <c r="V641" s="14">
        <v>0</v>
      </c>
      <c r="W641" s="36">
        <f t="shared" si="66"/>
        <v>0.25</v>
      </c>
      <c r="X641" s="37">
        <f t="shared" si="67"/>
        <v>0</v>
      </c>
      <c r="Y641" s="37">
        <f t="shared" si="68"/>
        <v>0</v>
      </c>
      <c r="Z641" s="37">
        <f t="shared" si="69"/>
        <v>8.3333333333333329E-2</v>
      </c>
      <c r="AA641" s="38">
        <f t="shared" si="70"/>
        <v>0.14433756729740646</v>
      </c>
      <c r="AB641" s="39">
        <f>VLOOKUP(A641,'plgem results'!A:C,3,FALSE)</f>
        <v>3.3615302869288002E-2</v>
      </c>
    </row>
    <row r="642" spans="1:28" x14ac:dyDescent="0.25">
      <c r="A642" s="13" t="s">
        <v>1888</v>
      </c>
      <c r="B642" s="13" t="s">
        <v>1889</v>
      </c>
      <c r="C642" s="14">
        <v>414</v>
      </c>
      <c r="D642" s="15">
        <v>46156.800000000003</v>
      </c>
      <c r="E642" s="13"/>
      <c r="F642" s="14">
        <v>12</v>
      </c>
      <c r="G642" s="14">
        <v>5</v>
      </c>
      <c r="H642" s="15">
        <v>20</v>
      </c>
      <c r="I642" s="16">
        <v>3</v>
      </c>
      <c r="J642" s="17">
        <v>3</v>
      </c>
      <c r="K642" s="18">
        <v>1</v>
      </c>
      <c r="L642" s="19">
        <v>3</v>
      </c>
      <c r="M642" s="20">
        <v>1</v>
      </c>
      <c r="N642" s="21">
        <v>1</v>
      </c>
      <c r="O642" s="30">
        <f t="shared" si="64"/>
        <v>2.3333333333333335</v>
      </c>
      <c r="P642" s="30">
        <f t="shared" si="65"/>
        <v>1.6666666666666667</v>
      </c>
      <c r="Q642" s="22">
        <v>4.6040000000000002E-7</v>
      </c>
      <c r="R642" s="23">
        <v>3.9980000000000002E-7</v>
      </c>
      <c r="S642" s="24">
        <v>2.6409999999999999E-7</v>
      </c>
      <c r="T642" s="25">
        <v>2.0020000000000001E-7</v>
      </c>
      <c r="U642" s="26">
        <v>8.7890000000000002E-8</v>
      </c>
      <c r="V642" s="27">
        <v>2.1930000000000001E-7</v>
      </c>
      <c r="W642" s="36">
        <f t="shared" si="66"/>
        <v>1</v>
      </c>
      <c r="X642" s="37">
        <f t="shared" si="67"/>
        <v>0.33333333333333331</v>
      </c>
      <c r="Y642" s="37">
        <f t="shared" si="68"/>
        <v>1</v>
      </c>
      <c r="Z642" s="37">
        <f t="shared" si="69"/>
        <v>0.77777777777777768</v>
      </c>
      <c r="AA642" s="38">
        <f t="shared" si="70"/>
        <v>0.38490017945975091</v>
      </c>
      <c r="AB642" s="39">
        <f>VLOOKUP(A642,'plgem results'!A:C,3,FALSE)</f>
        <v>0.12249096705632299</v>
      </c>
    </row>
    <row r="643" spans="1:28" x14ac:dyDescent="0.25">
      <c r="A643" s="13" t="s">
        <v>89</v>
      </c>
      <c r="B643" s="13" t="s">
        <v>90</v>
      </c>
      <c r="C643" s="14">
        <v>65</v>
      </c>
      <c r="D643" s="15">
        <v>7372.75</v>
      </c>
      <c r="E643" s="13"/>
      <c r="F643" s="14">
        <v>11</v>
      </c>
      <c r="G643" s="14">
        <v>2</v>
      </c>
      <c r="H643" s="15">
        <v>32.299999999999997</v>
      </c>
      <c r="I643" s="16">
        <v>2</v>
      </c>
      <c r="J643" s="17">
        <v>2</v>
      </c>
      <c r="K643" s="18">
        <v>1</v>
      </c>
      <c r="L643" s="19">
        <v>2</v>
      </c>
      <c r="M643" s="20">
        <v>2</v>
      </c>
      <c r="N643" s="21">
        <v>2</v>
      </c>
      <c r="O643" s="30">
        <f t="shared" si="64"/>
        <v>1.6666666666666667</v>
      </c>
      <c r="P643" s="30">
        <f t="shared" si="65"/>
        <v>2</v>
      </c>
      <c r="Q643" s="22">
        <v>9.3490000000000004E-7</v>
      </c>
      <c r="R643" s="23">
        <v>1.0049999999999999E-6</v>
      </c>
      <c r="S643" s="24">
        <v>2.0340000000000001E-7</v>
      </c>
      <c r="T643" s="25">
        <v>9.6990000000000002E-7</v>
      </c>
      <c r="U643" s="26">
        <v>3.101E-7</v>
      </c>
      <c r="V643" s="27">
        <v>6.6150000000000004E-7</v>
      </c>
      <c r="W643" s="36">
        <f t="shared" si="66"/>
        <v>1</v>
      </c>
      <c r="X643" s="37">
        <f t="shared" si="67"/>
        <v>1</v>
      </c>
      <c r="Y643" s="37">
        <f t="shared" si="68"/>
        <v>2</v>
      </c>
      <c r="Z643" s="37">
        <f t="shared" si="69"/>
        <v>1.3333333333333333</v>
      </c>
      <c r="AA643" s="38">
        <f t="shared" si="70"/>
        <v>0.57735026918962584</v>
      </c>
      <c r="AB643" s="39">
        <f>VLOOKUP(A643,'plgem results'!A:C,3,FALSE)</f>
        <v>0.56502869287991497</v>
      </c>
    </row>
    <row r="644" spans="1:28" x14ac:dyDescent="0.25">
      <c r="A644" s="13" t="s">
        <v>151</v>
      </c>
      <c r="B644" s="13" t="s">
        <v>152</v>
      </c>
      <c r="C644" s="14">
        <v>631</v>
      </c>
      <c r="D644" s="15">
        <v>70330</v>
      </c>
      <c r="E644" s="13"/>
      <c r="F644" s="14">
        <v>11</v>
      </c>
      <c r="G644" s="14">
        <v>7</v>
      </c>
      <c r="H644" s="15">
        <v>15.1</v>
      </c>
      <c r="I644" s="16">
        <v>2</v>
      </c>
      <c r="J644" s="17">
        <v>2</v>
      </c>
      <c r="K644" s="18">
        <v>1</v>
      </c>
      <c r="L644" s="14">
        <v>0</v>
      </c>
      <c r="M644" s="14">
        <v>0</v>
      </c>
      <c r="N644" s="21">
        <v>2</v>
      </c>
      <c r="O644" s="30">
        <f t="shared" si="64"/>
        <v>1.6666666666666667</v>
      </c>
      <c r="P644" s="30">
        <f t="shared" si="65"/>
        <v>0.66666666666666663</v>
      </c>
      <c r="Q644" s="22">
        <v>2.1039999999999998E-8</v>
      </c>
      <c r="R644" s="23">
        <v>2.2259999999999999E-8</v>
      </c>
      <c r="S644" s="24">
        <v>1.311E-8</v>
      </c>
      <c r="T644" s="14">
        <v>0</v>
      </c>
      <c r="U644" s="14">
        <v>0</v>
      </c>
      <c r="V644" s="27">
        <v>1.4699999999999999E-8</v>
      </c>
      <c r="W644" s="36">
        <f t="shared" si="66"/>
        <v>0</v>
      </c>
      <c r="X644" s="37">
        <f t="shared" si="67"/>
        <v>0</v>
      </c>
      <c r="Y644" s="37">
        <f t="shared" si="68"/>
        <v>2</v>
      </c>
      <c r="Z644" s="37">
        <f t="shared" si="69"/>
        <v>0.66666666666666663</v>
      </c>
      <c r="AA644" s="38">
        <f t="shared" si="70"/>
        <v>1.1547005383792517</v>
      </c>
      <c r="AB644" s="39">
        <f>VLOOKUP(A644,'plgem results'!A:C,3,FALSE)</f>
        <v>0.22494367693942599</v>
      </c>
    </row>
    <row r="645" spans="1:28" x14ac:dyDescent="0.25">
      <c r="A645" s="13" t="s">
        <v>157</v>
      </c>
      <c r="B645" s="13" t="s">
        <v>158</v>
      </c>
      <c r="C645" s="14">
        <v>143</v>
      </c>
      <c r="D645" s="15">
        <v>16094.6</v>
      </c>
      <c r="E645" s="13"/>
      <c r="F645" s="14">
        <v>11</v>
      </c>
      <c r="G645" s="14">
        <v>3</v>
      </c>
      <c r="H645" s="15">
        <v>21.7</v>
      </c>
      <c r="I645" s="16">
        <v>2</v>
      </c>
      <c r="J645" s="17">
        <v>3</v>
      </c>
      <c r="K645" s="18">
        <v>2</v>
      </c>
      <c r="L645" s="19">
        <v>2</v>
      </c>
      <c r="M645" s="14">
        <v>0</v>
      </c>
      <c r="N645" s="21">
        <v>1</v>
      </c>
      <c r="O645" s="30">
        <f t="shared" si="64"/>
        <v>2.3333333333333335</v>
      </c>
      <c r="P645" s="30">
        <f t="shared" si="65"/>
        <v>1</v>
      </c>
      <c r="Q645" s="22">
        <v>5.0839999999999997E-7</v>
      </c>
      <c r="R645" s="23">
        <v>1.1570000000000001E-6</v>
      </c>
      <c r="S645" s="24">
        <v>6.3249999999999998E-7</v>
      </c>
      <c r="T645" s="25">
        <v>2.4900000000000002E-7</v>
      </c>
      <c r="U645" s="14">
        <v>0</v>
      </c>
      <c r="V645" s="27">
        <v>2.9960000000000001E-7</v>
      </c>
      <c r="W645" s="36">
        <f t="shared" si="66"/>
        <v>1</v>
      </c>
      <c r="X645" s="37">
        <f t="shared" si="67"/>
        <v>0</v>
      </c>
      <c r="Y645" s="37">
        <f t="shared" si="68"/>
        <v>0.5</v>
      </c>
      <c r="Z645" s="37">
        <f t="shared" si="69"/>
        <v>0.5</v>
      </c>
      <c r="AA645" s="38">
        <f t="shared" si="70"/>
        <v>0.5</v>
      </c>
      <c r="AB645" s="39">
        <f>VLOOKUP(A645,'plgem results'!A:C,3,FALSE)</f>
        <v>2.26227417640808E-2</v>
      </c>
    </row>
    <row r="646" spans="1:28" x14ac:dyDescent="0.25">
      <c r="A646" s="13" t="s">
        <v>355</v>
      </c>
      <c r="B646" s="13" t="s">
        <v>356</v>
      </c>
      <c r="C646" s="14">
        <v>100</v>
      </c>
      <c r="D646" s="15">
        <v>10636.5</v>
      </c>
      <c r="E646" s="13"/>
      <c r="F646" s="14">
        <v>11</v>
      </c>
      <c r="G646" s="14">
        <v>2</v>
      </c>
      <c r="H646" s="15">
        <v>19</v>
      </c>
      <c r="I646" s="16">
        <v>1</v>
      </c>
      <c r="J646" s="17">
        <v>3</v>
      </c>
      <c r="K646" s="18">
        <v>2</v>
      </c>
      <c r="L646" s="19">
        <v>3</v>
      </c>
      <c r="M646" s="14">
        <v>0</v>
      </c>
      <c r="N646" s="21">
        <v>2</v>
      </c>
      <c r="O646" s="30">
        <f t="shared" si="64"/>
        <v>2</v>
      </c>
      <c r="P646" s="30">
        <f t="shared" si="65"/>
        <v>1.6666666666666667</v>
      </c>
      <c r="Q646" s="22">
        <v>9.4500000000000006E-8</v>
      </c>
      <c r="R646" s="23">
        <v>1.9149999999999999E-7</v>
      </c>
      <c r="S646" s="24">
        <v>2.8430000000000002E-7</v>
      </c>
      <c r="T646" s="25">
        <v>2.5600000000000002E-7</v>
      </c>
      <c r="U646" s="14">
        <v>0</v>
      </c>
      <c r="V646" s="27">
        <v>7.4750000000000004E-8</v>
      </c>
      <c r="W646" s="36">
        <f t="shared" si="66"/>
        <v>3</v>
      </c>
      <c r="X646" s="37">
        <f t="shared" si="67"/>
        <v>0</v>
      </c>
      <c r="Y646" s="37">
        <f t="shared" si="68"/>
        <v>1</v>
      </c>
      <c r="Z646" s="37">
        <f t="shared" si="69"/>
        <v>1.3333333333333333</v>
      </c>
      <c r="AA646" s="38">
        <f t="shared" si="70"/>
        <v>1.5275252316519468</v>
      </c>
      <c r="AB646" s="39">
        <f>VLOOKUP(A646,'plgem results'!A:C,3,FALSE)</f>
        <v>0.25310945802337897</v>
      </c>
    </row>
    <row r="647" spans="1:28" x14ac:dyDescent="0.25">
      <c r="A647" s="13" t="s">
        <v>688</v>
      </c>
      <c r="B647" s="13" t="s">
        <v>689</v>
      </c>
      <c r="C647" s="14">
        <v>354</v>
      </c>
      <c r="D647" s="15">
        <v>38225.4</v>
      </c>
      <c r="E647" s="13"/>
      <c r="F647" s="14">
        <v>11</v>
      </c>
      <c r="G647" s="14">
        <v>4</v>
      </c>
      <c r="H647" s="15">
        <v>22.9</v>
      </c>
      <c r="I647" s="14">
        <v>0</v>
      </c>
      <c r="J647" s="17">
        <v>2</v>
      </c>
      <c r="K647" s="18">
        <v>2</v>
      </c>
      <c r="L647" s="19">
        <v>3</v>
      </c>
      <c r="M647" s="14">
        <v>0</v>
      </c>
      <c r="N647" s="21">
        <v>1</v>
      </c>
      <c r="O647" s="30">
        <f t="shared" si="64"/>
        <v>1.3333333333333333</v>
      </c>
      <c r="P647" s="30">
        <f t="shared" si="65"/>
        <v>1.3333333333333333</v>
      </c>
      <c r="Q647" s="14">
        <v>0</v>
      </c>
      <c r="R647" s="23">
        <v>2.674E-8</v>
      </c>
      <c r="S647" s="24">
        <v>6.5559999999999999E-8</v>
      </c>
      <c r="T647" s="25">
        <v>6.919E-8</v>
      </c>
      <c r="U647" s="14">
        <v>0</v>
      </c>
      <c r="V647" s="27">
        <v>3.8500000000000001E-8</v>
      </c>
      <c r="W647" s="36" t="str">
        <f t="shared" si="66"/>
        <v/>
      </c>
      <c r="X647" s="37">
        <f t="shared" si="67"/>
        <v>0</v>
      </c>
      <c r="Y647" s="37">
        <f t="shared" si="68"/>
        <v>0.5</v>
      </c>
      <c r="Z647" s="37">
        <f t="shared" si="69"/>
        <v>0.25</v>
      </c>
      <c r="AA647" s="38">
        <f t="shared" si="70"/>
        <v>0.35355339059327379</v>
      </c>
      <c r="AB647" s="39">
        <f>VLOOKUP(A647,'plgem results'!A:C,3,FALSE)</f>
        <v>0.63704994686503702</v>
      </c>
    </row>
    <row r="648" spans="1:28" x14ac:dyDescent="0.25">
      <c r="A648" s="13" t="s">
        <v>738</v>
      </c>
      <c r="B648" s="13" t="s">
        <v>739</v>
      </c>
      <c r="C648" s="14">
        <v>218</v>
      </c>
      <c r="D648" s="15">
        <v>23618.9</v>
      </c>
      <c r="E648" s="13"/>
      <c r="F648" s="14">
        <v>11</v>
      </c>
      <c r="G648" s="14">
        <v>4</v>
      </c>
      <c r="H648" s="15">
        <v>21.1</v>
      </c>
      <c r="I648" s="16">
        <v>2</v>
      </c>
      <c r="J648" s="17">
        <v>1</v>
      </c>
      <c r="K648" s="18">
        <v>2</v>
      </c>
      <c r="L648" s="19">
        <v>2</v>
      </c>
      <c r="M648" s="14">
        <v>0</v>
      </c>
      <c r="N648" s="21">
        <v>1</v>
      </c>
      <c r="O648" s="30">
        <f t="shared" si="64"/>
        <v>1.6666666666666667</v>
      </c>
      <c r="P648" s="30">
        <f t="shared" si="65"/>
        <v>1</v>
      </c>
      <c r="Q648" s="22">
        <v>1.727E-7</v>
      </c>
      <c r="R648" s="23">
        <v>1.004E-7</v>
      </c>
      <c r="S648" s="24">
        <v>2.0109999999999999E-7</v>
      </c>
      <c r="T648" s="25">
        <v>1.236E-7</v>
      </c>
      <c r="U648" s="14">
        <v>0</v>
      </c>
      <c r="V648" s="27">
        <v>9.0170000000000006E-8</v>
      </c>
      <c r="W648" s="36">
        <f t="shared" si="66"/>
        <v>1</v>
      </c>
      <c r="X648" s="37">
        <f t="shared" si="67"/>
        <v>0</v>
      </c>
      <c r="Y648" s="37">
        <f t="shared" si="68"/>
        <v>0.5</v>
      </c>
      <c r="Z648" s="37">
        <f t="shared" si="69"/>
        <v>0.5</v>
      </c>
      <c r="AA648" s="38">
        <f t="shared" si="70"/>
        <v>0.5</v>
      </c>
      <c r="AB648" s="39">
        <f>VLOOKUP(A648,'plgem results'!A:C,3,FALSE)</f>
        <v>0.17664187035069101</v>
      </c>
    </row>
    <row r="649" spans="1:28" x14ac:dyDescent="0.25">
      <c r="A649" s="13" t="s">
        <v>748</v>
      </c>
      <c r="B649" s="13" t="s">
        <v>749</v>
      </c>
      <c r="C649" s="14">
        <v>460</v>
      </c>
      <c r="D649" s="15">
        <v>50435.3</v>
      </c>
      <c r="E649" s="13"/>
      <c r="F649" s="14">
        <v>11</v>
      </c>
      <c r="G649" s="14">
        <v>10</v>
      </c>
      <c r="H649" s="15">
        <v>24.8</v>
      </c>
      <c r="I649" s="16">
        <v>5</v>
      </c>
      <c r="J649" s="14">
        <v>0</v>
      </c>
      <c r="K649" s="18">
        <v>2</v>
      </c>
      <c r="L649" s="19">
        <v>1</v>
      </c>
      <c r="M649" s="14">
        <v>0</v>
      </c>
      <c r="N649" s="14">
        <v>0</v>
      </c>
      <c r="O649" s="30">
        <f t="shared" si="64"/>
        <v>2.3333333333333335</v>
      </c>
      <c r="P649" s="30">
        <f t="shared" si="65"/>
        <v>0.33333333333333331</v>
      </c>
      <c r="Q649" s="22">
        <v>3.0979999999999998E-7</v>
      </c>
      <c r="R649" s="14">
        <v>0</v>
      </c>
      <c r="S649" s="24">
        <v>1.52E-8</v>
      </c>
      <c r="T649" s="25">
        <v>3.5749999999999999E-8</v>
      </c>
      <c r="U649" s="14">
        <v>0</v>
      </c>
      <c r="V649" s="14">
        <v>0</v>
      </c>
      <c r="W649" s="36">
        <f t="shared" si="66"/>
        <v>0.2</v>
      </c>
      <c r="X649" s="37" t="str">
        <f t="shared" si="67"/>
        <v/>
      </c>
      <c r="Y649" s="37">
        <f t="shared" si="68"/>
        <v>0</v>
      </c>
      <c r="Z649" s="37">
        <f t="shared" si="69"/>
        <v>0.1</v>
      </c>
      <c r="AA649" s="38">
        <f t="shared" si="70"/>
        <v>0.14142135623730953</v>
      </c>
      <c r="AB649" s="39">
        <f>VLOOKUP(A649,'plgem results'!A:C,3,FALSE)</f>
        <v>5.0831030818278403E-2</v>
      </c>
    </row>
    <row r="650" spans="1:28" x14ac:dyDescent="0.25">
      <c r="A650" s="13" t="s">
        <v>794</v>
      </c>
      <c r="B650" s="13" t="s">
        <v>795</v>
      </c>
      <c r="C650" s="14">
        <v>551</v>
      </c>
      <c r="D650" s="15">
        <v>61594.400000000001</v>
      </c>
      <c r="E650" s="13"/>
      <c r="F650" s="14">
        <v>11</v>
      </c>
      <c r="G650" s="14">
        <v>6</v>
      </c>
      <c r="H650" s="15">
        <v>8.9</v>
      </c>
      <c r="I650" s="16">
        <v>2</v>
      </c>
      <c r="J650" s="17">
        <v>3</v>
      </c>
      <c r="K650" s="18">
        <v>2</v>
      </c>
      <c r="L650" s="19">
        <v>1</v>
      </c>
      <c r="M650" s="20">
        <v>1</v>
      </c>
      <c r="N650" s="21">
        <v>2</v>
      </c>
      <c r="O650" s="30">
        <f t="shared" si="64"/>
        <v>2.3333333333333335</v>
      </c>
      <c r="P650" s="30">
        <f t="shared" si="65"/>
        <v>1.3333333333333333</v>
      </c>
      <c r="Q650" s="22">
        <v>2.1360000000000001E-8</v>
      </c>
      <c r="R650" s="23">
        <v>6.004E-8</v>
      </c>
      <c r="S650" s="24">
        <v>3.8430000000000001E-8</v>
      </c>
      <c r="T650" s="25">
        <v>2.7189999999999998E-9</v>
      </c>
      <c r="U650" s="26">
        <v>2.2170000000000001E-9</v>
      </c>
      <c r="V650" s="27">
        <v>3.0080000000000002E-8</v>
      </c>
      <c r="W650" s="36">
        <f t="shared" si="66"/>
        <v>0.5</v>
      </c>
      <c r="X650" s="37">
        <f t="shared" si="67"/>
        <v>0.33333333333333331</v>
      </c>
      <c r="Y650" s="37">
        <f t="shared" si="68"/>
        <v>1</v>
      </c>
      <c r="Z650" s="37">
        <f t="shared" si="69"/>
        <v>0.61111111111111105</v>
      </c>
      <c r="AA650" s="38">
        <f t="shared" si="70"/>
        <v>0.34694433324435558</v>
      </c>
      <c r="AB650" s="39">
        <f>VLOOKUP(A650,'plgem results'!A:C,3,FALSE)</f>
        <v>0.18273751328374099</v>
      </c>
    </row>
    <row r="651" spans="1:28" x14ac:dyDescent="0.25">
      <c r="A651" s="13" t="s">
        <v>834</v>
      </c>
      <c r="B651" s="13" t="s">
        <v>835</v>
      </c>
      <c r="C651" s="14">
        <v>391</v>
      </c>
      <c r="D651" s="15">
        <v>42786.8</v>
      </c>
      <c r="E651" s="13"/>
      <c r="F651" s="14">
        <v>11</v>
      </c>
      <c r="G651" s="14">
        <v>5</v>
      </c>
      <c r="H651" s="15">
        <v>15.1</v>
      </c>
      <c r="I651" s="16">
        <v>2</v>
      </c>
      <c r="J651" s="17">
        <v>3</v>
      </c>
      <c r="K651" s="18">
        <v>1</v>
      </c>
      <c r="L651" s="19">
        <v>2</v>
      </c>
      <c r="M651" s="14">
        <v>0</v>
      </c>
      <c r="N651" s="21">
        <v>3</v>
      </c>
      <c r="O651" s="30">
        <f t="shared" si="64"/>
        <v>2</v>
      </c>
      <c r="P651" s="30">
        <f t="shared" si="65"/>
        <v>1.6666666666666667</v>
      </c>
      <c r="Q651" s="22">
        <v>7.8339999999999999E-8</v>
      </c>
      <c r="R651" s="23">
        <v>7.9819999999999996E-8</v>
      </c>
      <c r="S651" s="24">
        <v>7.3129999999999994E-8</v>
      </c>
      <c r="T651" s="25">
        <v>3.4160000000000003E-8</v>
      </c>
      <c r="U651" s="14">
        <v>0</v>
      </c>
      <c r="V651" s="27">
        <v>9.6169999999999994E-8</v>
      </c>
      <c r="W651" s="36">
        <f t="shared" si="66"/>
        <v>1</v>
      </c>
      <c r="X651" s="37">
        <f t="shared" si="67"/>
        <v>0</v>
      </c>
      <c r="Y651" s="37">
        <f t="shared" si="68"/>
        <v>3</v>
      </c>
      <c r="Z651" s="37">
        <f t="shared" si="69"/>
        <v>1.3333333333333333</v>
      </c>
      <c r="AA651" s="38">
        <f t="shared" si="70"/>
        <v>1.5275252316519468</v>
      </c>
      <c r="AB651" s="39">
        <f>VLOOKUP(A651,'plgem results'!A:C,3,FALSE)</f>
        <v>0.31692242295430401</v>
      </c>
    </row>
    <row r="652" spans="1:28" x14ac:dyDescent="0.25">
      <c r="A652" s="13" t="s">
        <v>996</v>
      </c>
      <c r="B652" s="13" t="s">
        <v>997</v>
      </c>
      <c r="C652" s="14">
        <v>553</v>
      </c>
      <c r="D652" s="15">
        <v>60445</v>
      </c>
      <c r="E652" s="13"/>
      <c r="F652" s="14">
        <v>11</v>
      </c>
      <c r="G652" s="14">
        <v>5</v>
      </c>
      <c r="H652" s="15">
        <v>12.5</v>
      </c>
      <c r="I652" s="16">
        <v>2</v>
      </c>
      <c r="J652" s="17">
        <v>3</v>
      </c>
      <c r="K652" s="18">
        <v>3</v>
      </c>
      <c r="L652" s="19">
        <v>2</v>
      </c>
      <c r="M652" s="20">
        <v>1</v>
      </c>
      <c r="N652" s="14">
        <v>0</v>
      </c>
      <c r="O652" s="30">
        <f t="shared" si="64"/>
        <v>2.6666666666666665</v>
      </c>
      <c r="P652" s="30">
        <f t="shared" si="65"/>
        <v>1</v>
      </c>
      <c r="Q652" s="22">
        <v>5.7590000000000002E-8</v>
      </c>
      <c r="R652" s="23">
        <v>4.489E-8</v>
      </c>
      <c r="S652" s="24">
        <v>5.781E-8</v>
      </c>
      <c r="T652" s="25">
        <v>1.153E-8</v>
      </c>
      <c r="U652" s="26">
        <v>5.7239999999999997E-9</v>
      </c>
      <c r="V652" s="14">
        <v>0</v>
      </c>
      <c r="W652" s="36">
        <f t="shared" si="66"/>
        <v>1</v>
      </c>
      <c r="X652" s="37">
        <f t="shared" si="67"/>
        <v>0.33333333333333331</v>
      </c>
      <c r="Y652" s="37">
        <f t="shared" si="68"/>
        <v>0</v>
      </c>
      <c r="Z652" s="37">
        <f t="shared" si="69"/>
        <v>0.44444444444444442</v>
      </c>
      <c r="AA652" s="38">
        <f t="shared" si="70"/>
        <v>0.50917507721731559</v>
      </c>
      <c r="AB652" s="39">
        <f>VLOOKUP(A652,'plgem results'!A:C,3,FALSE)</f>
        <v>8.0514346439957502E-2</v>
      </c>
    </row>
    <row r="653" spans="1:28" x14ac:dyDescent="0.25">
      <c r="A653" s="13" t="s">
        <v>1046</v>
      </c>
      <c r="B653" s="13" t="s">
        <v>1047</v>
      </c>
      <c r="C653" s="14">
        <v>182</v>
      </c>
      <c r="D653" s="15">
        <v>19886.3</v>
      </c>
      <c r="E653" s="13"/>
      <c r="F653" s="14">
        <v>11</v>
      </c>
      <c r="G653" s="14">
        <v>7</v>
      </c>
      <c r="H653" s="15">
        <v>34.1</v>
      </c>
      <c r="I653" s="16">
        <v>1</v>
      </c>
      <c r="J653" s="17">
        <v>3</v>
      </c>
      <c r="K653" s="18">
        <v>4</v>
      </c>
      <c r="L653" s="19">
        <v>1</v>
      </c>
      <c r="M653" s="14">
        <v>0</v>
      </c>
      <c r="N653" s="14">
        <v>0</v>
      </c>
      <c r="O653" s="30">
        <f t="shared" si="64"/>
        <v>2.6666666666666665</v>
      </c>
      <c r="P653" s="30">
        <f t="shared" si="65"/>
        <v>0.33333333333333331</v>
      </c>
      <c r="Q653" s="22">
        <v>3.9820000000000002E-8</v>
      </c>
      <c r="R653" s="23">
        <v>2.636E-7</v>
      </c>
      <c r="S653" s="24">
        <v>2.0279999999999999E-7</v>
      </c>
      <c r="T653" s="25">
        <v>2.021E-8</v>
      </c>
      <c r="U653" s="14">
        <v>0</v>
      </c>
      <c r="V653" s="14">
        <v>0</v>
      </c>
      <c r="W653" s="36">
        <f t="shared" si="66"/>
        <v>1</v>
      </c>
      <c r="X653" s="37">
        <f t="shared" si="67"/>
        <v>0</v>
      </c>
      <c r="Y653" s="37">
        <f t="shared" si="68"/>
        <v>0</v>
      </c>
      <c r="Z653" s="37">
        <f t="shared" si="69"/>
        <v>0.33333333333333331</v>
      </c>
      <c r="AA653" s="38">
        <f t="shared" si="70"/>
        <v>0.57735026918962584</v>
      </c>
      <c r="AB653" s="39">
        <f>VLOOKUP(A653,'plgem results'!A:C,3,FALSE)</f>
        <v>2.1321997874601501E-2</v>
      </c>
    </row>
    <row r="654" spans="1:28" x14ac:dyDescent="0.25">
      <c r="A654" s="13" t="s">
        <v>1173</v>
      </c>
      <c r="B654" s="13" t="s">
        <v>1174</v>
      </c>
      <c r="C654" s="14">
        <v>208</v>
      </c>
      <c r="D654" s="15">
        <v>22723</v>
      </c>
      <c r="E654" s="13"/>
      <c r="F654" s="14">
        <v>11</v>
      </c>
      <c r="G654" s="14">
        <v>7</v>
      </c>
      <c r="H654" s="15">
        <v>35.1</v>
      </c>
      <c r="I654" s="16">
        <v>7</v>
      </c>
      <c r="J654" s="17">
        <v>1</v>
      </c>
      <c r="K654" s="18">
        <v>1</v>
      </c>
      <c r="L654" s="14">
        <v>0</v>
      </c>
      <c r="M654" s="14">
        <v>0</v>
      </c>
      <c r="N654" s="14">
        <v>0</v>
      </c>
      <c r="O654" s="30">
        <f t="shared" si="64"/>
        <v>3</v>
      </c>
      <c r="P654" s="30">
        <f t="shared" si="65"/>
        <v>0</v>
      </c>
      <c r="Q654" s="22">
        <v>8.6899999999999996E-7</v>
      </c>
      <c r="R654" s="23">
        <v>6.1239999999999999E-9</v>
      </c>
      <c r="S654" s="24">
        <v>8.2019999999999996E-9</v>
      </c>
      <c r="T654" s="14">
        <v>0</v>
      </c>
      <c r="U654" s="14">
        <v>0</v>
      </c>
      <c r="V654" s="14">
        <v>0</v>
      </c>
      <c r="W654" s="36">
        <f t="shared" si="66"/>
        <v>0</v>
      </c>
      <c r="X654" s="37">
        <f t="shared" si="67"/>
        <v>0</v>
      </c>
      <c r="Y654" s="37">
        <f t="shared" si="68"/>
        <v>0</v>
      </c>
      <c r="Z654" s="37">
        <f t="shared" si="69"/>
        <v>0</v>
      </c>
      <c r="AA654" s="38">
        <f t="shared" si="70"/>
        <v>0</v>
      </c>
      <c r="AB654" s="39">
        <f>VLOOKUP(A654,'plgem results'!A:C,3,FALSE)</f>
        <v>7.4601487778958604E-3</v>
      </c>
    </row>
    <row r="655" spans="1:28" x14ac:dyDescent="0.25">
      <c r="A655" s="13" t="s">
        <v>1175</v>
      </c>
      <c r="B655" s="13" t="s">
        <v>1176</v>
      </c>
      <c r="C655" s="14">
        <v>667</v>
      </c>
      <c r="D655" s="15">
        <v>75357.399999999994</v>
      </c>
      <c r="E655" s="13"/>
      <c r="F655" s="14">
        <v>11</v>
      </c>
      <c r="G655" s="14">
        <v>8</v>
      </c>
      <c r="H655" s="15">
        <v>18.3</v>
      </c>
      <c r="I655" s="16">
        <v>4</v>
      </c>
      <c r="J655" s="17">
        <v>2</v>
      </c>
      <c r="K655" s="18">
        <v>3</v>
      </c>
      <c r="L655" s="19">
        <v>1</v>
      </c>
      <c r="M655" s="14">
        <v>0</v>
      </c>
      <c r="N655" s="21">
        <v>1</v>
      </c>
      <c r="O655" s="30">
        <f t="shared" si="64"/>
        <v>3</v>
      </c>
      <c r="P655" s="30">
        <f t="shared" si="65"/>
        <v>0.66666666666666663</v>
      </c>
      <c r="Q655" s="22">
        <v>6.4850000000000002E-8</v>
      </c>
      <c r="R655" s="23">
        <v>5.8320000000000002E-8</v>
      </c>
      <c r="S655" s="24">
        <v>9.4629999999999994E-8</v>
      </c>
      <c r="T655" s="25">
        <v>5.3629999999999998E-9</v>
      </c>
      <c r="U655" s="14">
        <v>0</v>
      </c>
      <c r="V655" s="27">
        <v>1.96E-8</v>
      </c>
      <c r="W655" s="36">
        <f t="shared" si="66"/>
        <v>0.25</v>
      </c>
      <c r="X655" s="37">
        <f t="shared" si="67"/>
        <v>0</v>
      </c>
      <c r="Y655" s="37">
        <f t="shared" si="68"/>
        <v>0.33333333333333331</v>
      </c>
      <c r="Z655" s="37">
        <f t="shared" si="69"/>
        <v>0.19444444444444442</v>
      </c>
      <c r="AA655" s="38">
        <f t="shared" si="70"/>
        <v>0.17347216662217776</v>
      </c>
      <c r="AB655" s="39">
        <f>VLOOKUP(A655,'plgem results'!A:C,3,FALSE)</f>
        <v>6.8837407013815105E-2</v>
      </c>
    </row>
    <row r="656" spans="1:28" x14ac:dyDescent="0.25">
      <c r="A656" s="13" t="s">
        <v>1243</v>
      </c>
      <c r="B656" s="13" t="s">
        <v>1244</v>
      </c>
      <c r="C656" s="14">
        <v>215</v>
      </c>
      <c r="D656" s="15">
        <v>24198.7</v>
      </c>
      <c r="E656" s="13"/>
      <c r="F656" s="14">
        <v>11</v>
      </c>
      <c r="G656" s="14">
        <v>3</v>
      </c>
      <c r="H656" s="15">
        <v>19.5</v>
      </c>
      <c r="I656" s="16">
        <v>2</v>
      </c>
      <c r="J656" s="17">
        <v>4</v>
      </c>
      <c r="K656" s="18">
        <v>1</v>
      </c>
      <c r="L656" s="19">
        <v>1</v>
      </c>
      <c r="M656" s="20">
        <v>2</v>
      </c>
      <c r="N656" s="21">
        <v>1</v>
      </c>
      <c r="O656" s="30">
        <f t="shared" si="64"/>
        <v>2.3333333333333335</v>
      </c>
      <c r="P656" s="30">
        <f t="shared" si="65"/>
        <v>1.3333333333333333</v>
      </c>
      <c r="Q656" s="22">
        <v>1.8659999999999999E-7</v>
      </c>
      <c r="R656" s="23">
        <v>2.0389999999999999E-7</v>
      </c>
      <c r="S656" s="24">
        <v>2.946E-8</v>
      </c>
      <c r="T656" s="25">
        <v>6.346E-8</v>
      </c>
      <c r="U656" s="26">
        <v>1.695E-7</v>
      </c>
      <c r="V656" s="27">
        <v>7.9329999999999996E-8</v>
      </c>
      <c r="W656" s="36">
        <f t="shared" si="66"/>
        <v>0.5</v>
      </c>
      <c r="X656" s="37">
        <f t="shared" si="67"/>
        <v>0.5</v>
      </c>
      <c r="Y656" s="37">
        <f t="shared" si="68"/>
        <v>1</v>
      </c>
      <c r="Z656" s="37">
        <f t="shared" si="69"/>
        <v>0.66666666666666663</v>
      </c>
      <c r="AA656" s="38">
        <f t="shared" si="70"/>
        <v>0.28867513459481292</v>
      </c>
      <c r="AB656" s="39">
        <f>VLOOKUP(A656,'plgem results'!A:C,3,FALSE)</f>
        <v>0.44663974495217901</v>
      </c>
    </row>
    <row r="657" spans="1:28" x14ac:dyDescent="0.25">
      <c r="A657" s="13" t="s">
        <v>1421</v>
      </c>
      <c r="B657" s="13" t="s">
        <v>1422</v>
      </c>
      <c r="C657" s="14">
        <v>786</v>
      </c>
      <c r="D657" s="15">
        <v>88406.1</v>
      </c>
      <c r="E657" s="13"/>
      <c r="F657" s="14">
        <v>11</v>
      </c>
      <c r="G657" s="14">
        <v>11</v>
      </c>
      <c r="H657" s="15">
        <v>17.8</v>
      </c>
      <c r="I657" s="16">
        <v>1</v>
      </c>
      <c r="J657" s="14">
        <v>0</v>
      </c>
      <c r="K657" s="14">
        <v>0</v>
      </c>
      <c r="L657" s="19">
        <v>4</v>
      </c>
      <c r="M657" s="14">
        <v>0</v>
      </c>
      <c r="N657" s="14">
        <v>0</v>
      </c>
      <c r="O657" s="30">
        <f t="shared" si="64"/>
        <v>0.33333333333333331</v>
      </c>
      <c r="P657" s="30">
        <f t="shared" si="65"/>
        <v>1.3333333333333333</v>
      </c>
      <c r="Q657" s="22">
        <v>3.588E-9</v>
      </c>
      <c r="R657" s="14">
        <v>0</v>
      </c>
      <c r="S657" s="14">
        <v>0</v>
      </c>
      <c r="T657" s="25">
        <v>1.409E-7</v>
      </c>
      <c r="U657" s="14">
        <v>0</v>
      </c>
      <c r="V657" s="14">
        <v>0</v>
      </c>
      <c r="W657" s="36">
        <f t="shared" si="66"/>
        <v>4</v>
      </c>
      <c r="X657" s="37" t="str">
        <f t="shared" si="67"/>
        <v/>
      </c>
      <c r="Y657" s="37" t="str">
        <f t="shared" si="68"/>
        <v/>
      </c>
      <c r="Z657" s="37">
        <f t="shared" si="69"/>
        <v>4</v>
      </c>
      <c r="AA657" s="38" t="str">
        <f t="shared" si="70"/>
        <v/>
      </c>
      <c r="AB657" s="39">
        <f>VLOOKUP(A657,'plgem results'!A:C,3,FALSE)</f>
        <v>5.0541976620616297E-2</v>
      </c>
    </row>
    <row r="658" spans="1:28" x14ac:dyDescent="0.25">
      <c r="A658" s="13" t="s">
        <v>1531</v>
      </c>
      <c r="B658" s="13" t="s">
        <v>1532</v>
      </c>
      <c r="C658" s="14">
        <v>157</v>
      </c>
      <c r="D658" s="15">
        <v>17268.599999999999</v>
      </c>
      <c r="E658" s="13"/>
      <c r="F658" s="14">
        <v>11</v>
      </c>
      <c r="G658" s="14">
        <v>6</v>
      </c>
      <c r="H658" s="15">
        <v>51</v>
      </c>
      <c r="I658" s="16">
        <v>1</v>
      </c>
      <c r="J658" s="17">
        <v>2</v>
      </c>
      <c r="K658" s="18">
        <v>2</v>
      </c>
      <c r="L658" s="19">
        <v>1</v>
      </c>
      <c r="M658" s="14">
        <v>0</v>
      </c>
      <c r="N658" s="21">
        <v>1</v>
      </c>
      <c r="O658" s="30">
        <f t="shared" si="64"/>
        <v>1.6666666666666667</v>
      </c>
      <c r="P658" s="30">
        <f t="shared" si="65"/>
        <v>0.66666666666666663</v>
      </c>
      <c r="Q658" s="22">
        <v>3.173E-8</v>
      </c>
      <c r="R658" s="23">
        <v>5.3809999999999997E-8</v>
      </c>
      <c r="S658" s="24">
        <v>4.6909999999999999E-7</v>
      </c>
      <c r="T658" s="25">
        <v>3.4060000000000002E-8</v>
      </c>
      <c r="U658" s="14">
        <v>0</v>
      </c>
      <c r="V658" s="27">
        <v>1.9390000000000001E-7</v>
      </c>
      <c r="W658" s="36">
        <f t="shared" si="66"/>
        <v>1</v>
      </c>
      <c r="X658" s="37">
        <f t="shared" si="67"/>
        <v>0</v>
      </c>
      <c r="Y658" s="37">
        <f t="shared" si="68"/>
        <v>0.5</v>
      </c>
      <c r="Z658" s="37">
        <f t="shared" si="69"/>
        <v>0.5</v>
      </c>
      <c r="AA658" s="38">
        <f t="shared" si="70"/>
        <v>0.5</v>
      </c>
      <c r="AB658" s="39">
        <f>VLOOKUP(A658,'plgem results'!A:C,3,FALSE)</f>
        <v>0.14636769394261401</v>
      </c>
    </row>
    <row r="659" spans="1:28" x14ac:dyDescent="0.25">
      <c r="A659" s="13" t="s">
        <v>1559</v>
      </c>
      <c r="B659" s="13" t="s">
        <v>1560</v>
      </c>
      <c r="C659" s="14">
        <v>747</v>
      </c>
      <c r="D659" s="15">
        <v>86599.3</v>
      </c>
      <c r="E659" s="13"/>
      <c r="F659" s="14">
        <v>11</v>
      </c>
      <c r="G659" s="14">
        <v>8</v>
      </c>
      <c r="H659" s="15">
        <v>14.3</v>
      </c>
      <c r="I659" s="16">
        <v>2</v>
      </c>
      <c r="J659" s="17">
        <v>2</v>
      </c>
      <c r="K659" s="18">
        <v>4</v>
      </c>
      <c r="L659" s="19">
        <v>2</v>
      </c>
      <c r="M659" s="14">
        <v>0</v>
      </c>
      <c r="N659" s="21">
        <v>1</v>
      </c>
      <c r="O659" s="30">
        <f t="shared" si="64"/>
        <v>2.6666666666666665</v>
      </c>
      <c r="P659" s="30">
        <f t="shared" si="65"/>
        <v>1</v>
      </c>
      <c r="Q659" s="22">
        <v>7.5629999999999996E-8</v>
      </c>
      <c r="R659" s="23">
        <v>3.4550000000000002E-8</v>
      </c>
      <c r="S659" s="24">
        <v>9.0030000000000006E-8</v>
      </c>
      <c r="T659" s="25">
        <v>2.9449999999999999E-8</v>
      </c>
      <c r="U659" s="14">
        <v>0</v>
      </c>
      <c r="V659" s="27">
        <v>1.9580000000000001E-8</v>
      </c>
      <c r="W659" s="36">
        <f t="shared" si="66"/>
        <v>1</v>
      </c>
      <c r="X659" s="37">
        <f t="shared" si="67"/>
        <v>0</v>
      </c>
      <c r="Y659" s="37">
        <f t="shared" si="68"/>
        <v>0.25</v>
      </c>
      <c r="Z659" s="37">
        <f t="shared" si="69"/>
        <v>0.41666666666666669</v>
      </c>
      <c r="AA659" s="38">
        <f t="shared" si="70"/>
        <v>0.52041649986653316</v>
      </c>
      <c r="AB659" s="39">
        <f>VLOOKUP(A659,'plgem results'!A:C,3,FALSE)</f>
        <v>0.12876514346439999</v>
      </c>
    </row>
    <row r="660" spans="1:28" x14ac:dyDescent="0.25">
      <c r="A660" s="13" t="s">
        <v>187</v>
      </c>
      <c r="B660" s="13" t="s">
        <v>188</v>
      </c>
      <c r="C660" s="14">
        <v>900</v>
      </c>
      <c r="D660" s="15">
        <v>99923.5</v>
      </c>
      <c r="E660" s="13"/>
      <c r="F660" s="14">
        <v>10</v>
      </c>
      <c r="G660" s="14">
        <v>7</v>
      </c>
      <c r="H660" s="15">
        <v>10.199999999999999</v>
      </c>
      <c r="I660" s="16">
        <v>4</v>
      </c>
      <c r="J660" s="17">
        <v>2</v>
      </c>
      <c r="K660" s="18">
        <v>1</v>
      </c>
      <c r="L660" s="14">
        <v>0</v>
      </c>
      <c r="M660" s="20">
        <v>1</v>
      </c>
      <c r="N660" s="14">
        <v>0</v>
      </c>
      <c r="O660" s="30">
        <f t="shared" ref="O660:O723" si="71">AVERAGE(I660:K660)</f>
        <v>2.3333333333333335</v>
      </c>
      <c r="P660" s="30">
        <f t="shared" ref="P660:P723" si="72">AVERAGE(L660:N660)</f>
        <v>0.33333333333333331</v>
      </c>
      <c r="Q660" s="22">
        <v>8.8860000000000003E-8</v>
      </c>
      <c r="R660" s="23">
        <v>3.9419999999999998E-8</v>
      </c>
      <c r="S660" s="24">
        <v>1.7739999999999999E-8</v>
      </c>
      <c r="T660" s="14">
        <v>0</v>
      </c>
      <c r="U660" s="26">
        <v>7.1130000000000002E-8</v>
      </c>
      <c r="V660" s="14">
        <v>0</v>
      </c>
      <c r="W660" s="36">
        <f t="shared" ref="W660:W723" si="73">IFERROR(L660/I660,"")</f>
        <v>0</v>
      </c>
      <c r="X660" s="37">
        <f t="shared" ref="X660:X723" si="74">IFERROR(M660/J660,"")</f>
        <v>0.5</v>
      </c>
      <c r="Y660" s="37">
        <f t="shared" ref="Y660:Y723" si="75">IFERROR(N660/K660,"")</f>
        <v>0</v>
      </c>
      <c r="Z660" s="37">
        <f t="shared" ref="Z660:Z723" si="76">IFERROR(AVERAGE(W660:Y660),"")</f>
        <v>0.16666666666666666</v>
      </c>
      <c r="AA660" s="38">
        <f t="shared" ref="AA660:AA723" si="77">IFERROR(STDEV(W660:Y660),"")</f>
        <v>0.28867513459481292</v>
      </c>
      <c r="AB660" s="39">
        <f>VLOOKUP(A660,'plgem results'!A:C,3,FALSE)</f>
        <v>0.29456323060573902</v>
      </c>
    </row>
    <row r="661" spans="1:28" x14ac:dyDescent="0.25">
      <c r="A661" s="13" t="s">
        <v>247</v>
      </c>
      <c r="B661" s="13" t="s">
        <v>248</v>
      </c>
      <c r="C661" s="14">
        <v>345</v>
      </c>
      <c r="D661" s="15">
        <v>37121.9</v>
      </c>
      <c r="E661" s="13"/>
      <c r="F661" s="14">
        <v>10</v>
      </c>
      <c r="G661" s="14">
        <v>4</v>
      </c>
      <c r="H661" s="15">
        <v>14.5</v>
      </c>
      <c r="I661" s="16">
        <v>2</v>
      </c>
      <c r="J661" s="14">
        <v>0</v>
      </c>
      <c r="K661" s="18">
        <v>1</v>
      </c>
      <c r="L661" s="19">
        <v>2</v>
      </c>
      <c r="M661" s="14">
        <v>0</v>
      </c>
      <c r="N661" s="21">
        <v>1</v>
      </c>
      <c r="O661" s="30">
        <f t="shared" si="71"/>
        <v>1</v>
      </c>
      <c r="P661" s="30">
        <f t="shared" si="72"/>
        <v>1</v>
      </c>
      <c r="Q661" s="22">
        <v>9.3579999999999995E-8</v>
      </c>
      <c r="R661" s="14">
        <v>0</v>
      </c>
      <c r="S661" s="24">
        <v>7.0179999999999997E-8</v>
      </c>
      <c r="T661" s="25">
        <v>9.8819999999999994E-8</v>
      </c>
      <c r="U661" s="14">
        <v>0</v>
      </c>
      <c r="V661" s="27">
        <v>5.5029999999999997E-8</v>
      </c>
      <c r="W661" s="36">
        <f t="shared" si="73"/>
        <v>1</v>
      </c>
      <c r="X661" s="37" t="str">
        <f t="shared" si="74"/>
        <v/>
      </c>
      <c r="Y661" s="37">
        <f t="shared" si="75"/>
        <v>1</v>
      </c>
      <c r="Z661" s="37">
        <f t="shared" si="76"/>
        <v>1</v>
      </c>
      <c r="AA661" s="38">
        <f t="shared" si="77"/>
        <v>0</v>
      </c>
      <c r="AB661" s="39">
        <f>VLOOKUP(A661,'plgem results'!A:C,3,FALSE)</f>
        <v>0.668998937300744</v>
      </c>
    </row>
    <row r="662" spans="1:28" x14ac:dyDescent="0.25">
      <c r="A662" s="13" t="s">
        <v>341</v>
      </c>
      <c r="B662" s="13" t="s">
        <v>342</v>
      </c>
      <c r="C662" s="14">
        <v>300</v>
      </c>
      <c r="D662" s="15">
        <v>33434.1</v>
      </c>
      <c r="E662" s="13"/>
      <c r="F662" s="14">
        <v>10</v>
      </c>
      <c r="G662" s="14">
        <v>3</v>
      </c>
      <c r="H662" s="15">
        <v>8.6999999999999993</v>
      </c>
      <c r="I662" s="16">
        <v>3</v>
      </c>
      <c r="J662" s="17">
        <v>1</v>
      </c>
      <c r="K662" s="18">
        <v>2</v>
      </c>
      <c r="L662" s="19">
        <v>1</v>
      </c>
      <c r="M662" s="14">
        <v>0</v>
      </c>
      <c r="N662" s="21">
        <v>1</v>
      </c>
      <c r="O662" s="30">
        <f t="shared" si="71"/>
        <v>2</v>
      </c>
      <c r="P662" s="30">
        <f t="shared" si="72"/>
        <v>0.66666666666666663</v>
      </c>
      <c r="Q662" s="22">
        <v>2.7990000000000001E-7</v>
      </c>
      <c r="R662" s="23">
        <v>7.5979999999999996E-8</v>
      </c>
      <c r="S662" s="24">
        <v>1.2599999999999999E-7</v>
      </c>
      <c r="T662" s="25">
        <v>5.2810000000000001E-8</v>
      </c>
      <c r="U662" s="14">
        <v>0</v>
      </c>
      <c r="V662" s="27">
        <v>5.8670000000000002E-8</v>
      </c>
      <c r="W662" s="36">
        <f t="shared" si="73"/>
        <v>0.33333333333333331</v>
      </c>
      <c r="X662" s="37">
        <f t="shared" si="74"/>
        <v>0</v>
      </c>
      <c r="Y662" s="37">
        <f t="shared" si="75"/>
        <v>0.5</v>
      </c>
      <c r="Z662" s="37">
        <f t="shared" si="76"/>
        <v>0.27777777777777773</v>
      </c>
      <c r="AA662" s="38">
        <f t="shared" si="77"/>
        <v>0.25458753860865785</v>
      </c>
      <c r="AB662" s="39">
        <f>VLOOKUP(A662,'plgem results'!A:C,3,FALSE)</f>
        <v>7.2799149840595101E-2</v>
      </c>
    </row>
    <row r="663" spans="1:28" x14ac:dyDescent="0.25">
      <c r="A663" s="13" t="s">
        <v>375</v>
      </c>
      <c r="B663" s="13" t="s">
        <v>376</v>
      </c>
      <c r="C663" s="14">
        <v>1487</v>
      </c>
      <c r="D663" s="15">
        <v>163528</v>
      </c>
      <c r="E663" s="13"/>
      <c r="F663" s="14">
        <v>10</v>
      </c>
      <c r="G663" s="14">
        <v>7</v>
      </c>
      <c r="H663" s="15">
        <v>6</v>
      </c>
      <c r="I663" s="16">
        <v>1</v>
      </c>
      <c r="J663" s="17">
        <v>1</v>
      </c>
      <c r="K663" s="18">
        <v>1</v>
      </c>
      <c r="L663" s="19">
        <v>1</v>
      </c>
      <c r="M663" s="14">
        <v>0</v>
      </c>
      <c r="N663" s="21">
        <v>1</v>
      </c>
      <c r="O663" s="30">
        <f t="shared" si="71"/>
        <v>1</v>
      </c>
      <c r="P663" s="30">
        <f t="shared" si="72"/>
        <v>0.66666666666666663</v>
      </c>
      <c r="Q663" s="22">
        <v>9.1000000000000004E-9</v>
      </c>
      <c r="R663" s="23">
        <v>7.6500000000000007E-9</v>
      </c>
      <c r="S663" s="24">
        <v>4.1450000000000001E-9</v>
      </c>
      <c r="T663" s="25">
        <v>2.9339999999999999E-10</v>
      </c>
      <c r="U663" s="14">
        <v>0</v>
      </c>
      <c r="V663" s="27">
        <v>3.9240000000000001E-9</v>
      </c>
      <c r="W663" s="36">
        <f t="shared" si="73"/>
        <v>1</v>
      </c>
      <c r="X663" s="37">
        <f t="shared" si="74"/>
        <v>0</v>
      </c>
      <c r="Y663" s="37">
        <f t="shared" si="75"/>
        <v>1</v>
      </c>
      <c r="Z663" s="37">
        <f t="shared" si="76"/>
        <v>0.66666666666666663</v>
      </c>
      <c r="AA663" s="38">
        <f t="shared" si="77"/>
        <v>0.57735026918962584</v>
      </c>
      <c r="AB663" s="39">
        <f>VLOOKUP(A663,'plgem results'!A:C,3,FALSE)</f>
        <v>0.27116684378320899</v>
      </c>
    </row>
    <row r="664" spans="1:28" x14ac:dyDescent="0.25">
      <c r="A664" s="13" t="s">
        <v>391</v>
      </c>
      <c r="B664" s="13" t="s">
        <v>392</v>
      </c>
      <c r="C664" s="14">
        <v>453</v>
      </c>
      <c r="D664" s="15">
        <v>49189.4</v>
      </c>
      <c r="E664" s="13"/>
      <c r="F664" s="14">
        <v>10</v>
      </c>
      <c r="G664" s="14">
        <v>7</v>
      </c>
      <c r="H664" s="15">
        <v>16.100000000000001</v>
      </c>
      <c r="I664" s="16">
        <v>2</v>
      </c>
      <c r="J664" s="14">
        <v>0</v>
      </c>
      <c r="K664" s="14">
        <v>0</v>
      </c>
      <c r="L664" s="14">
        <v>0</v>
      </c>
      <c r="M664" s="20">
        <v>1</v>
      </c>
      <c r="N664" s="21">
        <v>1</v>
      </c>
      <c r="O664" s="30">
        <f t="shared" si="71"/>
        <v>0.66666666666666663</v>
      </c>
      <c r="P664" s="30">
        <f t="shared" si="72"/>
        <v>0.66666666666666663</v>
      </c>
      <c r="Q664" s="22">
        <v>1.714E-8</v>
      </c>
      <c r="R664" s="14">
        <v>0</v>
      </c>
      <c r="S664" s="14">
        <v>0</v>
      </c>
      <c r="T664" s="14">
        <v>0</v>
      </c>
      <c r="U664" s="26">
        <v>6.0010000000000003E-9</v>
      </c>
      <c r="V664" s="27">
        <v>4.331E-9</v>
      </c>
      <c r="W664" s="36">
        <f t="shared" si="73"/>
        <v>0</v>
      </c>
      <c r="X664" s="37" t="str">
        <f t="shared" si="74"/>
        <v/>
      </c>
      <c r="Y664" s="37" t="str">
        <f t="shared" si="75"/>
        <v/>
      </c>
      <c r="Z664" s="37">
        <f t="shared" si="76"/>
        <v>0</v>
      </c>
      <c r="AA664" s="38" t="str">
        <f t="shared" si="77"/>
        <v/>
      </c>
      <c r="AB664" s="39">
        <f>VLOOKUP(A664,'plgem results'!A:C,3,FALSE)</f>
        <v>0.53019341126461195</v>
      </c>
    </row>
    <row r="665" spans="1:28" x14ac:dyDescent="0.25">
      <c r="A665" s="13" t="s">
        <v>550</v>
      </c>
      <c r="B665" s="13" t="s">
        <v>551</v>
      </c>
      <c r="C665" s="14">
        <v>506</v>
      </c>
      <c r="D665" s="15">
        <v>55924</v>
      </c>
      <c r="E665" s="13"/>
      <c r="F665" s="14">
        <v>10</v>
      </c>
      <c r="G665" s="14">
        <v>2</v>
      </c>
      <c r="H665" s="15">
        <v>6.3</v>
      </c>
      <c r="I665" s="16">
        <v>2</v>
      </c>
      <c r="J665" s="17">
        <v>1</v>
      </c>
      <c r="K665" s="18">
        <v>1</v>
      </c>
      <c r="L665" s="19">
        <v>1</v>
      </c>
      <c r="M665" s="14">
        <v>0</v>
      </c>
      <c r="N665" s="21">
        <v>2</v>
      </c>
      <c r="O665" s="30">
        <f t="shared" si="71"/>
        <v>1.3333333333333333</v>
      </c>
      <c r="P665" s="30">
        <f t="shared" si="72"/>
        <v>1</v>
      </c>
      <c r="Q665" s="22">
        <v>6.6030000000000003E-8</v>
      </c>
      <c r="R665" s="23">
        <v>3.613E-8</v>
      </c>
      <c r="S665" s="24">
        <v>6.9889999999999999E-8</v>
      </c>
      <c r="T665" s="25">
        <v>1.222E-7</v>
      </c>
      <c r="U665" s="14">
        <v>0</v>
      </c>
      <c r="V665" s="27">
        <v>2.346E-7</v>
      </c>
      <c r="W665" s="36">
        <f t="shared" si="73"/>
        <v>0.5</v>
      </c>
      <c r="X665" s="37">
        <f t="shared" si="74"/>
        <v>0</v>
      </c>
      <c r="Y665" s="37">
        <f t="shared" si="75"/>
        <v>2</v>
      </c>
      <c r="Z665" s="37">
        <f t="shared" si="76"/>
        <v>0.83333333333333337</v>
      </c>
      <c r="AA665" s="38">
        <f t="shared" si="77"/>
        <v>1.0408329997330663</v>
      </c>
      <c r="AB665" s="39">
        <f>VLOOKUP(A665,'plgem results'!A:C,3,FALSE)</f>
        <v>0.21958342189160501</v>
      </c>
    </row>
    <row r="666" spans="1:28" x14ac:dyDescent="0.25">
      <c r="A666" s="13" t="s">
        <v>584</v>
      </c>
      <c r="B666" s="13" t="s">
        <v>585</v>
      </c>
      <c r="C666" s="14">
        <v>156</v>
      </c>
      <c r="D666" s="15">
        <v>17021.900000000001</v>
      </c>
      <c r="E666" s="13"/>
      <c r="F666" s="14">
        <v>10</v>
      </c>
      <c r="G666" s="14">
        <v>6</v>
      </c>
      <c r="H666" s="15">
        <v>41</v>
      </c>
      <c r="I666" s="14">
        <v>0</v>
      </c>
      <c r="J666" s="17">
        <v>4</v>
      </c>
      <c r="K666" s="18">
        <v>3</v>
      </c>
      <c r="L666" s="14">
        <v>0</v>
      </c>
      <c r="M666" s="20">
        <v>1</v>
      </c>
      <c r="N666" s="14">
        <v>0</v>
      </c>
      <c r="O666" s="30">
        <f t="shared" si="71"/>
        <v>2.3333333333333335</v>
      </c>
      <c r="P666" s="30">
        <f t="shared" si="72"/>
        <v>0.33333333333333331</v>
      </c>
      <c r="Q666" s="14">
        <v>0</v>
      </c>
      <c r="R666" s="23">
        <v>3.4750000000000001E-7</v>
      </c>
      <c r="S666" s="24">
        <v>3.2990000000000001E-7</v>
      </c>
      <c r="T666" s="14">
        <v>0</v>
      </c>
      <c r="U666" s="26">
        <v>1.737E-7</v>
      </c>
      <c r="V666" s="14">
        <v>0</v>
      </c>
      <c r="W666" s="36" t="str">
        <f t="shared" si="73"/>
        <v/>
      </c>
      <c r="X666" s="37">
        <f t="shared" si="74"/>
        <v>0.25</v>
      </c>
      <c r="Y666" s="37">
        <f t="shared" si="75"/>
        <v>0</v>
      </c>
      <c r="Z666" s="37">
        <f t="shared" si="76"/>
        <v>0.125</v>
      </c>
      <c r="AA666" s="38">
        <f t="shared" si="77"/>
        <v>0.17677669529663689</v>
      </c>
      <c r="AB666" s="39">
        <f>VLOOKUP(A666,'plgem results'!A:C,3,FALSE)</f>
        <v>6.7336875664187001E-2</v>
      </c>
    </row>
    <row r="667" spans="1:28" x14ac:dyDescent="0.25">
      <c r="A667" s="13" t="s">
        <v>648</v>
      </c>
      <c r="B667" s="13" t="s">
        <v>649</v>
      </c>
      <c r="C667" s="14">
        <v>258</v>
      </c>
      <c r="D667" s="15">
        <v>29457.7</v>
      </c>
      <c r="E667" s="13"/>
      <c r="F667" s="14">
        <v>10</v>
      </c>
      <c r="G667" s="14">
        <v>6</v>
      </c>
      <c r="H667" s="15">
        <v>24.8</v>
      </c>
      <c r="I667" s="16">
        <v>1</v>
      </c>
      <c r="J667" s="17">
        <v>1</v>
      </c>
      <c r="K667" s="18">
        <v>4</v>
      </c>
      <c r="L667" s="14">
        <v>0</v>
      </c>
      <c r="M667" s="14">
        <v>0</v>
      </c>
      <c r="N667" s="14">
        <v>0</v>
      </c>
      <c r="O667" s="30">
        <f t="shared" si="71"/>
        <v>2</v>
      </c>
      <c r="P667" s="30">
        <f t="shared" si="72"/>
        <v>0</v>
      </c>
      <c r="Q667" s="22">
        <v>1.297E-8</v>
      </c>
      <c r="R667" s="23">
        <v>9.7559999999999998E-9</v>
      </c>
      <c r="S667" s="24">
        <v>1.268E-7</v>
      </c>
      <c r="T667" s="14">
        <v>0</v>
      </c>
      <c r="U667" s="14">
        <v>0</v>
      </c>
      <c r="V667" s="14">
        <v>0</v>
      </c>
      <c r="W667" s="36">
        <f t="shared" si="73"/>
        <v>0</v>
      </c>
      <c r="X667" s="37">
        <f t="shared" si="74"/>
        <v>0</v>
      </c>
      <c r="Y667" s="37">
        <f t="shared" si="75"/>
        <v>0</v>
      </c>
      <c r="Z667" s="37">
        <f t="shared" si="76"/>
        <v>0</v>
      </c>
      <c r="AA667" s="38">
        <f t="shared" si="77"/>
        <v>0</v>
      </c>
      <c r="AB667" s="39">
        <f>VLOOKUP(A667,'plgem results'!A:C,3,FALSE)</f>
        <v>4.1959617428267801E-2</v>
      </c>
    </row>
    <row r="668" spans="1:28" x14ac:dyDescent="0.25">
      <c r="A668" s="13" t="s">
        <v>662</v>
      </c>
      <c r="B668" s="13" t="s">
        <v>663</v>
      </c>
      <c r="C668" s="14">
        <v>194</v>
      </c>
      <c r="D668" s="15">
        <v>21140</v>
      </c>
      <c r="E668" s="13"/>
      <c r="F668" s="14">
        <v>10</v>
      </c>
      <c r="G668" s="14">
        <v>4</v>
      </c>
      <c r="H668" s="15">
        <v>25.8</v>
      </c>
      <c r="I668" s="16">
        <v>4</v>
      </c>
      <c r="J668" s="17">
        <v>2</v>
      </c>
      <c r="K668" s="18">
        <v>1</v>
      </c>
      <c r="L668" s="19">
        <v>1</v>
      </c>
      <c r="M668" s="20">
        <v>1</v>
      </c>
      <c r="N668" s="21">
        <v>1</v>
      </c>
      <c r="O668" s="30">
        <f t="shared" si="71"/>
        <v>2.3333333333333335</v>
      </c>
      <c r="P668" s="30">
        <f t="shared" si="72"/>
        <v>1</v>
      </c>
      <c r="Q668" s="22">
        <v>1.998E-7</v>
      </c>
      <c r="R668" s="23">
        <v>1.2599999999999999E-7</v>
      </c>
      <c r="S668" s="24">
        <v>1.187E-7</v>
      </c>
      <c r="T668" s="25">
        <v>3.1709999999999997E-8</v>
      </c>
      <c r="U668" s="26">
        <v>5.798E-8</v>
      </c>
      <c r="V668" s="27">
        <v>3.9739999999999997E-8</v>
      </c>
      <c r="W668" s="36">
        <f t="shared" si="73"/>
        <v>0.25</v>
      </c>
      <c r="X668" s="37">
        <f t="shared" si="74"/>
        <v>0.5</v>
      </c>
      <c r="Y668" s="37">
        <f t="shared" si="75"/>
        <v>1</v>
      </c>
      <c r="Z668" s="37">
        <f t="shared" si="76"/>
        <v>0.58333333333333337</v>
      </c>
      <c r="AA668" s="38">
        <f t="shared" si="77"/>
        <v>0.38188130791298669</v>
      </c>
      <c r="AB668" s="39">
        <f>VLOOKUP(A668,'plgem results'!A:C,3,FALSE)</f>
        <v>0.101236981934113</v>
      </c>
    </row>
    <row r="669" spans="1:28" x14ac:dyDescent="0.25">
      <c r="A669" s="13" t="s">
        <v>666</v>
      </c>
      <c r="B669" s="13" t="s">
        <v>667</v>
      </c>
      <c r="C669" s="14">
        <v>365</v>
      </c>
      <c r="D669" s="15">
        <v>41167.699999999997</v>
      </c>
      <c r="E669" s="13"/>
      <c r="F669" s="14">
        <v>10</v>
      </c>
      <c r="G669" s="14">
        <v>5</v>
      </c>
      <c r="H669" s="15">
        <v>18.899999999999999</v>
      </c>
      <c r="I669" s="16">
        <v>1</v>
      </c>
      <c r="J669" s="17">
        <v>3</v>
      </c>
      <c r="K669" s="18">
        <v>2</v>
      </c>
      <c r="L669" s="14">
        <v>0</v>
      </c>
      <c r="M669" s="20">
        <v>2</v>
      </c>
      <c r="N669" s="21">
        <v>2</v>
      </c>
      <c r="O669" s="30">
        <f t="shared" si="71"/>
        <v>2</v>
      </c>
      <c r="P669" s="30">
        <f t="shared" si="72"/>
        <v>1.3333333333333333</v>
      </c>
      <c r="Q669" s="22">
        <v>4.2179999999999998E-8</v>
      </c>
      <c r="R669" s="23">
        <v>7.4600000000000006E-8</v>
      </c>
      <c r="S669" s="24">
        <v>7.4270000000000003E-8</v>
      </c>
      <c r="T669" s="14">
        <v>0</v>
      </c>
      <c r="U669" s="26">
        <v>1.4329999999999999E-7</v>
      </c>
      <c r="V669" s="27">
        <v>1.081E-7</v>
      </c>
      <c r="W669" s="36">
        <f t="shared" si="73"/>
        <v>0</v>
      </c>
      <c r="X669" s="37">
        <f t="shared" si="74"/>
        <v>0.66666666666666663</v>
      </c>
      <c r="Y669" s="37">
        <f t="shared" si="75"/>
        <v>1</v>
      </c>
      <c r="Z669" s="37">
        <f t="shared" si="76"/>
        <v>0.55555555555555547</v>
      </c>
      <c r="AA669" s="38">
        <f t="shared" si="77"/>
        <v>0.5091750772173157</v>
      </c>
      <c r="AB669" s="39">
        <f>VLOOKUP(A669,'plgem results'!A:C,3,FALSE)</f>
        <v>0.51451647183847005</v>
      </c>
    </row>
    <row r="670" spans="1:28" x14ac:dyDescent="0.25">
      <c r="A670" s="13" t="s">
        <v>676</v>
      </c>
      <c r="B670" s="13" t="s">
        <v>677</v>
      </c>
      <c r="C670" s="14">
        <v>653</v>
      </c>
      <c r="D670" s="15">
        <v>71131.600000000006</v>
      </c>
      <c r="E670" s="13"/>
      <c r="F670" s="14">
        <v>10</v>
      </c>
      <c r="G670" s="14">
        <v>3</v>
      </c>
      <c r="H670" s="15">
        <v>3.5</v>
      </c>
      <c r="I670" s="16">
        <v>1</v>
      </c>
      <c r="J670" s="17">
        <v>1</v>
      </c>
      <c r="K670" s="18">
        <v>2</v>
      </c>
      <c r="L670" s="19">
        <v>2</v>
      </c>
      <c r="M670" s="20">
        <v>1</v>
      </c>
      <c r="N670" s="14">
        <v>0</v>
      </c>
      <c r="O670" s="30">
        <f t="shared" si="71"/>
        <v>1.3333333333333333</v>
      </c>
      <c r="P670" s="30">
        <f t="shared" si="72"/>
        <v>1</v>
      </c>
      <c r="Q670" s="22">
        <v>1.4009999999999999E-8</v>
      </c>
      <c r="R670" s="23">
        <v>1.2029999999999999E-8</v>
      </c>
      <c r="S670" s="24">
        <v>3.1130000000000001E-8</v>
      </c>
      <c r="T670" s="25">
        <v>8.5609999999999997E-9</v>
      </c>
      <c r="U670" s="26">
        <v>1.2909999999999999E-8</v>
      </c>
      <c r="V670" s="14">
        <v>0</v>
      </c>
      <c r="W670" s="36">
        <f t="shared" si="73"/>
        <v>2</v>
      </c>
      <c r="X670" s="37">
        <f t="shared" si="74"/>
        <v>1</v>
      </c>
      <c r="Y670" s="37">
        <f t="shared" si="75"/>
        <v>0</v>
      </c>
      <c r="Z670" s="37">
        <f t="shared" si="76"/>
        <v>1</v>
      </c>
      <c r="AA670" s="38">
        <f t="shared" si="77"/>
        <v>1</v>
      </c>
      <c r="AB670" s="39">
        <f>VLOOKUP(A670,'plgem results'!A:C,3,FALSE)</f>
        <v>0.29497980871413398</v>
      </c>
    </row>
    <row r="671" spans="1:28" x14ac:dyDescent="0.25">
      <c r="A671" s="13" t="s">
        <v>798</v>
      </c>
      <c r="B671" s="13" t="s">
        <v>799</v>
      </c>
      <c r="C671" s="14">
        <v>338</v>
      </c>
      <c r="D671" s="15">
        <v>36874.300000000003</v>
      </c>
      <c r="E671" s="13"/>
      <c r="F671" s="14">
        <v>10</v>
      </c>
      <c r="G671" s="14">
        <v>5</v>
      </c>
      <c r="H671" s="15">
        <v>22.2</v>
      </c>
      <c r="I671" s="16">
        <v>3</v>
      </c>
      <c r="J671" s="17">
        <v>3</v>
      </c>
      <c r="K671" s="18">
        <v>2</v>
      </c>
      <c r="L671" s="19">
        <v>2</v>
      </c>
      <c r="M671" s="14">
        <v>0</v>
      </c>
      <c r="N671" s="14">
        <v>0</v>
      </c>
      <c r="O671" s="30">
        <f t="shared" si="71"/>
        <v>2.6666666666666665</v>
      </c>
      <c r="P671" s="30">
        <f t="shared" si="72"/>
        <v>0.66666666666666663</v>
      </c>
      <c r="Q671" s="22">
        <v>5.7759999999999998E-7</v>
      </c>
      <c r="R671" s="23">
        <v>1.133E-7</v>
      </c>
      <c r="S671" s="24">
        <v>2.192E-7</v>
      </c>
      <c r="T671" s="25">
        <v>3.5189999999999999E-8</v>
      </c>
      <c r="U671" s="14">
        <v>0</v>
      </c>
      <c r="V671" s="14">
        <v>0</v>
      </c>
      <c r="W671" s="36">
        <f t="shared" si="73"/>
        <v>0.66666666666666663</v>
      </c>
      <c r="X671" s="37">
        <f t="shared" si="74"/>
        <v>0</v>
      </c>
      <c r="Y671" s="37">
        <f t="shared" si="75"/>
        <v>0</v>
      </c>
      <c r="Z671" s="37">
        <f t="shared" si="76"/>
        <v>0.22222222222222221</v>
      </c>
      <c r="AA671" s="38">
        <f t="shared" si="77"/>
        <v>0.38490017945975052</v>
      </c>
      <c r="AB671" s="39">
        <f>VLOOKUP(A671,'plgem results'!A:C,3,FALSE)</f>
        <v>1.1545164718384701E-2</v>
      </c>
    </row>
    <row r="672" spans="1:28" x14ac:dyDescent="0.25">
      <c r="A672" s="13" t="s">
        <v>896</v>
      </c>
      <c r="B672" s="13" t="s">
        <v>897</v>
      </c>
      <c r="C672" s="14">
        <v>90</v>
      </c>
      <c r="D672" s="15">
        <v>10640.3</v>
      </c>
      <c r="E672" s="13"/>
      <c r="F672" s="14">
        <v>10</v>
      </c>
      <c r="G672" s="14">
        <v>3</v>
      </c>
      <c r="H672" s="15">
        <v>38.9</v>
      </c>
      <c r="I672" s="16">
        <v>2</v>
      </c>
      <c r="J672" s="17">
        <v>2</v>
      </c>
      <c r="K672" s="18">
        <v>4</v>
      </c>
      <c r="L672" s="19">
        <v>1</v>
      </c>
      <c r="M672" s="14">
        <v>0</v>
      </c>
      <c r="N672" s="21">
        <v>1</v>
      </c>
      <c r="O672" s="30">
        <f t="shared" si="71"/>
        <v>2.6666666666666665</v>
      </c>
      <c r="P672" s="30">
        <f t="shared" si="72"/>
        <v>0.66666666666666663</v>
      </c>
      <c r="Q672" s="22">
        <v>9.2399999999999996E-7</v>
      </c>
      <c r="R672" s="23">
        <v>3.0199999999999998E-7</v>
      </c>
      <c r="S672" s="24">
        <v>9.1910000000000002E-7</v>
      </c>
      <c r="T672" s="25">
        <v>2.8340000000000001E-7</v>
      </c>
      <c r="U672" s="14">
        <v>0</v>
      </c>
      <c r="V672" s="27">
        <v>2.4499999999999998E-7</v>
      </c>
      <c r="W672" s="36">
        <f t="shared" si="73"/>
        <v>0.5</v>
      </c>
      <c r="X672" s="37">
        <f t="shared" si="74"/>
        <v>0</v>
      </c>
      <c r="Y672" s="37">
        <f t="shared" si="75"/>
        <v>0.25</v>
      </c>
      <c r="Z672" s="37">
        <f t="shared" si="76"/>
        <v>0.25</v>
      </c>
      <c r="AA672" s="38">
        <f t="shared" si="77"/>
        <v>0.25</v>
      </c>
      <c r="AB672" s="39">
        <f>VLOOKUP(A672,'plgem results'!A:C,3,FALSE)</f>
        <v>2.4939426142401699E-2</v>
      </c>
    </row>
    <row r="673" spans="1:28" x14ac:dyDescent="0.25">
      <c r="A673" s="13" t="s">
        <v>988</v>
      </c>
      <c r="B673" s="13" t="s">
        <v>989</v>
      </c>
      <c r="C673" s="14">
        <v>149</v>
      </c>
      <c r="D673" s="15">
        <v>17127.7</v>
      </c>
      <c r="E673" s="13"/>
      <c r="F673" s="14">
        <v>10</v>
      </c>
      <c r="G673" s="14">
        <v>2</v>
      </c>
      <c r="H673" s="15">
        <v>9.4</v>
      </c>
      <c r="I673" s="14">
        <v>0</v>
      </c>
      <c r="J673" s="14">
        <v>0</v>
      </c>
      <c r="K673" s="14">
        <v>0</v>
      </c>
      <c r="L673" s="19">
        <v>1</v>
      </c>
      <c r="M673" s="20">
        <v>1</v>
      </c>
      <c r="N673" s="14">
        <v>0</v>
      </c>
      <c r="O673" s="30">
        <f t="shared" si="71"/>
        <v>0</v>
      </c>
      <c r="P673" s="30">
        <f t="shared" si="72"/>
        <v>0.66666666666666663</v>
      </c>
      <c r="Q673" s="14">
        <v>0</v>
      </c>
      <c r="R673" s="14">
        <v>0</v>
      </c>
      <c r="S673" s="14">
        <v>0</v>
      </c>
      <c r="T673" s="25">
        <v>1.441E-7</v>
      </c>
      <c r="U673" s="26">
        <v>4.2989999999999998E-6</v>
      </c>
      <c r="V673" s="14">
        <v>0</v>
      </c>
      <c r="W673" s="36" t="str">
        <f t="shared" si="73"/>
        <v/>
      </c>
      <c r="X673" s="37" t="str">
        <f t="shared" si="74"/>
        <v/>
      </c>
      <c r="Y673" s="37" t="str">
        <f t="shared" si="75"/>
        <v/>
      </c>
      <c r="Z673" s="37" t="str">
        <f t="shared" si="76"/>
        <v/>
      </c>
      <c r="AA673" s="38" t="str">
        <f t="shared" si="77"/>
        <v/>
      </c>
      <c r="AB673" s="39">
        <f>VLOOKUP(A673,'plgem results'!A:C,3,FALSE)</f>
        <v>1.7130712008501801E-3</v>
      </c>
    </row>
    <row r="674" spans="1:28" x14ac:dyDescent="0.25">
      <c r="A674" s="13" t="s">
        <v>1117</v>
      </c>
      <c r="B674" s="13" t="s">
        <v>1118</v>
      </c>
      <c r="C674" s="14">
        <v>131</v>
      </c>
      <c r="D674" s="15">
        <v>14248.4</v>
      </c>
      <c r="E674" s="13"/>
      <c r="F674" s="14">
        <v>10</v>
      </c>
      <c r="G674" s="14">
        <v>4</v>
      </c>
      <c r="H674" s="15">
        <v>43.5</v>
      </c>
      <c r="I674" s="16">
        <v>1</v>
      </c>
      <c r="J674" s="14">
        <v>0</v>
      </c>
      <c r="K674" s="18">
        <v>2</v>
      </c>
      <c r="L674" s="19">
        <v>3</v>
      </c>
      <c r="M674" s="14">
        <v>0</v>
      </c>
      <c r="N674" s="21">
        <v>3</v>
      </c>
      <c r="O674" s="30">
        <f t="shared" si="71"/>
        <v>1</v>
      </c>
      <c r="P674" s="30">
        <f t="shared" si="72"/>
        <v>2</v>
      </c>
      <c r="Q674" s="22">
        <v>7.1859999999999996E-8</v>
      </c>
      <c r="R674" s="14">
        <v>0</v>
      </c>
      <c r="S674" s="24">
        <v>1.8690000000000001E-7</v>
      </c>
      <c r="T674" s="25">
        <v>2.826E-7</v>
      </c>
      <c r="U674" s="14">
        <v>0</v>
      </c>
      <c r="V674" s="27">
        <v>3.0699999999999998E-7</v>
      </c>
      <c r="W674" s="36">
        <f t="shared" si="73"/>
        <v>3</v>
      </c>
      <c r="X674" s="37" t="str">
        <f t="shared" si="74"/>
        <v/>
      </c>
      <c r="Y674" s="37">
        <f t="shared" si="75"/>
        <v>1.5</v>
      </c>
      <c r="Z674" s="37">
        <f t="shared" si="76"/>
        <v>2.25</v>
      </c>
      <c r="AA674" s="38">
        <f t="shared" si="77"/>
        <v>1.0606601717798212</v>
      </c>
      <c r="AB674" s="39">
        <f>VLOOKUP(A674,'plgem results'!A:C,3,FALSE)</f>
        <v>0.155685441020191</v>
      </c>
    </row>
    <row r="675" spans="1:28" x14ac:dyDescent="0.25">
      <c r="A675" s="13" t="s">
        <v>1304</v>
      </c>
      <c r="B675" s="13" t="s">
        <v>1305</v>
      </c>
      <c r="C675" s="14">
        <v>367</v>
      </c>
      <c r="D675" s="15">
        <v>40545.599999999999</v>
      </c>
      <c r="E675" s="13"/>
      <c r="F675" s="14">
        <v>10</v>
      </c>
      <c r="G675" s="14">
        <v>4</v>
      </c>
      <c r="H675" s="15">
        <v>12</v>
      </c>
      <c r="I675" s="16">
        <v>2</v>
      </c>
      <c r="J675" s="17">
        <v>4</v>
      </c>
      <c r="K675" s="18">
        <v>2</v>
      </c>
      <c r="L675" s="19">
        <v>1</v>
      </c>
      <c r="M675" s="14">
        <v>0</v>
      </c>
      <c r="N675" s="14">
        <v>0</v>
      </c>
      <c r="O675" s="30">
        <f t="shared" si="71"/>
        <v>2.6666666666666665</v>
      </c>
      <c r="P675" s="30">
        <f t="shared" si="72"/>
        <v>0.33333333333333331</v>
      </c>
      <c r="Q675" s="22">
        <v>5.2240000000000003E-8</v>
      </c>
      <c r="R675" s="23">
        <v>8.3550000000000004E-8</v>
      </c>
      <c r="S675" s="24">
        <v>3.3629999999999997E-8</v>
      </c>
      <c r="T675" s="25">
        <v>2.0310000000000001E-9</v>
      </c>
      <c r="U675" s="14">
        <v>0</v>
      </c>
      <c r="V675" s="14">
        <v>0</v>
      </c>
      <c r="W675" s="36">
        <f t="shared" si="73"/>
        <v>0.5</v>
      </c>
      <c r="X675" s="37">
        <f t="shared" si="74"/>
        <v>0</v>
      </c>
      <c r="Y675" s="37">
        <f t="shared" si="75"/>
        <v>0</v>
      </c>
      <c r="Z675" s="37">
        <f t="shared" si="76"/>
        <v>0.16666666666666666</v>
      </c>
      <c r="AA675" s="38">
        <f t="shared" si="77"/>
        <v>0.28867513459481292</v>
      </c>
      <c r="AB675" s="39">
        <f>VLOOKUP(A675,'plgem results'!A:C,3,FALSE)</f>
        <v>4.2129649309245502E-2</v>
      </c>
    </row>
    <row r="676" spans="1:28" x14ac:dyDescent="0.25">
      <c r="A676" s="13" t="s">
        <v>1344</v>
      </c>
      <c r="B676" s="13" t="s">
        <v>1345</v>
      </c>
      <c r="C676" s="14">
        <v>239</v>
      </c>
      <c r="D676" s="15">
        <v>25975.8</v>
      </c>
      <c r="E676" s="13"/>
      <c r="F676" s="14">
        <v>10</v>
      </c>
      <c r="G676" s="14">
        <v>5</v>
      </c>
      <c r="H676" s="15">
        <v>33.1</v>
      </c>
      <c r="I676" s="16">
        <v>3</v>
      </c>
      <c r="J676" s="17">
        <v>2</v>
      </c>
      <c r="K676" s="18">
        <v>2</v>
      </c>
      <c r="L676" s="19">
        <v>1</v>
      </c>
      <c r="M676" s="14">
        <v>0</v>
      </c>
      <c r="N676" s="21">
        <v>1</v>
      </c>
      <c r="O676" s="30">
        <f t="shared" si="71"/>
        <v>2.3333333333333335</v>
      </c>
      <c r="P676" s="30">
        <f t="shared" si="72"/>
        <v>0.66666666666666663</v>
      </c>
      <c r="Q676" s="22">
        <v>1.006E-7</v>
      </c>
      <c r="R676" s="23">
        <v>5.1580000000000003E-8</v>
      </c>
      <c r="S676" s="24">
        <v>1.023E-7</v>
      </c>
      <c r="T676" s="25">
        <v>2.2510000000000001E-8</v>
      </c>
      <c r="U676" s="14">
        <v>0</v>
      </c>
      <c r="V676" s="27">
        <v>1.96E-8</v>
      </c>
      <c r="W676" s="36">
        <f t="shared" si="73"/>
        <v>0.33333333333333331</v>
      </c>
      <c r="X676" s="37">
        <f t="shared" si="74"/>
        <v>0</v>
      </c>
      <c r="Y676" s="37">
        <f t="shared" si="75"/>
        <v>0.5</v>
      </c>
      <c r="Z676" s="37">
        <f t="shared" si="76"/>
        <v>0.27777777777777773</v>
      </c>
      <c r="AA676" s="38">
        <f t="shared" si="77"/>
        <v>0.25458753860865785</v>
      </c>
      <c r="AB676" s="39">
        <f>VLOOKUP(A676,'plgem results'!A:C,3,FALSE)</f>
        <v>8.0076514346440003E-2</v>
      </c>
    </row>
    <row r="677" spans="1:28" x14ac:dyDescent="0.25">
      <c r="A677" s="13" t="s">
        <v>1463</v>
      </c>
      <c r="B677" s="13" t="s">
        <v>1464</v>
      </c>
      <c r="C677" s="14">
        <v>272</v>
      </c>
      <c r="D677" s="15">
        <v>30522.799999999999</v>
      </c>
      <c r="E677" s="13"/>
      <c r="F677" s="14">
        <v>10</v>
      </c>
      <c r="G677" s="14">
        <v>3</v>
      </c>
      <c r="H677" s="15">
        <v>15.8</v>
      </c>
      <c r="I677" s="16">
        <v>3</v>
      </c>
      <c r="J677" s="17">
        <v>1</v>
      </c>
      <c r="K677" s="18">
        <v>3</v>
      </c>
      <c r="L677" s="14">
        <v>0</v>
      </c>
      <c r="M677" s="20">
        <v>2</v>
      </c>
      <c r="N677" s="21">
        <v>1</v>
      </c>
      <c r="O677" s="30">
        <f t="shared" si="71"/>
        <v>2.3333333333333335</v>
      </c>
      <c r="P677" s="30">
        <f t="shared" si="72"/>
        <v>1</v>
      </c>
      <c r="Q677" s="22">
        <v>3.9000000000000002E-7</v>
      </c>
      <c r="R677" s="23">
        <v>3.3430000000000002E-8</v>
      </c>
      <c r="S677" s="24">
        <v>1.2279999999999999E-7</v>
      </c>
      <c r="T677" s="14">
        <v>0</v>
      </c>
      <c r="U677" s="26">
        <v>1.296E-7</v>
      </c>
      <c r="V677" s="27">
        <v>2.625E-8</v>
      </c>
      <c r="W677" s="36">
        <f t="shared" si="73"/>
        <v>0</v>
      </c>
      <c r="X677" s="37">
        <f t="shared" si="74"/>
        <v>2</v>
      </c>
      <c r="Y677" s="37">
        <f t="shared" si="75"/>
        <v>0.33333333333333331</v>
      </c>
      <c r="Z677" s="37">
        <f t="shared" si="76"/>
        <v>0.77777777777777779</v>
      </c>
      <c r="AA677" s="38">
        <f t="shared" si="77"/>
        <v>1.0715167512214394</v>
      </c>
      <c r="AB677" s="39">
        <f>VLOOKUP(A677,'plgem results'!A:C,3,FALSE)</f>
        <v>8.7404888416578105E-2</v>
      </c>
    </row>
    <row r="678" spans="1:28" x14ac:dyDescent="0.25">
      <c r="A678" s="13" t="s">
        <v>1483</v>
      </c>
      <c r="B678" s="13" t="s">
        <v>1484</v>
      </c>
      <c r="C678" s="14">
        <v>350</v>
      </c>
      <c r="D678" s="15">
        <v>39102.800000000003</v>
      </c>
      <c r="E678" s="13"/>
      <c r="F678" s="14">
        <v>10</v>
      </c>
      <c r="G678" s="14">
        <v>4</v>
      </c>
      <c r="H678" s="15">
        <v>10.6</v>
      </c>
      <c r="I678" s="16">
        <v>3</v>
      </c>
      <c r="J678" s="17">
        <v>4</v>
      </c>
      <c r="K678" s="18">
        <v>2</v>
      </c>
      <c r="L678" s="14">
        <v>0</v>
      </c>
      <c r="M678" s="14">
        <v>0</v>
      </c>
      <c r="N678" s="21">
        <v>1</v>
      </c>
      <c r="O678" s="30">
        <f t="shared" si="71"/>
        <v>3</v>
      </c>
      <c r="P678" s="30">
        <f t="shared" si="72"/>
        <v>0.33333333333333331</v>
      </c>
      <c r="Q678" s="22">
        <v>1.6939999999999999E-7</v>
      </c>
      <c r="R678" s="23">
        <v>1.754E-7</v>
      </c>
      <c r="S678" s="24">
        <v>1.3339999999999999E-7</v>
      </c>
      <c r="T678" s="14">
        <v>0</v>
      </c>
      <c r="U678" s="14">
        <v>0</v>
      </c>
      <c r="V678" s="27">
        <v>4.7010000000000002E-8</v>
      </c>
      <c r="W678" s="36">
        <f t="shared" si="73"/>
        <v>0</v>
      </c>
      <c r="X678" s="37">
        <f t="shared" si="74"/>
        <v>0</v>
      </c>
      <c r="Y678" s="37">
        <f t="shared" si="75"/>
        <v>0.5</v>
      </c>
      <c r="Z678" s="37">
        <f t="shared" si="76"/>
        <v>0.16666666666666666</v>
      </c>
      <c r="AA678" s="38">
        <f t="shared" si="77"/>
        <v>0.28867513459481292</v>
      </c>
      <c r="AB678" s="39">
        <f>VLOOKUP(A678,'plgem results'!A:C,3,FALSE)</f>
        <v>3.4831030818278402E-2</v>
      </c>
    </row>
    <row r="679" spans="1:28" x14ac:dyDescent="0.25">
      <c r="A679" s="13" t="s">
        <v>1553</v>
      </c>
      <c r="B679" s="13" t="s">
        <v>1554</v>
      </c>
      <c r="C679" s="14">
        <v>784</v>
      </c>
      <c r="D679" s="15">
        <v>90831.9</v>
      </c>
      <c r="E679" s="13"/>
      <c r="F679" s="14">
        <v>10</v>
      </c>
      <c r="G679" s="14">
        <v>6</v>
      </c>
      <c r="H679" s="15">
        <v>7.7</v>
      </c>
      <c r="I679" s="16">
        <v>1</v>
      </c>
      <c r="J679" s="17">
        <v>2</v>
      </c>
      <c r="K679" s="18">
        <v>3</v>
      </c>
      <c r="L679" s="19">
        <v>1</v>
      </c>
      <c r="M679" s="14">
        <v>0</v>
      </c>
      <c r="N679" s="21">
        <v>2</v>
      </c>
      <c r="O679" s="30">
        <f t="shared" si="71"/>
        <v>2</v>
      </c>
      <c r="P679" s="30">
        <f t="shared" si="72"/>
        <v>1</v>
      </c>
      <c r="Q679" s="22">
        <v>1.399E-8</v>
      </c>
      <c r="R679" s="23">
        <v>2.2539999999999999E-8</v>
      </c>
      <c r="S679" s="24">
        <v>5.2950000000000001E-8</v>
      </c>
      <c r="T679" s="25">
        <v>1.1269999999999999E-8</v>
      </c>
      <c r="U679" s="14">
        <v>0</v>
      </c>
      <c r="V679" s="27">
        <v>1.503E-8</v>
      </c>
      <c r="W679" s="36">
        <f t="shared" si="73"/>
        <v>1</v>
      </c>
      <c r="X679" s="37">
        <f t="shared" si="74"/>
        <v>0</v>
      </c>
      <c r="Y679" s="37">
        <f t="shared" si="75"/>
        <v>0.66666666666666663</v>
      </c>
      <c r="Z679" s="37">
        <f t="shared" si="76"/>
        <v>0.55555555555555547</v>
      </c>
      <c r="AA679" s="38">
        <f t="shared" si="77"/>
        <v>0.5091750772173157</v>
      </c>
      <c r="AB679" s="39">
        <f>VLOOKUP(A679,'plgem results'!A:C,3,FALSE)</f>
        <v>0.20631668437832101</v>
      </c>
    </row>
    <row r="680" spans="1:28" x14ac:dyDescent="0.25">
      <c r="A680" s="13" t="s">
        <v>1575</v>
      </c>
      <c r="B680" s="13" t="s">
        <v>1576</v>
      </c>
      <c r="C680" s="14">
        <v>217</v>
      </c>
      <c r="D680" s="15">
        <v>23670.1</v>
      </c>
      <c r="E680" s="13"/>
      <c r="F680" s="14">
        <v>10</v>
      </c>
      <c r="G680" s="14">
        <v>6</v>
      </c>
      <c r="H680" s="15">
        <v>33.6</v>
      </c>
      <c r="I680" s="16">
        <v>2</v>
      </c>
      <c r="J680" s="14">
        <v>0</v>
      </c>
      <c r="K680" s="18">
        <v>2</v>
      </c>
      <c r="L680" s="19">
        <v>2</v>
      </c>
      <c r="M680" s="14">
        <v>0</v>
      </c>
      <c r="N680" s="21">
        <v>2</v>
      </c>
      <c r="O680" s="30">
        <f t="shared" si="71"/>
        <v>1.3333333333333333</v>
      </c>
      <c r="P680" s="30">
        <f t="shared" si="72"/>
        <v>1.3333333333333333</v>
      </c>
      <c r="Q680" s="22">
        <v>1.043E-7</v>
      </c>
      <c r="R680" s="14">
        <v>0</v>
      </c>
      <c r="S680" s="24">
        <v>1.339E-7</v>
      </c>
      <c r="T680" s="25">
        <v>4.5750000000000003E-8</v>
      </c>
      <c r="U680" s="14">
        <v>0</v>
      </c>
      <c r="V680" s="27">
        <v>3.8339999999999998E-8</v>
      </c>
      <c r="W680" s="36">
        <f t="shared" si="73"/>
        <v>1</v>
      </c>
      <c r="X680" s="37" t="str">
        <f t="shared" si="74"/>
        <v/>
      </c>
      <c r="Y680" s="37">
        <f t="shared" si="75"/>
        <v>1</v>
      </c>
      <c r="Z680" s="37">
        <f t="shared" si="76"/>
        <v>1</v>
      </c>
      <c r="AA680" s="38">
        <f t="shared" si="77"/>
        <v>0</v>
      </c>
      <c r="AB680" s="39">
        <f>VLOOKUP(A680,'plgem results'!A:C,3,FALSE)</f>
        <v>0.169526036131775</v>
      </c>
    </row>
    <row r="681" spans="1:28" x14ac:dyDescent="0.25">
      <c r="A681" s="13" t="s">
        <v>1600</v>
      </c>
      <c r="B681" s="13" t="s">
        <v>1601</v>
      </c>
      <c r="C681" s="14">
        <v>347</v>
      </c>
      <c r="D681" s="15">
        <v>37357</v>
      </c>
      <c r="E681" s="13"/>
      <c r="F681" s="14">
        <v>10</v>
      </c>
      <c r="G681" s="14">
        <v>5</v>
      </c>
      <c r="H681" s="15">
        <v>18.2</v>
      </c>
      <c r="I681" s="16">
        <v>3</v>
      </c>
      <c r="J681" s="14">
        <v>0</v>
      </c>
      <c r="K681" s="18">
        <v>1</v>
      </c>
      <c r="L681" s="19">
        <v>1</v>
      </c>
      <c r="M681" s="20">
        <v>2</v>
      </c>
      <c r="N681" s="21">
        <v>2</v>
      </c>
      <c r="O681" s="30">
        <f t="shared" si="71"/>
        <v>1.3333333333333333</v>
      </c>
      <c r="P681" s="30">
        <f t="shared" si="72"/>
        <v>1.6666666666666667</v>
      </c>
      <c r="Q681" s="22">
        <v>1.3979999999999999E-7</v>
      </c>
      <c r="R681" s="14">
        <v>0</v>
      </c>
      <c r="S681" s="24">
        <v>2.6210000000000001E-8</v>
      </c>
      <c r="T681" s="25">
        <v>7.0420000000000003E-9</v>
      </c>
      <c r="U681" s="26">
        <v>4.3179999999999999E-7</v>
      </c>
      <c r="V681" s="27">
        <v>7.5419999999999996E-8</v>
      </c>
      <c r="W681" s="36">
        <f t="shared" si="73"/>
        <v>0.33333333333333331</v>
      </c>
      <c r="X681" s="37" t="str">
        <f t="shared" si="74"/>
        <v/>
      </c>
      <c r="Y681" s="37">
        <f t="shared" si="75"/>
        <v>2</v>
      </c>
      <c r="Z681" s="37">
        <f t="shared" si="76"/>
        <v>1.1666666666666667</v>
      </c>
      <c r="AA681" s="38">
        <f t="shared" si="77"/>
        <v>1.1785113019775788</v>
      </c>
      <c r="AB681" s="39">
        <f>VLOOKUP(A681,'plgem results'!A:C,3,FALSE)</f>
        <v>0.10400850159404899</v>
      </c>
    </row>
    <row r="682" spans="1:28" x14ac:dyDescent="0.25">
      <c r="A682" s="13" t="s">
        <v>1618</v>
      </c>
      <c r="B682" s="13" t="s">
        <v>1619</v>
      </c>
      <c r="C682" s="14">
        <v>773</v>
      </c>
      <c r="D682" s="15">
        <v>85307</v>
      </c>
      <c r="E682" s="13"/>
      <c r="F682" s="14">
        <v>10</v>
      </c>
      <c r="G682" s="14">
        <v>11</v>
      </c>
      <c r="H682" s="15">
        <v>13.2</v>
      </c>
      <c r="I682" s="16">
        <v>2</v>
      </c>
      <c r="J682" s="17">
        <v>1</v>
      </c>
      <c r="K682" s="14">
        <v>0</v>
      </c>
      <c r="L682" s="14">
        <v>0</v>
      </c>
      <c r="M682" s="20">
        <v>3</v>
      </c>
      <c r="N682" s="14">
        <v>0</v>
      </c>
      <c r="O682" s="30">
        <f t="shared" si="71"/>
        <v>1</v>
      </c>
      <c r="P682" s="30">
        <f t="shared" si="72"/>
        <v>1</v>
      </c>
      <c r="Q682" s="22">
        <v>1.1620000000000001E-8</v>
      </c>
      <c r="R682" s="23">
        <v>7.0319999999999997E-9</v>
      </c>
      <c r="S682" s="14">
        <v>0</v>
      </c>
      <c r="T682" s="14">
        <v>0</v>
      </c>
      <c r="U682" s="26">
        <v>2.4080000000000001E-8</v>
      </c>
      <c r="V682" s="14">
        <v>0</v>
      </c>
      <c r="W682" s="36">
        <f t="shared" si="73"/>
        <v>0</v>
      </c>
      <c r="X682" s="37">
        <f t="shared" si="74"/>
        <v>3</v>
      </c>
      <c r="Y682" s="37" t="str">
        <f t="shared" si="75"/>
        <v/>
      </c>
      <c r="Z682" s="37">
        <f t="shared" si="76"/>
        <v>1.5</v>
      </c>
      <c r="AA682" s="38">
        <f t="shared" si="77"/>
        <v>2.1213203435596424</v>
      </c>
      <c r="AB682" s="39">
        <f>VLOOKUP(A682,'plgem results'!A:C,3,FALSE)</f>
        <v>0.62638894792773603</v>
      </c>
    </row>
    <row r="683" spans="1:28" x14ac:dyDescent="0.25">
      <c r="A683" s="13" t="s">
        <v>1670</v>
      </c>
      <c r="B683" s="13" t="s">
        <v>1671</v>
      </c>
      <c r="C683" s="14">
        <v>175</v>
      </c>
      <c r="D683" s="15">
        <v>20002.599999999999</v>
      </c>
      <c r="E683" s="13"/>
      <c r="F683" s="14">
        <v>10</v>
      </c>
      <c r="G683" s="14">
        <v>5</v>
      </c>
      <c r="H683" s="15">
        <v>29.7</v>
      </c>
      <c r="I683" s="16">
        <v>5</v>
      </c>
      <c r="J683" s="17">
        <v>2</v>
      </c>
      <c r="K683" s="18">
        <v>1</v>
      </c>
      <c r="L683" s="19">
        <v>1</v>
      </c>
      <c r="M683" s="14">
        <v>0</v>
      </c>
      <c r="N683" s="21">
        <v>1</v>
      </c>
      <c r="O683" s="30">
        <f t="shared" si="71"/>
        <v>2.6666666666666665</v>
      </c>
      <c r="P683" s="30">
        <f t="shared" si="72"/>
        <v>0.66666666666666663</v>
      </c>
      <c r="Q683" s="22">
        <v>1.4980000000000001E-6</v>
      </c>
      <c r="R683" s="23">
        <v>4.6069999999999999E-7</v>
      </c>
      <c r="S683" s="24">
        <v>1.667E-7</v>
      </c>
      <c r="T683" s="25">
        <v>4.503E-7</v>
      </c>
      <c r="U683" s="14">
        <v>0</v>
      </c>
      <c r="V683" s="27">
        <v>1.074E-7</v>
      </c>
      <c r="W683" s="36">
        <f t="shared" si="73"/>
        <v>0.2</v>
      </c>
      <c r="X683" s="37">
        <f t="shared" si="74"/>
        <v>0</v>
      </c>
      <c r="Y683" s="37">
        <f t="shared" si="75"/>
        <v>1</v>
      </c>
      <c r="Z683" s="37">
        <f t="shared" si="76"/>
        <v>0.39999999999999997</v>
      </c>
      <c r="AA683" s="38">
        <f t="shared" si="77"/>
        <v>0.52915026221291817</v>
      </c>
      <c r="AB683" s="39">
        <f>VLOOKUP(A683,'plgem results'!A:C,3,FALSE)</f>
        <v>2.7494155154091399E-2</v>
      </c>
    </row>
    <row r="684" spans="1:28" x14ac:dyDescent="0.25">
      <c r="A684" s="13" t="s">
        <v>1702</v>
      </c>
      <c r="B684" s="13" t="s">
        <v>1703</v>
      </c>
      <c r="C684" s="14">
        <v>221</v>
      </c>
      <c r="D684" s="15">
        <v>24615.5</v>
      </c>
      <c r="E684" s="13"/>
      <c r="F684" s="14">
        <v>10</v>
      </c>
      <c r="G684" s="14">
        <v>5</v>
      </c>
      <c r="H684" s="15">
        <v>34.799999999999997</v>
      </c>
      <c r="I684" s="16">
        <v>1</v>
      </c>
      <c r="J684" s="17">
        <v>2</v>
      </c>
      <c r="K684" s="18">
        <v>5</v>
      </c>
      <c r="L684" s="14">
        <v>0</v>
      </c>
      <c r="M684" s="14">
        <v>0</v>
      </c>
      <c r="N684" s="14">
        <v>0</v>
      </c>
      <c r="O684" s="30">
        <f t="shared" si="71"/>
        <v>2.6666666666666665</v>
      </c>
      <c r="P684" s="30">
        <f t="shared" si="72"/>
        <v>0</v>
      </c>
      <c r="Q684" s="22">
        <v>1.5650000000000001E-7</v>
      </c>
      <c r="R684" s="23">
        <v>2.0870000000000001E-7</v>
      </c>
      <c r="S684" s="24">
        <v>3.6979999999999999E-7</v>
      </c>
      <c r="T684" s="14">
        <v>0</v>
      </c>
      <c r="U684" s="14">
        <v>0</v>
      </c>
      <c r="V684" s="14">
        <v>0</v>
      </c>
      <c r="W684" s="36">
        <f t="shared" si="73"/>
        <v>0</v>
      </c>
      <c r="X684" s="37">
        <f t="shared" si="74"/>
        <v>0</v>
      </c>
      <c r="Y684" s="37">
        <f t="shared" si="75"/>
        <v>0</v>
      </c>
      <c r="Z684" s="37">
        <f t="shared" si="76"/>
        <v>0</v>
      </c>
      <c r="AA684" s="38">
        <f t="shared" si="77"/>
        <v>0</v>
      </c>
      <c r="AB684" s="39">
        <f>VLOOKUP(A684,'plgem results'!A:C,3,FALSE)</f>
        <v>9.1009564293305003E-3</v>
      </c>
    </row>
    <row r="685" spans="1:28" x14ac:dyDescent="0.25">
      <c r="A685" s="13" t="s">
        <v>1706</v>
      </c>
      <c r="B685" s="13" t="s">
        <v>1707</v>
      </c>
      <c r="C685" s="14">
        <v>261</v>
      </c>
      <c r="D685" s="15">
        <v>29531.1</v>
      </c>
      <c r="E685" s="13"/>
      <c r="F685" s="14">
        <v>10</v>
      </c>
      <c r="G685" s="14">
        <v>6</v>
      </c>
      <c r="H685" s="15">
        <v>23.4</v>
      </c>
      <c r="I685" s="16">
        <v>2</v>
      </c>
      <c r="J685" s="17">
        <v>1</v>
      </c>
      <c r="K685" s="18">
        <v>1</v>
      </c>
      <c r="L685" s="19">
        <v>3</v>
      </c>
      <c r="M685" s="14">
        <v>0</v>
      </c>
      <c r="N685" s="21">
        <v>1</v>
      </c>
      <c r="O685" s="30">
        <f t="shared" si="71"/>
        <v>1.3333333333333333</v>
      </c>
      <c r="P685" s="30">
        <f t="shared" si="72"/>
        <v>1.3333333333333333</v>
      </c>
      <c r="Q685" s="22">
        <v>1.087E-7</v>
      </c>
      <c r="R685" s="23">
        <v>1.104E-8</v>
      </c>
      <c r="S685" s="24">
        <v>1.385E-7</v>
      </c>
      <c r="T685" s="25">
        <v>1.003E-7</v>
      </c>
      <c r="U685" s="14">
        <v>0</v>
      </c>
      <c r="V685" s="27">
        <v>3.8210000000000003E-8</v>
      </c>
      <c r="W685" s="36">
        <f t="shared" si="73"/>
        <v>1.5</v>
      </c>
      <c r="X685" s="37">
        <f t="shared" si="74"/>
        <v>0</v>
      </c>
      <c r="Y685" s="37">
        <f t="shared" si="75"/>
        <v>1</v>
      </c>
      <c r="Z685" s="37">
        <f t="shared" si="76"/>
        <v>0.83333333333333337</v>
      </c>
      <c r="AA685" s="38">
        <f t="shared" si="77"/>
        <v>0.76376261582597327</v>
      </c>
      <c r="AB685" s="39">
        <f>VLOOKUP(A685,'plgem results'!A:C,3,FALSE)</f>
        <v>0.28097768331562201</v>
      </c>
    </row>
    <row r="686" spans="1:28" x14ac:dyDescent="0.25">
      <c r="A686" s="13" t="s">
        <v>1744</v>
      </c>
      <c r="B686" s="13" t="s">
        <v>1745</v>
      </c>
      <c r="C686" s="14">
        <v>412</v>
      </c>
      <c r="D686" s="15">
        <v>45798.2</v>
      </c>
      <c r="E686" s="13"/>
      <c r="F686" s="14">
        <v>10</v>
      </c>
      <c r="G686" s="14">
        <v>4</v>
      </c>
      <c r="H686" s="15">
        <v>10</v>
      </c>
      <c r="I686" s="16">
        <v>2</v>
      </c>
      <c r="J686" s="17">
        <v>2</v>
      </c>
      <c r="K686" s="18">
        <v>3</v>
      </c>
      <c r="L686" s="19">
        <v>1</v>
      </c>
      <c r="M686" s="14">
        <v>0</v>
      </c>
      <c r="N686" s="21">
        <v>1</v>
      </c>
      <c r="O686" s="30">
        <f t="shared" si="71"/>
        <v>2.3333333333333335</v>
      </c>
      <c r="P686" s="30">
        <f t="shared" si="72"/>
        <v>0.66666666666666663</v>
      </c>
      <c r="Q686" s="22">
        <v>1.064E-7</v>
      </c>
      <c r="R686" s="23">
        <v>8.4460000000000003E-8</v>
      </c>
      <c r="S686" s="24">
        <v>1.8939999999999999E-7</v>
      </c>
      <c r="T686" s="25">
        <v>1.7199999999999999E-8</v>
      </c>
      <c r="U686" s="14">
        <v>0</v>
      </c>
      <c r="V686" s="27">
        <v>1.317E-8</v>
      </c>
      <c r="W686" s="36">
        <f t="shared" si="73"/>
        <v>0.5</v>
      </c>
      <c r="X686" s="37">
        <f t="shared" si="74"/>
        <v>0</v>
      </c>
      <c r="Y686" s="37">
        <f t="shared" si="75"/>
        <v>0.33333333333333331</v>
      </c>
      <c r="Z686" s="37">
        <f t="shared" si="76"/>
        <v>0.27777777777777773</v>
      </c>
      <c r="AA686" s="38">
        <f t="shared" si="77"/>
        <v>0.25458753860865785</v>
      </c>
      <c r="AB686" s="39">
        <f>VLOOKUP(A686,'plgem results'!A:C,3,FALSE)</f>
        <v>3.70414452709883E-2</v>
      </c>
    </row>
    <row r="687" spans="1:28" x14ac:dyDescent="0.25">
      <c r="A687" s="13" t="s">
        <v>175</v>
      </c>
      <c r="B687" s="13" t="s">
        <v>176</v>
      </c>
      <c r="C687" s="14">
        <v>223</v>
      </c>
      <c r="D687" s="15">
        <v>24367.5</v>
      </c>
      <c r="E687" s="13"/>
      <c r="F687" s="14">
        <v>9</v>
      </c>
      <c r="G687" s="14">
        <v>4</v>
      </c>
      <c r="H687" s="15">
        <v>17.5</v>
      </c>
      <c r="I687" s="16">
        <v>1</v>
      </c>
      <c r="J687" s="17">
        <v>2</v>
      </c>
      <c r="K687" s="18">
        <v>3</v>
      </c>
      <c r="L687" s="14">
        <v>0</v>
      </c>
      <c r="M687" s="14">
        <v>0</v>
      </c>
      <c r="N687" s="21">
        <v>2</v>
      </c>
      <c r="O687" s="30">
        <f t="shared" si="71"/>
        <v>2</v>
      </c>
      <c r="P687" s="30">
        <f t="shared" si="72"/>
        <v>0.66666666666666663</v>
      </c>
      <c r="Q687" s="22">
        <v>1.189E-7</v>
      </c>
      <c r="R687" s="23">
        <v>1.9299999999999999E-7</v>
      </c>
      <c r="S687" s="24">
        <v>1.9509999999999999E-7</v>
      </c>
      <c r="T687" s="14">
        <v>0</v>
      </c>
      <c r="U687" s="14">
        <v>0</v>
      </c>
      <c r="V687" s="27">
        <v>2.0450000000000001E-7</v>
      </c>
      <c r="W687" s="36">
        <f t="shared" si="73"/>
        <v>0</v>
      </c>
      <c r="X687" s="37">
        <f t="shared" si="74"/>
        <v>0</v>
      </c>
      <c r="Y687" s="37">
        <f t="shared" si="75"/>
        <v>0.66666666666666663</v>
      </c>
      <c r="Z687" s="37">
        <f t="shared" si="76"/>
        <v>0.22222222222222221</v>
      </c>
      <c r="AA687" s="38">
        <f t="shared" si="77"/>
        <v>0.38490017945975052</v>
      </c>
      <c r="AB687" s="39">
        <f>VLOOKUP(A687,'plgem results'!A:C,3,FALSE)</f>
        <v>0.148905419766206</v>
      </c>
    </row>
    <row r="688" spans="1:28" x14ac:dyDescent="0.25">
      <c r="A688" s="13" t="s">
        <v>237</v>
      </c>
      <c r="B688" s="13" t="s">
        <v>238</v>
      </c>
      <c r="C688" s="14">
        <v>211</v>
      </c>
      <c r="D688" s="15">
        <v>24172.5</v>
      </c>
      <c r="E688" s="13"/>
      <c r="F688" s="14">
        <v>9</v>
      </c>
      <c r="G688" s="14">
        <v>4</v>
      </c>
      <c r="H688" s="15">
        <v>16.600000000000001</v>
      </c>
      <c r="I688" s="16">
        <v>1</v>
      </c>
      <c r="J688" s="17">
        <v>1</v>
      </c>
      <c r="K688" s="18">
        <v>3</v>
      </c>
      <c r="L688" s="14">
        <v>0</v>
      </c>
      <c r="M688" s="14">
        <v>0</v>
      </c>
      <c r="N688" s="14">
        <v>0</v>
      </c>
      <c r="O688" s="30">
        <f t="shared" si="71"/>
        <v>1.6666666666666667</v>
      </c>
      <c r="P688" s="30">
        <f t="shared" si="72"/>
        <v>0</v>
      </c>
      <c r="Q688" s="22">
        <v>3.002E-8</v>
      </c>
      <c r="R688" s="23">
        <v>1.8810000000000001E-8</v>
      </c>
      <c r="S688" s="24">
        <v>2.177E-7</v>
      </c>
      <c r="T688" s="14">
        <v>0</v>
      </c>
      <c r="U688" s="14">
        <v>0</v>
      </c>
      <c r="V688" s="14">
        <v>0</v>
      </c>
      <c r="W688" s="36">
        <f t="shared" si="73"/>
        <v>0</v>
      </c>
      <c r="X688" s="37">
        <f t="shared" si="74"/>
        <v>0</v>
      </c>
      <c r="Y688" s="37">
        <f t="shared" si="75"/>
        <v>0</v>
      </c>
      <c r="Z688" s="37">
        <f t="shared" si="76"/>
        <v>0</v>
      </c>
      <c r="AA688" s="38">
        <f t="shared" si="77"/>
        <v>0</v>
      </c>
      <c r="AB688" s="39">
        <f>VLOOKUP(A688,'plgem results'!A:C,3,FALSE)</f>
        <v>2.5373007438894798E-2</v>
      </c>
    </row>
    <row r="689" spans="1:28" x14ac:dyDescent="0.25">
      <c r="A689" s="13" t="s">
        <v>241</v>
      </c>
      <c r="B689" s="13" t="s">
        <v>242</v>
      </c>
      <c r="C689" s="14">
        <v>222</v>
      </c>
      <c r="D689" s="15">
        <v>25167.9</v>
      </c>
      <c r="E689" s="13"/>
      <c r="F689" s="14">
        <v>9</v>
      </c>
      <c r="G689" s="14">
        <v>4</v>
      </c>
      <c r="H689" s="15">
        <v>23.4</v>
      </c>
      <c r="I689" s="16">
        <v>2</v>
      </c>
      <c r="J689" s="17">
        <v>2</v>
      </c>
      <c r="K689" s="18">
        <v>1</v>
      </c>
      <c r="L689" s="14">
        <v>0</v>
      </c>
      <c r="M689" s="20">
        <v>1</v>
      </c>
      <c r="N689" s="21">
        <v>1</v>
      </c>
      <c r="O689" s="30">
        <f t="shared" si="71"/>
        <v>1.6666666666666667</v>
      </c>
      <c r="P689" s="30">
        <f t="shared" si="72"/>
        <v>0.66666666666666663</v>
      </c>
      <c r="Q689" s="22">
        <v>1.7459999999999999E-7</v>
      </c>
      <c r="R689" s="23">
        <v>1.4280000000000001E-7</v>
      </c>
      <c r="S689" s="24">
        <v>8.9439999999999999E-8</v>
      </c>
      <c r="T689" s="14">
        <v>0</v>
      </c>
      <c r="U689" s="26">
        <v>3.0610000000000002E-7</v>
      </c>
      <c r="V689" s="27">
        <v>1.071E-7</v>
      </c>
      <c r="W689" s="36">
        <f t="shared" si="73"/>
        <v>0</v>
      </c>
      <c r="X689" s="37">
        <f t="shared" si="74"/>
        <v>0.5</v>
      </c>
      <c r="Y689" s="37">
        <f t="shared" si="75"/>
        <v>1</v>
      </c>
      <c r="Z689" s="37">
        <f t="shared" si="76"/>
        <v>0.5</v>
      </c>
      <c r="AA689" s="38">
        <f t="shared" si="77"/>
        <v>0.5</v>
      </c>
      <c r="AB689" s="39">
        <f>VLOOKUP(A689,'plgem results'!A:C,3,FALSE)</f>
        <v>0.71926036131774695</v>
      </c>
    </row>
    <row r="690" spans="1:28" x14ac:dyDescent="0.25">
      <c r="A690" s="13" t="s">
        <v>251</v>
      </c>
      <c r="B690" s="13" t="s">
        <v>252</v>
      </c>
      <c r="C690" s="14">
        <v>863</v>
      </c>
      <c r="D690" s="15">
        <v>94861.2</v>
      </c>
      <c r="E690" s="13"/>
      <c r="F690" s="14">
        <v>9</v>
      </c>
      <c r="G690" s="14">
        <v>6</v>
      </c>
      <c r="H690" s="15">
        <v>6.4</v>
      </c>
      <c r="I690" s="16">
        <v>1</v>
      </c>
      <c r="J690" s="17">
        <v>3</v>
      </c>
      <c r="K690" s="18">
        <v>2</v>
      </c>
      <c r="L690" s="19">
        <v>1</v>
      </c>
      <c r="M690" s="20">
        <v>1</v>
      </c>
      <c r="N690" s="14">
        <v>0</v>
      </c>
      <c r="O690" s="30">
        <f t="shared" si="71"/>
        <v>2</v>
      </c>
      <c r="P690" s="30">
        <f t="shared" si="72"/>
        <v>0.66666666666666663</v>
      </c>
      <c r="Q690" s="22">
        <v>1.037E-8</v>
      </c>
      <c r="R690" s="23">
        <v>2.2460000000000001E-8</v>
      </c>
      <c r="S690" s="24">
        <v>3.7240000000000001E-8</v>
      </c>
      <c r="T690" s="25">
        <v>3.6570000000000001E-9</v>
      </c>
      <c r="U690" s="26">
        <v>2.2860000000000001E-8</v>
      </c>
      <c r="V690" s="14">
        <v>0</v>
      </c>
      <c r="W690" s="36">
        <f t="shared" si="73"/>
        <v>1</v>
      </c>
      <c r="X690" s="37">
        <f t="shared" si="74"/>
        <v>0.33333333333333331</v>
      </c>
      <c r="Y690" s="37">
        <f t="shared" si="75"/>
        <v>0</v>
      </c>
      <c r="Z690" s="37">
        <f t="shared" si="76"/>
        <v>0.44444444444444442</v>
      </c>
      <c r="AA690" s="38">
        <f t="shared" si="77"/>
        <v>0.50917507721731559</v>
      </c>
      <c r="AB690" s="39">
        <f>VLOOKUP(A690,'plgem results'!A:C,3,FALSE)</f>
        <v>0.27914133900106303</v>
      </c>
    </row>
    <row r="691" spans="1:28" x14ac:dyDescent="0.25">
      <c r="A691" s="13" t="s">
        <v>383</v>
      </c>
      <c r="B691" s="13" t="s">
        <v>384</v>
      </c>
      <c r="C691" s="14">
        <v>461</v>
      </c>
      <c r="D691" s="15">
        <v>49619</v>
      </c>
      <c r="E691" s="13"/>
      <c r="F691" s="14">
        <v>9</v>
      </c>
      <c r="G691" s="14">
        <v>5</v>
      </c>
      <c r="H691" s="15">
        <v>17.399999999999999</v>
      </c>
      <c r="I691" s="16">
        <v>3</v>
      </c>
      <c r="J691" s="17">
        <v>2</v>
      </c>
      <c r="K691" s="18">
        <v>2</v>
      </c>
      <c r="L691" s="14">
        <v>0</v>
      </c>
      <c r="M691" s="14">
        <v>0</v>
      </c>
      <c r="N691" s="14">
        <v>0</v>
      </c>
      <c r="O691" s="30">
        <f t="shared" si="71"/>
        <v>2.3333333333333335</v>
      </c>
      <c r="P691" s="30">
        <f t="shared" si="72"/>
        <v>0</v>
      </c>
      <c r="Q691" s="22">
        <v>8.9000000000000003E-8</v>
      </c>
      <c r="R691" s="23">
        <v>1.5300000000000001E-8</v>
      </c>
      <c r="S691" s="24">
        <v>2.754E-8</v>
      </c>
      <c r="T691" s="14">
        <v>0</v>
      </c>
      <c r="U691" s="14">
        <v>0</v>
      </c>
      <c r="V691" s="14">
        <v>0</v>
      </c>
      <c r="W691" s="36">
        <f t="shared" si="73"/>
        <v>0</v>
      </c>
      <c r="X691" s="37">
        <f t="shared" si="74"/>
        <v>0</v>
      </c>
      <c r="Y691" s="37">
        <f t="shared" si="75"/>
        <v>0</v>
      </c>
      <c r="Z691" s="37">
        <f t="shared" si="76"/>
        <v>0</v>
      </c>
      <c r="AA691" s="38">
        <f t="shared" si="77"/>
        <v>0</v>
      </c>
      <c r="AB691" s="39">
        <f>VLOOKUP(A691,'plgem results'!A:C,3,FALSE)</f>
        <v>4.7086078639745003E-2</v>
      </c>
    </row>
    <row r="692" spans="1:28" x14ac:dyDescent="0.25">
      <c r="A692" s="13" t="s">
        <v>389</v>
      </c>
      <c r="B692" s="13" t="s">
        <v>390</v>
      </c>
      <c r="C692" s="14">
        <v>168</v>
      </c>
      <c r="D692" s="15">
        <v>18192.900000000001</v>
      </c>
      <c r="E692" s="13"/>
      <c r="F692" s="14">
        <v>9</v>
      </c>
      <c r="G692" s="14">
        <v>2</v>
      </c>
      <c r="H692" s="15">
        <v>13.1</v>
      </c>
      <c r="I692" s="16">
        <v>2</v>
      </c>
      <c r="J692" s="17">
        <v>2</v>
      </c>
      <c r="K692" s="18">
        <v>2</v>
      </c>
      <c r="L692" s="19">
        <v>1</v>
      </c>
      <c r="M692" s="14">
        <v>0</v>
      </c>
      <c r="N692" s="21">
        <v>2</v>
      </c>
      <c r="O692" s="30">
        <f t="shared" si="71"/>
        <v>2</v>
      </c>
      <c r="P692" s="30">
        <f t="shared" si="72"/>
        <v>1</v>
      </c>
      <c r="Q692" s="22">
        <v>2.8319999999999999E-7</v>
      </c>
      <c r="R692" s="23">
        <v>2.424E-7</v>
      </c>
      <c r="S692" s="24">
        <v>2.6530000000000003E-7</v>
      </c>
      <c r="T692" s="25">
        <v>1.473E-7</v>
      </c>
      <c r="U692" s="14">
        <v>0</v>
      </c>
      <c r="V692" s="27">
        <v>2.6189999999999998E-7</v>
      </c>
      <c r="W692" s="36">
        <f t="shared" si="73"/>
        <v>0.5</v>
      </c>
      <c r="X692" s="37">
        <f t="shared" si="74"/>
        <v>0</v>
      </c>
      <c r="Y692" s="37">
        <f t="shared" si="75"/>
        <v>1</v>
      </c>
      <c r="Z692" s="37">
        <f t="shared" si="76"/>
        <v>0.5</v>
      </c>
      <c r="AA692" s="38">
        <f t="shared" si="77"/>
        <v>0.5</v>
      </c>
      <c r="AB692" s="39">
        <f>VLOOKUP(A692,'plgem results'!A:C,3,FALSE)</f>
        <v>0.18197236981934101</v>
      </c>
    </row>
    <row r="693" spans="1:28" x14ac:dyDescent="0.25">
      <c r="A693" s="13" t="s">
        <v>500</v>
      </c>
      <c r="B693" s="13" t="s">
        <v>501</v>
      </c>
      <c r="C693" s="14">
        <v>94</v>
      </c>
      <c r="D693" s="15">
        <v>10649.1</v>
      </c>
      <c r="E693" s="13"/>
      <c r="F693" s="14">
        <v>9</v>
      </c>
      <c r="G693" s="14">
        <v>2</v>
      </c>
      <c r="H693" s="15">
        <v>21.3</v>
      </c>
      <c r="I693" s="16">
        <v>1</v>
      </c>
      <c r="J693" s="17">
        <v>2</v>
      </c>
      <c r="K693" s="18">
        <v>2</v>
      </c>
      <c r="L693" s="19">
        <v>1</v>
      </c>
      <c r="M693" s="20">
        <v>2</v>
      </c>
      <c r="N693" s="21">
        <v>1</v>
      </c>
      <c r="O693" s="30">
        <f t="shared" si="71"/>
        <v>1.6666666666666667</v>
      </c>
      <c r="P693" s="30">
        <f t="shared" si="72"/>
        <v>1.3333333333333333</v>
      </c>
      <c r="Q693" s="22">
        <v>9.8959999999999994E-8</v>
      </c>
      <c r="R693" s="23">
        <v>1.7770000000000001E-7</v>
      </c>
      <c r="S693" s="24">
        <v>2.057E-7</v>
      </c>
      <c r="T693" s="25">
        <v>6.8410000000000002E-8</v>
      </c>
      <c r="U693" s="26">
        <v>2.3480000000000001E-7</v>
      </c>
      <c r="V693" s="27">
        <v>6.7469999999999995E-8</v>
      </c>
      <c r="W693" s="36">
        <f t="shared" si="73"/>
        <v>1</v>
      </c>
      <c r="X693" s="37">
        <f t="shared" si="74"/>
        <v>1</v>
      </c>
      <c r="Y693" s="37">
        <f t="shared" si="75"/>
        <v>0.5</v>
      </c>
      <c r="Z693" s="37">
        <f t="shared" si="76"/>
        <v>0.83333333333333337</v>
      </c>
      <c r="AA693" s="38">
        <f t="shared" si="77"/>
        <v>0.28867513459481275</v>
      </c>
      <c r="AB693" s="39">
        <f>VLOOKUP(A693,'plgem results'!A:C,3,FALSE)</f>
        <v>0.46471413390010602</v>
      </c>
    </row>
    <row r="694" spans="1:28" x14ac:dyDescent="0.25">
      <c r="A694" s="13" t="s">
        <v>800</v>
      </c>
      <c r="B694" s="13" t="s">
        <v>801</v>
      </c>
      <c r="C694" s="14">
        <v>269</v>
      </c>
      <c r="D694" s="15">
        <v>29097.200000000001</v>
      </c>
      <c r="E694" s="13"/>
      <c r="F694" s="14">
        <v>9</v>
      </c>
      <c r="G694" s="14">
        <v>5</v>
      </c>
      <c r="H694" s="15">
        <v>23.4</v>
      </c>
      <c r="I694" s="16">
        <v>1</v>
      </c>
      <c r="J694" s="17">
        <v>2</v>
      </c>
      <c r="K694" s="18">
        <v>3</v>
      </c>
      <c r="L694" s="14">
        <v>0</v>
      </c>
      <c r="M694" s="14">
        <v>0</v>
      </c>
      <c r="N694" s="21">
        <v>3</v>
      </c>
      <c r="O694" s="30">
        <f t="shared" si="71"/>
        <v>2</v>
      </c>
      <c r="P694" s="30">
        <f t="shared" si="72"/>
        <v>1</v>
      </c>
      <c r="Q694" s="22">
        <v>5.1009999999999998E-8</v>
      </c>
      <c r="R694" s="23">
        <v>8.5910000000000006E-8</v>
      </c>
      <c r="S694" s="24">
        <v>1.192E-7</v>
      </c>
      <c r="T694" s="14">
        <v>0</v>
      </c>
      <c r="U694" s="14">
        <v>0</v>
      </c>
      <c r="V694" s="27">
        <v>1.1929999999999999E-7</v>
      </c>
      <c r="W694" s="36">
        <f t="shared" si="73"/>
        <v>0</v>
      </c>
      <c r="X694" s="37">
        <f t="shared" si="74"/>
        <v>0</v>
      </c>
      <c r="Y694" s="37">
        <f t="shared" si="75"/>
        <v>1</v>
      </c>
      <c r="Z694" s="37">
        <f t="shared" si="76"/>
        <v>0.33333333333333331</v>
      </c>
      <c r="AA694" s="38">
        <f t="shared" si="77"/>
        <v>0.57735026918962584</v>
      </c>
      <c r="AB694" s="39">
        <f>VLOOKUP(A694,'plgem results'!A:C,3,FALSE)</f>
        <v>0.23247608926673799</v>
      </c>
    </row>
    <row r="695" spans="1:28" x14ac:dyDescent="0.25">
      <c r="A695" s="13" t="s">
        <v>882</v>
      </c>
      <c r="B695" s="13" t="s">
        <v>883</v>
      </c>
      <c r="C695" s="14">
        <v>423</v>
      </c>
      <c r="D695" s="15">
        <v>45251.199999999997</v>
      </c>
      <c r="E695" s="13"/>
      <c r="F695" s="14">
        <v>9</v>
      </c>
      <c r="G695" s="14">
        <v>5</v>
      </c>
      <c r="H695" s="15">
        <v>17.5</v>
      </c>
      <c r="I695" s="16">
        <v>1</v>
      </c>
      <c r="J695" s="17">
        <v>3</v>
      </c>
      <c r="K695" s="18">
        <v>3</v>
      </c>
      <c r="L695" s="14">
        <v>0</v>
      </c>
      <c r="M695" s="14">
        <v>0</v>
      </c>
      <c r="N695" s="21">
        <v>2</v>
      </c>
      <c r="O695" s="30">
        <f t="shared" si="71"/>
        <v>2.3333333333333335</v>
      </c>
      <c r="P695" s="30">
        <f t="shared" si="72"/>
        <v>0.66666666666666663</v>
      </c>
      <c r="Q695" s="22">
        <v>3.2759999999999997E-8</v>
      </c>
      <c r="R695" s="23">
        <v>6.5999999999999995E-8</v>
      </c>
      <c r="S695" s="24">
        <v>9.9330000000000003E-8</v>
      </c>
      <c r="T695" s="14">
        <v>0</v>
      </c>
      <c r="U695" s="14">
        <v>0</v>
      </c>
      <c r="V695" s="27">
        <v>4.0119999999999998E-8</v>
      </c>
      <c r="W695" s="36">
        <f t="shared" si="73"/>
        <v>0</v>
      </c>
      <c r="X695" s="37">
        <f t="shared" si="74"/>
        <v>0</v>
      </c>
      <c r="Y695" s="37">
        <f t="shared" si="75"/>
        <v>0.66666666666666663</v>
      </c>
      <c r="Z695" s="37">
        <f t="shared" si="76"/>
        <v>0.22222222222222221</v>
      </c>
      <c r="AA695" s="38">
        <f t="shared" si="77"/>
        <v>0.38490017945975052</v>
      </c>
      <c r="AB695" s="39">
        <f>VLOOKUP(A695,'plgem results'!A:C,3,FALSE)</f>
        <v>0.109534537725824</v>
      </c>
    </row>
    <row r="696" spans="1:28" x14ac:dyDescent="0.25">
      <c r="A696" s="13" t="s">
        <v>916</v>
      </c>
      <c r="B696" s="13" t="s">
        <v>917</v>
      </c>
      <c r="C696" s="14">
        <v>384</v>
      </c>
      <c r="D696" s="15">
        <v>42047</v>
      </c>
      <c r="E696" s="13"/>
      <c r="F696" s="14">
        <v>9</v>
      </c>
      <c r="G696" s="14">
        <v>7</v>
      </c>
      <c r="H696" s="15">
        <v>15.6</v>
      </c>
      <c r="I696" s="16">
        <v>3</v>
      </c>
      <c r="J696" s="14">
        <v>0</v>
      </c>
      <c r="K696" s="18">
        <v>1</v>
      </c>
      <c r="L696" s="14">
        <v>0</v>
      </c>
      <c r="M696" s="20">
        <v>4</v>
      </c>
      <c r="N696" s="14">
        <v>0</v>
      </c>
      <c r="O696" s="30">
        <f t="shared" si="71"/>
        <v>1.3333333333333333</v>
      </c>
      <c r="P696" s="30">
        <f t="shared" si="72"/>
        <v>1.3333333333333333</v>
      </c>
      <c r="Q696" s="22">
        <v>1.265E-7</v>
      </c>
      <c r="R696" s="14">
        <v>0</v>
      </c>
      <c r="S696" s="24">
        <v>6.2890000000000003E-8</v>
      </c>
      <c r="T696" s="14">
        <v>0</v>
      </c>
      <c r="U696" s="26">
        <v>2.167E-7</v>
      </c>
      <c r="V696" s="14">
        <v>0</v>
      </c>
      <c r="W696" s="36">
        <f t="shared" si="73"/>
        <v>0</v>
      </c>
      <c r="X696" s="37" t="str">
        <f t="shared" si="74"/>
        <v/>
      </c>
      <c r="Y696" s="37">
        <f t="shared" si="75"/>
        <v>0</v>
      </c>
      <c r="Z696" s="37">
        <f t="shared" si="76"/>
        <v>0</v>
      </c>
      <c r="AA696" s="38">
        <f t="shared" si="77"/>
        <v>0</v>
      </c>
      <c r="AB696" s="39">
        <f>VLOOKUP(A696,'plgem results'!A:C,3,FALSE)</f>
        <v>0.63106907545164703</v>
      </c>
    </row>
    <row r="697" spans="1:28" x14ac:dyDescent="0.25">
      <c r="A697" s="13" t="s">
        <v>958</v>
      </c>
      <c r="B697" s="13" t="s">
        <v>959</v>
      </c>
      <c r="C697" s="14">
        <v>740</v>
      </c>
      <c r="D697" s="15">
        <v>82623.5</v>
      </c>
      <c r="E697" s="13"/>
      <c r="F697" s="14">
        <v>9</v>
      </c>
      <c r="G697" s="14">
        <v>4</v>
      </c>
      <c r="H697" s="15">
        <v>6.2</v>
      </c>
      <c r="I697" s="16">
        <v>1</v>
      </c>
      <c r="J697" s="17">
        <v>3</v>
      </c>
      <c r="K697" s="18">
        <v>1</v>
      </c>
      <c r="L697" s="14">
        <v>0</v>
      </c>
      <c r="M697" s="20">
        <v>1</v>
      </c>
      <c r="N697" s="21">
        <v>1</v>
      </c>
      <c r="O697" s="30">
        <f t="shared" si="71"/>
        <v>1.6666666666666667</v>
      </c>
      <c r="P697" s="30">
        <f t="shared" si="72"/>
        <v>0.66666666666666663</v>
      </c>
      <c r="Q697" s="22">
        <v>2.1789999999999999E-8</v>
      </c>
      <c r="R697" s="23">
        <v>2.8819999999999999E-8</v>
      </c>
      <c r="S697" s="24">
        <v>4.6299999999999999E-9</v>
      </c>
      <c r="T697" s="14">
        <v>0</v>
      </c>
      <c r="U697" s="26">
        <v>1.6149999999999999E-8</v>
      </c>
      <c r="V697" s="27">
        <v>6.8120000000000001E-9</v>
      </c>
      <c r="W697" s="36">
        <f t="shared" si="73"/>
        <v>0</v>
      </c>
      <c r="X697" s="37">
        <f t="shared" si="74"/>
        <v>0.33333333333333331</v>
      </c>
      <c r="Y697" s="37">
        <f t="shared" si="75"/>
        <v>1</v>
      </c>
      <c r="Z697" s="37">
        <f t="shared" si="76"/>
        <v>0.44444444444444442</v>
      </c>
      <c r="AA697" s="38">
        <f t="shared" si="77"/>
        <v>0.50917507721731559</v>
      </c>
      <c r="AB697" s="39">
        <f>VLOOKUP(A697,'plgem results'!A:C,3,FALSE)</f>
        <v>0.32689904357067001</v>
      </c>
    </row>
    <row r="698" spans="1:28" x14ac:dyDescent="0.25">
      <c r="A698" s="13" t="s">
        <v>1273</v>
      </c>
      <c r="B698" s="13" t="s">
        <v>1274</v>
      </c>
      <c r="C698" s="14">
        <v>599</v>
      </c>
      <c r="D698" s="15">
        <v>66198.899999999994</v>
      </c>
      <c r="E698" s="13"/>
      <c r="F698" s="14">
        <v>9</v>
      </c>
      <c r="G698" s="14">
        <v>9</v>
      </c>
      <c r="H698" s="15">
        <v>15.2</v>
      </c>
      <c r="I698" s="16">
        <v>2</v>
      </c>
      <c r="J698" s="17">
        <v>2</v>
      </c>
      <c r="K698" s="14">
        <v>0</v>
      </c>
      <c r="L698" s="19">
        <v>2</v>
      </c>
      <c r="M698" s="20">
        <v>2</v>
      </c>
      <c r="N698" s="21">
        <v>1</v>
      </c>
      <c r="O698" s="30">
        <f t="shared" si="71"/>
        <v>1.3333333333333333</v>
      </c>
      <c r="P698" s="30">
        <f t="shared" si="72"/>
        <v>1.6666666666666667</v>
      </c>
      <c r="Q698" s="22">
        <v>8.4670000000000003E-8</v>
      </c>
      <c r="R698" s="23">
        <v>6.3110000000000002E-9</v>
      </c>
      <c r="S698" s="14">
        <v>0</v>
      </c>
      <c r="T698" s="25">
        <v>4.2039999999999998E-8</v>
      </c>
      <c r="U698" s="26">
        <v>6.095E-8</v>
      </c>
      <c r="V698" s="27">
        <v>1.143E-8</v>
      </c>
      <c r="W698" s="36">
        <f t="shared" si="73"/>
        <v>1</v>
      </c>
      <c r="X698" s="37">
        <f t="shared" si="74"/>
        <v>1</v>
      </c>
      <c r="Y698" s="37" t="str">
        <f t="shared" si="75"/>
        <v/>
      </c>
      <c r="Z698" s="37">
        <f t="shared" si="76"/>
        <v>1</v>
      </c>
      <c r="AA698" s="38">
        <f t="shared" si="77"/>
        <v>0</v>
      </c>
      <c r="AB698" s="39">
        <f>VLOOKUP(A698,'plgem results'!A:C,3,FALSE)</f>
        <v>0.58708607863974505</v>
      </c>
    </row>
    <row r="699" spans="1:28" x14ac:dyDescent="0.25">
      <c r="A699" s="13" t="s">
        <v>1328</v>
      </c>
      <c r="B699" s="13" t="s">
        <v>1329</v>
      </c>
      <c r="C699" s="14">
        <v>191</v>
      </c>
      <c r="D699" s="15">
        <v>21421.4</v>
      </c>
      <c r="E699" s="13"/>
      <c r="F699" s="14">
        <v>9</v>
      </c>
      <c r="G699" s="14">
        <v>3</v>
      </c>
      <c r="H699" s="15">
        <v>15.2</v>
      </c>
      <c r="I699" s="16">
        <v>2</v>
      </c>
      <c r="J699" s="17">
        <v>3</v>
      </c>
      <c r="K699" s="18">
        <v>3</v>
      </c>
      <c r="L699" s="19">
        <v>1</v>
      </c>
      <c r="M699" s="14">
        <v>0</v>
      </c>
      <c r="N699" s="14">
        <v>0</v>
      </c>
      <c r="O699" s="30">
        <f t="shared" si="71"/>
        <v>2.6666666666666665</v>
      </c>
      <c r="P699" s="30">
        <f t="shared" si="72"/>
        <v>0.33333333333333331</v>
      </c>
      <c r="Q699" s="22">
        <v>2.5709999999999999E-7</v>
      </c>
      <c r="R699" s="23">
        <v>2.959E-7</v>
      </c>
      <c r="S699" s="24">
        <v>4.5250000000000001E-7</v>
      </c>
      <c r="T699" s="25">
        <v>6.1000000000000004E-8</v>
      </c>
      <c r="U699" s="14">
        <v>0</v>
      </c>
      <c r="V699" s="14">
        <v>0</v>
      </c>
      <c r="W699" s="36">
        <f t="shared" si="73"/>
        <v>0.5</v>
      </c>
      <c r="X699" s="37">
        <f t="shared" si="74"/>
        <v>0</v>
      </c>
      <c r="Y699" s="37">
        <f t="shared" si="75"/>
        <v>0</v>
      </c>
      <c r="Z699" s="37">
        <f t="shared" si="76"/>
        <v>0.16666666666666666</v>
      </c>
      <c r="AA699" s="38">
        <f t="shared" si="77"/>
        <v>0.28867513459481292</v>
      </c>
      <c r="AB699" s="39">
        <f>VLOOKUP(A699,'plgem results'!A:C,3,FALSE)</f>
        <v>1.25951115834219E-2</v>
      </c>
    </row>
    <row r="700" spans="1:28" x14ac:dyDescent="0.25">
      <c r="A700" s="13" t="s">
        <v>1378</v>
      </c>
      <c r="B700" s="13" t="s">
        <v>1379</v>
      </c>
      <c r="C700" s="14">
        <v>700</v>
      </c>
      <c r="D700" s="15">
        <v>77612</v>
      </c>
      <c r="E700" s="13"/>
      <c r="F700" s="14">
        <v>9</v>
      </c>
      <c r="G700" s="14">
        <v>7</v>
      </c>
      <c r="H700" s="15">
        <v>11.1</v>
      </c>
      <c r="I700" s="16">
        <v>2</v>
      </c>
      <c r="J700" s="17">
        <v>3</v>
      </c>
      <c r="K700" s="18">
        <v>3</v>
      </c>
      <c r="L700" s="14">
        <v>0</v>
      </c>
      <c r="M700" s="14">
        <v>0</v>
      </c>
      <c r="N700" s="14">
        <v>0</v>
      </c>
      <c r="O700" s="30">
        <f t="shared" si="71"/>
        <v>2.6666666666666665</v>
      </c>
      <c r="P700" s="30">
        <f t="shared" si="72"/>
        <v>0</v>
      </c>
      <c r="Q700" s="22">
        <v>1.8530000000000001E-8</v>
      </c>
      <c r="R700" s="23">
        <v>3.4760000000000002E-8</v>
      </c>
      <c r="S700" s="24">
        <v>2.2930000000000001E-8</v>
      </c>
      <c r="T700" s="14">
        <v>0</v>
      </c>
      <c r="U700" s="14">
        <v>0</v>
      </c>
      <c r="V700" s="14">
        <v>0</v>
      </c>
      <c r="W700" s="36">
        <f t="shared" si="73"/>
        <v>0</v>
      </c>
      <c r="X700" s="37">
        <f t="shared" si="74"/>
        <v>0</v>
      </c>
      <c r="Y700" s="37">
        <f t="shared" si="75"/>
        <v>0</v>
      </c>
      <c r="Z700" s="37">
        <f t="shared" si="76"/>
        <v>0</v>
      </c>
      <c r="AA700" s="38">
        <f t="shared" si="77"/>
        <v>0</v>
      </c>
      <c r="AB700" s="39">
        <f>VLOOKUP(A700,'plgem results'!A:C,3,FALSE)</f>
        <v>7.2233793836344304E-2</v>
      </c>
    </row>
    <row r="701" spans="1:28" x14ac:dyDescent="0.25">
      <c r="A701" s="13" t="s">
        <v>1419</v>
      </c>
      <c r="B701" s="13" t="s">
        <v>1420</v>
      </c>
      <c r="C701" s="14">
        <v>426</v>
      </c>
      <c r="D701" s="15">
        <v>46292.5</v>
      </c>
      <c r="E701" s="13"/>
      <c r="F701" s="14">
        <v>9</v>
      </c>
      <c r="G701" s="14">
        <v>8</v>
      </c>
      <c r="H701" s="15">
        <v>19.7</v>
      </c>
      <c r="I701" s="16">
        <v>1</v>
      </c>
      <c r="J701" s="17">
        <v>3</v>
      </c>
      <c r="K701" s="18">
        <v>2</v>
      </c>
      <c r="L701" s="14">
        <v>0</v>
      </c>
      <c r="M701" s="14">
        <v>0</v>
      </c>
      <c r="N701" s="21">
        <v>1</v>
      </c>
      <c r="O701" s="30">
        <f t="shared" si="71"/>
        <v>2</v>
      </c>
      <c r="P701" s="30">
        <f t="shared" si="72"/>
        <v>0.33333333333333331</v>
      </c>
      <c r="Q701" s="22">
        <v>1.39E-8</v>
      </c>
      <c r="R701" s="23">
        <v>6.2690000000000001E-8</v>
      </c>
      <c r="S701" s="24">
        <v>2.0870000000000001E-8</v>
      </c>
      <c r="T701" s="14">
        <v>0</v>
      </c>
      <c r="U701" s="14">
        <v>0</v>
      </c>
      <c r="V701" s="27">
        <v>1.2520000000000001E-8</v>
      </c>
      <c r="W701" s="36">
        <f t="shared" si="73"/>
        <v>0</v>
      </c>
      <c r="X701" s="37">
        <f t="shared" si="74"/>
        <v>0</v>
      </c>
      <c r="Y701" s="37">
        <f t="shared" si="75"/>
        <v>0.5</v>
      </c>
      <c r="Z701" s="37">
        <f t="shared" si="76"/>
        <v>0.16666666666666666</v>
      </c>
      <c r="AA701" s="38">
        <f t="shared" si="77"/>
        <v>0.28867513459481292</v>
      </c>
      <c r="AB701" s="39">
        <f>VLOOKUP(A701,'plgem results'!A:C,3,FALSE)</f>
        <v>0.11973219978746</v>
      </c>
    </row>
    <row r="702" spans="1:28" x14ac:dyDescent="0.25">
      <c r="A702" s="13" t="s">
        <v>1628</v>
      </c>
      <c r="B702" s="13" t="s">
        <v>1629</v>
      </c>
      <c r="C702" s="14">
        <v>332</v>
      </c>
      <c r="D702" s="15">
        <v>37189.1</v>
      </c>
      <c r="E702" s="13"/>
      <c r="F702" s="14">
        <v>9</v>
      </c>
      <c r="G702" s="14">
        <v>9</v>
      </c>
      <c r="H702" s="15">
        <v>36.700000000000003</v>
      </c>
      <c r="I702" s="16">
        <v>1</v>
      </c>
      <c r="J702" s="17">
        <v>2</v>
      </c>
      <c r="K702" s="18">
        <v>3</v>
      </c>
      <c r="L702" s="14">
        <v>0</v>
      </c>
      <c r="M702" s="14">
        <v>0</v>
      </c>
      <c r="N702" s="21">
        <v>1</v>
      </c>
      <c r="O702" s="30">
        <f t="shared" si="71"/>
        <v>2</v>
      </c>
      <c r="P702" s="30">
        <f t="shared" si="72"/>
        <v>0.33333333333333331</v>
      </c>
      <c r="Q702" s="22">
        <v>3.4949999999999999E-8</v>
      </c>
      <c r="R702" s="23">
        <v>2.8340000000000001E-8</v>
      </c>
      <c r="S702" s="24">
        <v>8.0639999999999999E-8</v>
      </c>
      <c r="T702" s="14">
        <v>0</v>
      </c>
      <c r="U702" s="14">
        <v>0</v>
      </c>
      <c r="V702" s="27">
        <v>9.2169999999999997E-8</v>
      </c>
      <c r="W702" s="36">
        <f t="shared" si="73"/>
        <v>0</v>
      </c>
      <c r="X702" s="37">
        <f t="shared" si="74"/>
        <v>0</v>
      </c>
      <c r="Y702" s="37">
        <f t="shared" si="75"/>
        <v>0.33333333333333331</v>
      </c>
      <c r="Z702" s="37">
        <f t="shared" si="76"/>
        <v>0.1111111111111111</v>
      </c>
      <c r="AA702" s="38">
        <f t="shared" si="77"/>
        <v>0.19245008972987526</v>
      </c>
      <c r="AB702" s="39">
        <f>VLOOKUP(A702,'plgem results'!A:C,3,FALSE)</f>
        <v>0.42575132837406998</v>
      </c>
    </row>
    <row r="703" spans="1:28" x14ac:dyDescent="0.25">
      <c r="A703" s="13" t="s">
        <v>1795</v>
      </c>
      <c r="B703" s="13" t="s">
        <v>1796</v>
      </c>
      <c r="C703" s="14">
        <v>894</v>
      </c>
      <c r="D703" s="15">
        <v>98479.7</v>
      </c>
      <c r="E703" s="13"/>
      <c r="F703" s="14">
        <v>9</v>
      </c>
      <c r="G703" s="14">
        <v>10</v>
      </c>
      <c r="H703" s="15">
        <v>11.7</v>
      </c>
      <c r="I703" s="16">
        <v>5</v>
      </c>
      <c r="J703" s="17">
        <v>3</v>
      </c>
      <c r="K703" s="14">
        <v>0</v>
      </c>
      <c r="L703" s="14">
        <v>0</v>
      </c>
      <c r="M703" s="20">
        <v>1</v>
      </c>
      <c r="N703" s="14">
        <v>0</v>
      </c>
      <c r="O703" s="30">
        <f t="shared" si="71"/>
        <v>2.6666666666666665</v>
      </c>
      <c r="P703" s="30">
        <f t="shared" si="72"/>
        <v>0.33333333333333331</v>
      </c>
      <c r="Q703" s="22">
        <v>7.0519999999999999E-8</v>
      </c>
      <c r="R703" s="23">
        <v>3.072E-8</v>
      </c>
      <c r="S703" s="14">
        <v>0</v>
      </c>
      <c r="T703" s="14">
        <v>0</v>
      </c>
      <c r="U703" s="26">
        <v>4.32E-9</v>
      </c>
      <c r="V703" s="14">
        <v>0</v>
      </c>
      <c r="W703" s="36">
        <f t="shared" si="73"/>
        <v>0</v>
      </c>
      <c r="X703" s="37">
        <f t="shared" si="74"/>
        <v>0.33333333333333331</v>
      </c>
      <c r="Y703" s="37" t="str">
        <f t="shared" si="75"/>
        <v/>
      </c>
      <c r="Z703" s="37">
        <f t="shared" si="76"/>
        <v>0.16666666666666666</v>
      </c>
      <c r="AA703" s="38">
        <f t="shared" si="77"/>
        <v>0.23570226039551584</v>
      </c>
      <c r="AB703" s="39">
        <f>VLOOKUP(A703,'plgem results'!A:C,3,FALSE)</f>
        <v>7.7143464399574896E-2</v>
      </c>
    </row>
    <row r="704" spans="1:28" x14ac:dyDescent="0.25">
      <c r="A704" s="13" t="s">
        <v>43</v>
      </c>
      <c r="B704" s="13" t="s">
        <v>44</v>
      </c>
      <c r="C704" s="14">
        <v>258</v>
      </c>
      <c r="D704" s="15">
        <v>27653.1</v>
      </c>
      <c r="E704" s="13"/>
      <c r="F704" s="14">
        <v>8</v>
      </c>
      <c r="G704" s="14">
        <v>5</v>
      </c>
      <c r="H704" s="15">
        <v>19</v>
      </c>
      <c r="I704" s="16">
        <v>3</v>
      </c>
      <c r="J704" s="17">
        <v>1</v>
      </c>
      <c r="K704" s="18">
        <v>2</v>
      </c>
      <c r="L704" s="19">
        <v>1</v>
      </c>
      <c r="M704" s="14">
        <v>0</v>
      </c>
      <c r="N704" s="21">
        <v>1</v>
      </c>
      <c r="O704" s="30">
        <f t="shared" si="71"/>
        <v>2</v>
      </c>
      <c r="P704" s="30">
        <f t="shared" si="72"/>
        <v>0.66666666666666663</v>
      </c>
      <c r="Q704" s="22">
        <v>1.371E-7</v>
      </c>
      <c r="R704" s="23">
        <v>6.0679999999999998E-8</v>
      </c>
      <c r="S704" s="24">
        <v>2.0989999999999999E-7</v>
      </c>
      <c r="T704" s="25">
        <v>5.3920000000000002E-8</v>
      </c>
      <c r="U704" s="14">
        <v>0</v>
      </c>
      <c r="V704" s="27">
        <v>7.491E-8</v>
      </c>
      <c r="W704" s="36">
        <f t="shared" si="73"/>
        <v>0.33333333333333331</v>
      </c>
      <c r="X704" s="37">
        <f t="shared" si="74"/>
        <v>0</v>
      </c>
      <c r="Y704" s="37">
        <f t="shared" si="75"/>
        <v>0.5</v>
      </c>
      <c r="Z704" s="37">
        <f t="shared" si="76"/>
        <v>0.27777777777777773</v>
      </c>
      <c r="AA704" s="38">
        <f t="shared" si="77"/>
        <v>0.25458753860865785</v>
      </c>
      <c r="AB704" s="39">
        <f>VLOOKUP(A704,'plgem results'!A:C,3,FALSE)</f>
        <v>0.117381509032944</v>
      </c>
    </row>
    <row r="705" spans="1:28" x14ac:dyDescent="0.25">
      <c r="A705" s="13" t="s">
        <v>49</v>
      </c>
      <c r="B705" s="13" t="s">
        <v>50</v>
      </c>
      <c r="C705" s="14">
        <v>72</v>
      </c>
      <c r="D705" s="15">
        <v>8444.24</v>
      </c>
      <c r="E705" s="13"/>
      <c r="F705" s="14">
        <v>8</v>
      </c>
      <c r="G705" s="14">
        <v>3</v>
      </c>
      <c r="H705" s="15">
        <v>34.700000000000003</v>
      </c>
      <c r="I705" s="14">
        <v>0</v>
      </c>
      <c r="J705" s="17">
        <v>1</v>
      </c>
      <c r="K705" s="18">
        <v>1</v>
      </c>
      <c r="L705" s="14">
        <v>0</v>
      </c>
      <c r="M705" s="20">
        <v>1</v>
      </c>
      <c r="N705" s="21">
        <v>1</v>
      </c>
      <c r="O705" s="30">
        <f t="shared" si="71"/>
        <v>0.66666666666666663</v>
      </c>
      <c r="P705" s="30">
        <f t="shared" si="72"/>
        <v>0.66666666666666663</v>
      </c>
      <c r="Q705" s="14">
        <v>0</v>
      </c>
      <c r="R705" s="23">
        <v>6.6609999999999999E-8</v>
      </c>
      <c r="S705" s="24">
        <v>1.86E-7</v>
      </c>
      <c r="T705" s="14">
        <v>0</v>
      </c>
      <c r="U705" s="26">
        <v>3.8720000000000003E-7</v>
      </c>
      <c r="V705" s="27">
        <v>1.096E-7</v>
      </c>
      <c r="W705" s="36" t="str">
        <f t="shared" si="73"/>
        <v/>
      </c>
      <c r="X705" s="37">
        <f t="shared" si="74"/>
        <v>1</v>
      </c>
      <c r="Y705" s="37">
        <f t="shared" si="75"/>
        <v>1</v>
      </c>
      <c r="Z705" s="37">
        <f t="shared" si="76"/>
        <v>1</v>
      </c>
      <c r="AA705" s="38">
        <f t="shared" si="77"/>
        <v>0</v>
      </c>
      <c r="AB705" s="39">
        <f>VLOOKUP(A705,'plgem results'!A:C,3,FALSE)</f>
        <v>0.21272688629118</v>
      </c>
    </row>
    <row r="706" spans="1:28" x14ac:dyDescent="0.25">
      <c r="A706" s="13" t="s">
        <v>141</v>
      </c>
      <c r="B706" s="13" t="s">
        <v>142</v>
      </c>
      <c r="C706" s="14">
        <v>332</v>
      </c>
      <c r="D706" s="15">
        <v>36114.800000000003</v>
      </c>
      <c r="E706" s="13"/>
      <c r="F706" s="14">
        <v>8</v>
      </c>
      <c r="G706" s="14">
        <v>3</v>
      </c>
      <c r="H706" s="15">
        <v>16.899999999999999</v>
      </c>
      <c r="I706" s="16">
        <v>2</v>
      </c>
      <c r="J706" s="17">
        <v>2</v>
      </c>
      <c r="K706" s="18">
        <v>2</v>
      </c>
      <c r="L706" s="19">
        <v>1</v>
      </c>
      <c r="M706" s="14">
        <v>0</v>
      </c>
      <c r="N706" s="21">
        <v>1</v>
      </c>
      <c r="O706" s="30">
        <f t="shared" si="71"/>
        <v>2</v>
      </c>
      <c r="P706" s="30">
        <f t="shared" si="72"/>
        <v>0.66666666666666663</v>
      </c>
      <c r="Q706" s="22">
        <v>2.1260000000000001E-7</v>
      </c>
      <c r="R706" s="23">
        <v>1.258E-7</v>
      </c>
      <c r="S706" s="24">
        <v>1.147E-7</v>
      </c>
      <c r="T706" s="25">
        <v>6.7150000000000002E-8</v>
      </c>
      <c r="U706" s="14">
        <v>0</v>
      </c>
      <c r="V706" s="27">
        <v>1.2200000000000001E-7</v>
      </c>
      <c r="W706" s="36">
        <f t="shared" si="73"/>
        <v>0.5</v>
      </c>
      <c r="X706" s="37">
        <f t="shared" si="74"/>
        <v>0</v>
      </c>
      <c r="Y706" s="37">
        <f t="shared" si="75"/>
        <v>0.5</v>
      </c>
      <c r="Z706" s="37">
        <f t="shared" si="76"/>
        <v>0.33333333333333331</v>
      </c>
      <c r="AA706" s="38">
        <f t="shared" si="77"/>
        <v>0.28867513459481292</v>
      </c>
      <c r="AB706" s="39">
        <f>VLOOKUP(A706,'plgem results'!A:C,3,FALSE)</f>
        <v>0.16118597236981899</v>
      </c>
    </row>
    <row r="707" spans="1:28" x14ac:dyDescent="0.25">
      <c r="A707" s="13" t="s">
        <v>167</v>
      </c>
      <c r="B707" s="13" t="s">
        <v>168</v>
      </c>
      <c r="C707" s="14">
        <v>212</v>
      </c>
      <c r="D707" s="15">
        <v>23768.6</v>
      </c>
      <c r="E707" s="13"/>
      <c r="F707" s="14">
        <v>8</v>
      </c>
      <c r="G707" s="14">
        <v>4</v>
      </c>
      <c r="H707" s="15">
        <v>26.4</v>
      </c>
      <c r="I707" s="16">
        <v>1</v>
      </c>
      <c r="J707" s="17">
        <v>2</v>
      </c>
      <c r="K707" s="18">
        <v>3</v>
      </c>
      <c r="L707" s="19">
        <v>1</v>
      </c>
      <c r="M707" s="14">
        <v>0</v>
      </c>
      <c r="N707" s="14">
        <v>0</v>
      </c>
      <c r="O707" s="30">
        <f t="shared" si="71"/>
        <v>2</v>
      </c>
      <c r="P707" s="30">
        <f t="shared" si="72"/>
        <v>0.33333333333333331</v>
      </c>
      <c r="Q707" s="22">
        <v>2.4319999999999999E-8</v>
      </c>
      <c r="R707" s="23">
        <v>5.1329999999999997E-8</v>
      </c>
      <c r="S707" s="24">
        <v>1.6990000000000001E-7</v>
      </c>
      <c r="T707" s="25">
        <v>2.887E-8</v>
      </c>
      <c r="U707" s="14">
        <v>0</v>
      </c>
      <c r="V707" s="14">
        <v>0</v>
      </c>
      <c r="W707" s="36">
        <f t="shared" si="73"/>
        <v>1</v>
      </c>
      <c r="X707" s="37">
        <f t="shared" si="74"/>
        <v>0</v>
      </c>
      <c r="Y707" s="37">
        <f t="shared" si="75"/>
        <v>0</v>
      </c>
      <c r="Z707" s="37">
        <f t="shared" si="76"/>
        <v>0.33333333333333331</v>
      </c>
      <c r="AA707" s="38">
        <f t="shared" si="77"/>
        <v>0.57735026918962584</v>
      </c>
      <c r="AB707" s="39">
        <f>VLOOKUP(A707,'plgem results'!A:C,3,FALSE)</f>
        <v>6.5980871413389999E-2</v>
      </c>
    </row>
    <row r="708" spans="1:28" x14ac:dyDescent="0.25">
      <c r="A708" s="13" t="s">
        <v>277</v>
      </c>
      <c r="B708" s="13" t="s">
        <v>278</v>
      </c>
      <c r="C708" s="14">
        <v>252</v>
      </c>
      <c r="D708" s="15">
        <v>28463.200000000001</v>
      </c>
      <c r="E708" s="13"/>
      <c r="F708" s="14">
        <v>8</v>
      </c>
      <c r="G708" s="14">
        <v>4</v>
      </c>
      <c r="H708" s="15">
        <v>15.1</v>
      </c>
      <c r="I708" s="16">
        <v>1</v>
      </c>
      <c r="J708" s="17">
        <v>1</v>
      </c>
      <c r="K708" s="18">
        <v>2</v>
      </c>
      <c r="L708" s="19">
        <v>1</v>
      </c>
      <c r="M708" s="14">
        <v>0</v>
      </c>
      <c r="N708" s="14">
        <v>0</v>
      </c>
      <c r="O708" s="30">
        <f t="shared" si="71"/>
        <v>1.3333333333333333</v>
      </c>
      <c r="P708" s="30">
        <f t="shared" si="72"/>
        <v>0.33333333333333331</v>
      </c>
      <c r="Q708" s="22">
        <v>3.2339999999999997E-8</v>
      </c>
      <c r="R708" s="23">
        <v>2.0009999999999999E-8</v>
      </c>
      <c r="S708" s="24">
        <v>6.9139999999999996E-8</v>
      </c>
      <c r="T708" s="25">
        <v>6.2449999999999993E-8</v>
      </c>
      <c r="U708" s="14">
        <v>0</v>
      </c>
      <c r="V708" s="14">
        <v>0</v>
      </c>
      <c r="W708" s="36">
        <f t="shared" si="73"/>
        <v>1</v>
      </c>
      <c r="X708" s="37">
        <f t="shared" si="74"/>
        <v>0</v>
      </c>
      <c r="Y708" s="37">
        <f t="shared" si="75"/>
        <v>0</v>
      </c>
      <c r="Z708" s="37">
        <f t="shared" si="76"/>
        <v>0.33333333333333331</v>
      </c>
      <c r="AA708" s="38">
        <f t="shared" si="77"/>
        <v>0.57735026918962584</v>
      </c>
      <c r="AB708" s="39">
        <f>VLOOKUP(A708,'plgem results'!A:C,3,FALSE)</f>
        <v>0.33341126461211501</v>
      </c>
    </row>
    <row r="709" spans="1:28" x14ac:dyDescent="0.25">
      <c r="A709" s="13" t="s">
        <v>351</v>
      </c>
      <c r="B709" s="13" t="s">
        <v>352</v>
      </c>
      <c r="C709" s="14">
        <v>696</v>
      </c>
      <c r="D709" s="15">
        <v>79726.399999999994</v>
      </c>
      <c r="E709" s="13"/>
      <c r="F709" s="14">
        <v>8</v>
      </c>
      <c r="G709" s="14">
        <v>5</v>
      </c>
      <c r="H709" s="15">
        <v>7.9</v>
      </c>
      <c r="I709" s="16">
        <v>1</v>
      </c>
      <c r="J709" s="17">
        <v>1</v>
      </c>
      <c r="K709" s="18">
        <v>1</v>
      </c>
      <c r="L709" s="19">
        <v>1</v>
      </c>
      <c r="M709" s="14">
        <v>0</v>
      </c>
      <c r="N709" s="21">
        <v>2</v>
      </c>
      <c r="O709" s="30">
        <f t="shared" si="71"/>
        <v>1</v>
      </c>
      <c r="P709" s="30">
        <f t="shared" si="72"/>
        <v>1</v>
      </c>
      <c r="Q709" s="22">
        <v>7.0420000000000001E-10</v>
      </c>
      <c r="R709" s="23">
        <v>7.7270000000000003E-10</v>
      </c>
      <c r="S709" s="24">
        <v>1.5960000000000001E-9</v>
      </c>
      <c r="T709" s="25">
        <v>3.9079999999999998E-10</v>
      </c>
      <c r="U709" s="14">
        <v>0</v>
      </c>
      <c r="V709" s="27">
        <v>1.754E-8</v>
      </c>
      <c r="W709" s="36">
        <f t="shared" si="73"/>
        <v>1</v>
      </c>
      <c r="X709" s="37">
        <f t="shared" si="74"/>
        <v>0</v>
      </c>
      <c r="Y709" s="37">
        <f t="shared" si="75"/>
        <v>2</v>
      </c>
      <c r="Z709" s="37">
        <f t="shared" si="76"/>
        <v>1</v>
      </c>
      <c r="AA709" s="38">
        <f t="shared" si="77"/>
        <v>1</v>
      </c>
      <c r="AB709" s="39">
        <f>VLOOKUP(A709,'plgem results'!A:C,3,FALSE)</f>
        <v>0.26081615302869299</v>
      </c>
    </row>
    <row r="710" spans="1:28" x14ac:dyDescent="0.25">
      <c r="A710" s="13" t="s">
        <v>421</v>
      </c>
      <c r="B710" s="13" t="s">
        <v>422</v>
      </c>
      <c r="C710" s="14">
        <v>203</v>
      </c>
      <c r="D710" s="15">
        <v>22241.5</v>
      </c>
      <c r="E710" s="13"/>
      <c r="F710" s="14">
        <v>8</v>
      </c>
      <c r="G710" s="14">
        <v>2</v>
      </c>
      <c r="H710" s="15">
        <v>11.3</v>
      </c>
      <c r="I710" s="16">
        <v>2</v>
      </c>
      <c r="J710" s="17">
        <v>4</v>
      </c>
      <c r="K710" s="14">
        <v>0</v>
      </c>
      <c r="L710" s="19">
        <v>1</v>
      </c>
      <c r="M710" s="14">
        <v>0</v>
      </c>
      <c r="N710" s="21">
        <v>1</v>
      </c>
      <c r="O710" s="30">
        <f t="shared" si="71"/>
        <v>2</v>
      </c>
      <c r="P710" s="30">
        <f t="shared" si="72"/>
        <v>0.66666666666666663</v>
      </c>
      <c r="Q710" s="22">
        <v>4.9169999999999999E-7</v>
      </c>
      <c r="R710" s="23">
        <v>6.4819999999999999E-7</v>
      </c>
      <c r="S710" s="14">
        <v>0</v>
      </c>
      <c r="T710" s="25">
        <v>1.6149999999999999E-8</v>
      </c>
      <c r="U710" s="14">
        <v>0</v>
      </c>
      <c r="V710" s="27">
        <v>1.166E-7</v>
      </c>
      <c r="W710" s="36">
        <f t="shared" si="73"/>
        <v>0.5</v>
      </c>
      <c r="X710" s="37">
        <f t="shared" si="74"/>
        <v>0</v>
      </c>
      <c r="Y710" s="37" t="str">
        <f t="shared" si="75"/>
        <v/>
      </c>
      <c r="Z710" s="37">
        <f t="shared" si="76"/>
        <v>0.25</v>
      </c>
      <c r="AA710" s="38">
        <f t="shared" si="77"/>
        <v>0.35355339059327379</v>
      </c>
      <c r="AB710" s="39">
        <f>VLOOKUP(A710,'plgem results'!A:C,3,FALSE)</f>
        <v>1.7725823591923501E-2</v>
      </c>
    </row>
    <row r="711" spans="1:28" x14ac:dyDescent="0.25">
      <c r="A711" s="13" t="s">
        <v>484</v>
      </c>
      <c r="B711" s="13" t="s">
        <v>485</v>
      </c>
      <c r="C711" s="14">
        <v>355</v>
      </c>
      <c r="D711" s="15">
        <v>39299.1</v>
      </c>
      <c r="E711" s="13"/>
      <c r="F711" s="14">
        <v>8</v>
      </c>
      <c r="G711" s="14">
        <v>4</v>
      </c>
      <c r="H711" s="15">
        <v>6.5</v>
      </c>
      <c r="I711" s="16">
        <v>2</v>
      </c>
      <c r="J711" s="17">
        <v>1</v>
      </c>
      <c r="K711" s="18">
        <v>3</v>
      </c>
      <c r="L711" s="19">
        <v>1</v>
      </c>
      <c r="M711" s="14">
        <v>0</v>
      </c>
      <c r="N711" s="21">
        <v>1</v>
      </c>
      <c r="O711" s="30">
        <f t="shared" si="71"/>
        <v>2</v>
      </c>
      <c r="P711" s="30">
        <f t="shared" si="72"/>
        <v>0.66666666666666663</v>
      </c>
      <c r="Q711" s="22">
        <v>4.9530000000000001E-8</v>
      </c>
      <c r="R711" s="23">
        <v>3.6860000000000001E-8</v>
      </c>
      <c r="S711" s="24">
        <v>1.2100000000000001E-7</v>
      </c>
      <c r="T711" s="25">
        <v>2.056E-8</v>
      </c>
      <c r="U711" s="14">
        <v>0</v>
      </c>
      <c r="V711" s="27">
        <v>2.5180000000000001E-8</v>
      </c>
      <c r="W711" s="36">
        <f t="shared" si="73"/>
        <v>0.5</v>
      </c>
      <c r="X711" s="37">
        <f t="shared" si="74"/>
        <v>0</v>
      </c>
      <c r="Y711" s="37">
        <f t="shared" si="75"/>
        <v>0.33333333333333331</v>
      </c>
      <c r="Z711" s="37">
        <f t="shared" si="76"/>
        <v>0.27777777777777773</v>
      </c>
      <c r="AA711" s="38">
        <f t="shared" si="77"/>
        <v>0.25458753860865785</v>
      </c>
      <c r="AB711" s="39">
        <f>VLOOKUP(A711,'plgem results'!A:C,3,FALSE)</f>
        <v>0.11505632306057401</v>
      </c>
    </row>
    <row r="712" spans="1:28" x14ac:dyDescent="0.25">
      <c r="A712" s="13" t="s">
        <v>596</v>
      </c>
      <c r="B712" s="13" t="s">
        <v>597</v>
      </c>
      <c r="C712" s="14">
        <v>352</v>
      </c>
      <c r="D712" s="15">
        <v>37993.1</v>
      </c>
      <c r="E712" s="13"/>
      <c r="F712" s="14">
        <v>8</v>
      </c>
      <c r="G712" s="14">
        <v>3</v>
      </c>
      <c r="H712" s="15">
        <v>13.9</v>
      </c>
      <c r="I712" s="16">
        <v>2</v>
      </c>
      <c r="J712" s="17">
        <v>1</v>
      </c>
      <c r="K712" s="18">
        <v>2</v>
      </c>
      <c r="L712" s="14">
        <v>0</v>
      </c>
      <c r="M712" s="14">
        <v>0</v>
      </c>
      <c r="N712" s="14">
        <v>0</v>
      </c>
      <c r="O712" s="30">
        <f t="shared" si="71"/>
        <v>1.6666666666666667</v>
      </c>
      <c r="P712" s="30">
        <f t="shared" si="72"/>
        <v>0</v>
      </c>
      <c r="Q712" s="22">
        <v>1.6110000000000001E-7</v>
      </c>
      <c r="R712" s="23">
        <v>1.409E-7</v>
      </c>
      <c r="S712" s="24">
        <v>3.0639999999999999E-7</v>
      </c>
      <c r="T712" s="14">
        <v>0</v>
      </c>
      <c r="U712" s="14">
        <v>0</v>
      </c>
      <c r="V712" s="14">
        <v>0</v>
      </c>
      <c r="W712" s="36">
        <f t="shared" si="73"/>
        <v>0</v>
      </c>
      <c r="X712" s="37">
        <f t="shared" si="74"/>
        <v>0</v>
      </c>
      <c r="Y712" s="37">
        <f t="shared" si="75"/>
        <v>0</v>
      </c>
      <c r="Z712" s="37">
        <f t="shared" si="76"/>
        <v>0</v>
      </c>
      <c r="AA712" s="38">
        <f t="shared" si="77"/>
        <v>0</v>
      </c>
      <c r="AB712" s="39">
        <f>VLOOKUP(A712,'plgem results'!A:C,3,FALSE)</f>
        <v>1.1145589798087101E-2</v>
      </c>
    </row>
    <row r="713" spans="1:28" x14ac:dyDescent="0.25">
      <c r="A713" s="13" t="s">
        <v>888</v>
      </c>
      <c r="B713" s="13" t="s">
        <v>889</v>
      </c>
      <c r="C713" s="14">
        <v>164</v>
      </c>
      <c r="D713" s="15">
        <v>18310.599999999999</v>
      </c>
      <c r="E713" s="13"/>
      <c r="F713" s="14">
        <v>8</v>
      </c>
      <c r="G713" s="14">
        <v>3</v>
      </c>
      <c r="H713" s="15">
        <v>17.100000000000001</v>
      </c>
      <c r="I713" s="16">
        <v>1</v>
      </c>
      <c r="J713" s="17">
        <v>2</v>
      </c>
      <c r="K713" s="14">
        <v>0</v>
      </c>
      <c r="L713" s="19">
        <v>1</v>
      </c>
      <c r="M713" s="14">
        <v>0</v>
      </c>
      <c r="N713" s="14">
        <v>0</v>
      </c>
      <c r="O713" s="30">
        <f t="shared" si="71"/>
        <v>1</v>
      </c>
      <c r="P713" s="30">
        <f t="shared" si="72"/>
        <v>0.33333333333333331</v>
      </c>
      <c r="Q713" s="22">
        <v>7.4379999999999995E-8</v>
      </c>
      <c r="R713" s="23">
        <v>1.6540000000000001E-7</v>
      </c>
      <c r="S713" s="14">
        <v>0</v>
      </c>
      <c r="T713" s="25">
        <v>5.8789999999999999E-8</v>
      </c>
      <c r="U713" s="14">
        <v>0</v>
      </c>
      <c r="V713" s="14">
        <v>0</v>
      </c>
      <c r="W713" s="36">
        <f t="shared" si="73"/>
        <v>1</v>
      </c>
      <c r="X713" s="37">
        <f t="shared" si="74"/>
        <v>0</v>
      </c>
      <c r="Y713" s="37" t="str">
        <f t="shared" si="75"/>
        <v/>
      </c>
      <c r="Z713" s="37">
        <f t="shared" si="76"/>
        <v>0.5</v>
      </c>
      <c r="AA713" s="38">
        <f t="shared" si="77"/>
        <v>0.70710678118654757</v>
      </c>
      <c r="AB713" s="39">
        <f>VLOOKUP(A713,'plgem results'!A:C,3,FALSE)</f>
        <v>0.117551540913921</v>
      </c>
    </row>
    <row r="714" spans="1:28" x14ac:dyDescent="0.25">
      <c r="A714" s="13" t="s">
        <v>982</v>
      </c>
      <c r="B714" s="13" t="s">
        <v>983</v>
      </c>
      <c r="C714" s="14">
        <v>554</v>
      </c>
      <c r="D714" s="15">
        <v>62479.9</v>
      </c>
      <c r="E714" s="13"/>
      <c r="F714" s="14">
        <v>8</v>
      </c>
      <c r="G714" s="14">
        <v>5</v>
      </c>
      <c r="H714" s="15">
        <v>10.3</v>
      </c>
      <c r="I714" s="16">
        <v>1</v>
      </c>
      <c r="J714" s="17">
        <v>2</v>
      </c>
      <c r="K714" s="18">
        <v>1</v>
      </c>
      <c r="L714" s="19">
        <v>1</v>
      </c>
      <c r="M714" s="20">
        <v>1</v>
      </c>
      <c r="N714" s="21">
        <v>2</v>
      </c>
      <c r="O714" s="30">
        <f t="shared" si="71"/>
        <v>1.3333333333333333</v>
      </c>
      <c r="P714" s="30">
        <f t="shared" si="72"/>
        <v>1.3333333333333333</v>
      </c>
      <c r="Q714" s="22">
        <v>8.8750000000000001E-9</v>
      </c>
      <c r="R714" s="23">
        <v>1.864E-8</v>
      </c>
      <c r="S714" s="24">
        <v>7.7770000000000008E-9</v>
      </c>
      <c r="T714" s="25">
        <v>3.229E-8</v>
      </c>
      <c r="U714" s="26">
        <v>4.2199999999999999E-9</v>
      </c>
      <c r="V714" s="27">
        <v>4.3960000000000001E-9</v>
      </c>
      <c r="W714" s="36">
        <f t="shared" si="73"/>
        <v>1</v>
      </c>
      <c r="X714" s="37">
        <f t="shared" si="74"/>
        <v>0.5</v>
      </c>
      <c r="Y714" s="37">
        <f t="shared" si="75"/>
        <v>2</v>
      </c>
      <c r="Z714" s="37">
        <f t="shared" si="76"/>
        <v>1.1666666666666667</v>
      </c>
      <c r="AA714" s="38">
        <f t="shared" si="77"/>
        <v>0.76376261582597338</v>
      </c>
      <c r="AB714" s="39">
        <f>VLOOKUP(A714,'plgem results'!A:C,3,FALSE)</f>
        <v>0.66351540913921403</v>
      </c>
    </row>
    <row r="715" spans="1:28" x14ac:dyDescent="0.25">
      <c r="A715" s="13" t="s">
        <v>1048</v>
      </c>
      <c r="B715" s="13" t="s">
        <v>1049</v>
      </c>
      <c r="C715" s="14">
        <v>303</v>
      </c>
      <c r="D715" s="15">
        <v>33529</v>
      </c>
      <c r="E715" s="13"/>
      <c r="F715" s="14">
        <v>8</v>
      </c>
      <c r="G715" s="14">
        <v>5</v>
      </c>
      <c r="H715" s="15">
        <v>17.2</v>
      </c>
      <c r="I715" s="16">
        <v>1</v>
      </c>
      <c r="J715" s="17">
        <v>3</v>
      </c>
      <c r="K715" s="18">
        <v>3</v>
      </c>
      <c r="L715" s="14">
        <v>0</v>
      </c>
      <c r="M715" s="14">
        <v>0</v>
      </c>
      <c r="N715" s="14">
        <v>0</v>
      </c>
      <c r="O715" s="30">
        <f t="shared" si="71"/>
        <v>2.3333333333333335</v>
      </c>
      <c r="P715" s="30">
        <f t="shared" si="72"/>
        <v>0</v>
      </c>
      <c r="Q715" s="22">
        <v>6.2810000000000005E-8</v>
      </c>
      <c r="R715" s="23">
        <v>1.141E-7</v>
      </c>
      <c r="S715" s="24">
        <v>1.179E-7</v>
      </c>
      <c r="T715" s="14">
        <v>0</v>
      </c>
      <c r="U715" s="14">
        <v>0</v>
      </c>
      <c r="V715" s="14">
        <v>0</v>
      </c>
      <c r="W715" s="36">
        <f t="shared" si="73"/>
        <v>0</v>
      </c>
      <c r="X715" s="37">
        <f t="shared" si="74"/>
        <v>0</v>
      </c>
      <c r="Y715" s="37">
        <f t="shared" si="75"/>
        <v>0</v>
      </c>
      <c r="Z715" s="37">
        <f t="shared" si="76"/>
        <v>0</v>
      </c>
      <c r="AA715" s="38">
        <f t="shared" si="77"/>
        <v>0</v>
      </c>
      <c r="AB715" s="39">
        <f>VLOOKUP(A715,'plgem results'!A:C,3,FALSE)</f>
        <v>2.31370882040383E-2</v>
      </c>
    </row>
    <row r="716" spans="1:28" x14ac:dyDescent="0.25">
      <c r="A716" s="13" t="s">
        <v>1090</v>
      </c>
      <c r="B716" s="13" t="s">
        <v>1091</v>
      </c>
      <c r="C716" s="14">
        <v>363</v>
      </c>
      <c r="D716" s="15">
        <v>37958.9</v>
      </c>
      <c r="E716" s="13"/>
      <c r="F716" s="14">
        <v>8</v>
      </c>
      <c r="G716" s="14">
        <v>4</v>
      </c>
      <c r="H716" s="15">
        <v>13.2</v>
      </c>
      <c r="I716" s="16">
        <v>2</v>
      </c>
      <c r="J716" s="17">
        <v>1</v>
      </c>
      <c r="K716" s="18">
        <v>1</v>
      </c>
      <c r="L716" s="19">
        <v>3</v>
      </c>
      <c r="M716" s="20">
        <v>1</v>
      </c>
      <c r="N716" s="14">
        <v>0</v>
      </c>
      <c r="O716" s="30">
        <f t="shared" si="71"/>
        <v>1.3333333333333333</v>
      </c>
      <c r="P716" s="30">
        <f t="shared" si="72"/>
        <v>1.3333333333333333</v>
      </c>
      <c r="Q716" s="22">
        <v>2.5520000000000001E-7</v>
      </c>
      <c r="R716" s="23">
        <v>4.1059999999999998E-8</v>
      </c>
      <c r="S716" s="24">
        <v>2.3919999999999998E-8</v>
      </c>
      <c r="T716" s="25">
        <v>7.1760000000000002E-8</v>
      </c>
      <c r="U716" s="26">
        <v>2.7190000000000001E-8</v>
      </c>
      <c r="V716" s="14">
        <v>0</v>
      </c>
      <c r="W716" s="36">
        <f t="shared" si="73"/>
        <v>1.5</v>
      </c>
      <c r="X716" s="37">
        <f t="shared" si="74"/>
        <v>1</v>
      </c>
      <c r="Y716" s="37">
        <f t="shared" si="75"/>
        <v>0</v>
      </c>
      <c r="Z716" s="37">
        <f t="shared" si="76"/>
        <v>0.83333333333333337</v>
      </c>
      <c r="AA716" s="38">
        <f t="shared" si="77"/>
        <v>0.76376261582597327</v>
      </c>
      <c r="AB716" s="39">
        <f>VLOOKUP(A716,'plgem results'!A:C,3,FALSE)</f>
        <v>0.12960680127523899</v>
      </c>
    </row>
    <row r="717" spans="1:28" x14ac:dyDescent="0.25">
      <c r="A717" s="13" t="s">
        <v>1153</v>
      </c>
      <c r="B717" s="13" t="s">
        <v>1154</v>
      </c>
      <c r="C717" s="14">
        <v>331</v>
      </c>
      <c r="D717" s="15">
        <v>36789.699999999997</v>
      </c>
      <c r="E717" s="13"/>
      <c r="F717" s="14">
        <v>8</v>
      </c>
      <c r="G717" s="14">
        <v>4</v>
      </c>
      <c r="H717" s="15">
        <v>13</v>
      </c>
      <c r="I717" s="16">
        <v>2</v>
      </c>
      <c r="J717" s="17">
        <v>2</v>
      </c>
      <c r="K717" s="18">
        <v>2</v>
      </c>
      <c r="L717" s="14">
        <v>0</v>
      </c>
      <c r="M717" s="14">
        <v>0</v>
      </c>
      <c r="N717" s="21">
        <v>1</v>
      </c>
      <c r="O717" s="30">
        <f t="shared" si="71"/>
        <v>2</v>
      </c>
      <c r="P717" s="30">
        <f t="shared" si="72"/>
        <v>0.33333333333333331</v>
      </c>
      <c r="Q717" s="22">
        <v>4.4980000000000003E-8</v>
      </c>
      <c r="R717" s="23">
        <v>3.8799999999999997E-8</v>
      </c>
      <c r="S717" s="24">
        <v>9.097E-8</v>
      </c>
      <c r="T717" s="14">
        <v>0</v>
      </c>
      <c r="U717" s="14">
        <v>0</v>
      </c>
      <c r="V717" s="27">
        <v>1.4559999999999999E-8</v>
      </c>
      <c r="W717" s="36">
        <f t="shared" si="73"/>
        <v>0</v>
      </c>
      <c r="X717" s="37">
        <f t="shared" si="74"/>
        <v>0</v>
      </c>
      <c r="Y717" s="37">
        <f t="shared" si="75"/>
        <v>0.5</v>
      </c>
      <c r="Z717" s="37">
        <f t="shared" si="76"/>
        <v>0.16666666666666666</v>
      </c>
      <c r="AA717" s="38">
        <f t="shared" si="77"/>
        <v>0.28867513459481292</v>
      </c>
      <c r="AB717" s="39">
        <f>VLOOKUP(A717,'plgem results'!A:C,3,FALSE)</f>
        <v>6.8174282678002102E-2</v>
      </c>
    </row>
    <row r="718" spans="1:28" x14ac:dyDescent="0.25">
      <c r="A718" s="13" t="s">
        <v>1217</v>
      </c>
      <c r="B718" s="13" t="s">
        <v>1218</v>
      </c>
      <c r="C718" s="14">
        <v>84</v>
      </c>
      <c r="D718" s="15">
        <v>9645.9</v>
      </c>
      <c r="E718" s="13"/>
      <c r="F718" s="14">
        <v>8</v>
      </c>
      <c r="G718" s="14">
        <v>2</v>
      </c>
      <c r="H718" s="15">
        <v>31</v>
      </c>
      <c r="I718" s="16">
        <v>1</v>
      </c>
      <c r="J718" s="17">
        <v>2</v>
      </c>
      <c r="K718" s="18">
        <v>1</v>
      </c>
      <c r="L718" s="19">
        <v>2</v>
      </c>
      <c r="M718" s="14">
        <v>0</v>
      </c>
      <c r="N718" s="21">
        <v>1</v>
      </c>
      <c r="O718" s="30">
        <f t="shared" si="71"/>
        <v>1.3333333333333333</v>
      </c>
      <c r="P718" s="30">
        <f t="shared" si="72"/>
        <v>1</v>
      </c>
      <c r="Q718" s="22">
        <v>8.797E-8</v>
      </c>
      <c r="R718" s="23">
        <v>2.2499999999999999E-7</v>
      </c>
      <c r="S718" s="24">
        <v>1.511E-7</v>
      </c>
      <c r="T718" s="25">
        <v>1.159E-6</v>
      </c>
      <c r="U718" s="14">
        <v>0</v>
      </c>
      <c r="V718" s="27">
        <v>5.1219999999999998E-8</v>
      </c>
      <c r="W718" s="36">
        <f t="shared" si="73"/>
        <v>2</v>
      </c>
      <c r="X718" s="37">
        <f t="shared" si="74"/>
        <v>0</v>
      </c>
      <c r="Y718" s="37">
        <f t="shared" si="75"/>
        <v>1</v>
      </c>
      <c r="Z718" s="37">
        <f t="shared" si="76"/>
        <v>1</v>
      </c>
      <c r="AA718" s="38">
        <f t="shared" si="77"/>
        <v>1</v>
      </c>
      <c r="AB718" s="39">
        <f>VLOOKUP(A718,'plgem results'!A:C,3,FALSE)</f>
        <v>8.07608926673751E-2</v>
      </c>
    </row>
    <row r="719" spans="1:28" x14ac:dyDescent="0.25">
      <c r="A719" s="13" t="s">
        <v>1322</v>
      </c>
      <c r="B719" s="13" t="s">
        <v>1323</v>
      </c>
      <c r="C719" s="14">
        <v>113</v>
      </c>
      <c r="D719" s="15">
        <v>11895.7</v>
      </c>
      <c r="E719" s="13"/>
      <c r="F719" s="14">
        <v>8</v>
      </c>
      <c r="G719" s="14">
        <v>2</v>
      </c>
      <c r="H719" s="15">
        <v>24.8</v>
      </c>
      <c r="I719" s="16">
        <v>2</v>
      </c>
      <c r="J719" s="17">
        <v>1</v>
      </c>
      <c r="K719" s="18">
        <v>1</v>
      </c>
      <c r="L719" s="14">
        <v>0</v>
      </c>
      <c r="M719" s="20">
        <v>1</v>
      </c>
      <c r="N719" s="21">
        <v>2</v>
      </c>
      <c r="O719" s="30">
        <f t="shared" si="71"/>
        <v>1.3333333333333333</v>
      </c>
      <c r="P719" s="30">
        <f t="shared" si="72"/>
        <v>1</v>
      </c>
      <c r="Q719" s="22">
        <v>3.3420000000000001E-7</v>
      </c>
      <c r="R719" s="23">
        <v>2.0620000000000001E-7</v>
      </c>
      <c r="S719" s="24">
        <v>5.4249999999999999E-7</v>
      </c>
      <c r="T719" s="14">
        <v>0</v>
      </c>
      <c r="U719" s="26">
        <v>2.8099999999999999E-7</v>
      </c>
      <c r="V719" s="27">
        <v>3.9760000000000001E-7</v>
      </c>
      <c r="W719" s="36">
        <f t="shared" si="73"/>
        <v>0</v>
      </c>
      <c r="X719" s="37">
        <f t="shared" si="74"/>
        <v>1</v>
      </c>
      <c r="Y719" s="37">
        <f t="shared" si="75"/>
        <v>2</v>
      </c>
      <c r="Z719" s="37">
        <f t="shared" si="76"/>
        <v>1</v>
      </c>
      <c r="AA719" s="38">
        <f t="shared" si="77"/>
        <v>1</v>
      </c>
      <c r="AB719" s="39">
        <f>VLOOKUP(A719,'plgem results'!A:C,3,FALSE)</f>
        <v>0.242954303931987</v>
      </c>
    </row>
    <row r="720" spans="1:28" x14ac:dyDescent="0.25">
      <c r="A720" s="13" t="s">
        <v>1330</v>
      </c>
      <c r="B720" s="13" t="s">
        <v>1331</v>
      </c>
      <c r="C720" s="14">
        <v>195</v>
      </c>
      <c r="D720" s="15">
        <v>20980.2</v>
      </c>
      <c r="E720" s="13"/>
      <c r="F720" s="14">
        <v>8</v>
      </c>
      <c r="G720" s="14">
        <v>2</v>
      </c>
      <c r="H720" s="15">
        <v>12.3</v>
      </c>
      <c r="I720" s="16">
        <v>2</v>
      </c>
      <c r="J720" s="17">
        <v>2</v>
      </c>
      <c r="K720" s="18">
        <v>2</v>
      </c>
      <c r="L720" s="19">
        <v>1</v>
      </c>
      <c r="M720" s="14">
        <v>0</v>
      </c>
      <c r="N720" s="21">
        <v>1</v>
      </c>
      <c r="O720" s="30">
        <f t="shared" si="71"/>
        <v>2</v>
      </c>
      <c r="P720" s="30">
        <f t="shared" si="72"/>
        <v>0.66666666666666663</v>
      </c>
      <c r="Q720" s="22">
        <v>3.7899999999999999E-7</v>
      </c>
      <c r="R720" s="23">
        <v>3.9760000000000001E-7</v>
      </c>
      <c r="S720" s="24">
        <v>2.7109999999999999E-7</v>
      </c>
      <c r="T720" s="25">
        <v>1.4429999999999999E-7</v>
      </c>
      <c r="U720" s="14">
        <v>0</v>
      </c>
      <c r="V720" s="27">
        <v>2.53E-7</v>
      </c>
      <c r="W720" s="36">
        <f t="shared" si="73"/>
        <v>0.5</v>
      </c>
      <c r="X720" s="37">
        <f t="shared" si="74"/>
        <v>0</v>
      </c>
      <c r="Y720" s="37">
        <f t="shared" si="75"/>
        <v>0.5</v>
      </c>
      <c r="Z720" s="37">
        <f t="shared" si="76"/>
        <v>0.33333333333333331</v>
      </c>
      <c r="AA720" s="38">
        <f t="shared" si="77"/>
        <v>0.28867513459481292</v>
      </c>
      <c r="AB720" s="39">
        <f>VLOOKUP(A720,'plgem results'!A:C,3,FALSE)</f>
        <v>9.1332624867162607E-2</v>
      </c>
    </row>
    <row r="721" spans="1:28" x14ac:dyDescent="0.25">
      <c r="A721" s="13" t="s">
        <v>1441</v>
      </c>
      <c r="B721" s="13" t="s">
        <v>1442</v>
      </c>
      <c r="C721" s="14">
        <v>310</v>
      </c>
      <c r="D721" s="15">
        <v>34801</v>
      </c>
      <c r="E721" s="13"/>
      <c r="F721" s="14">
        <v>8</v>
      </c>
      <c r="G721" s="14">
        <v>3</v>
      </c>
      <c r="H721" s="15">
        <v>12.3</v>
      </c>
      <c r="I721" s="16">
        <v>1</v>
      </c>
      <c r="J721" s="17">
        <v>2</v>
      </c>
      <c r="K721" s="18">
        <v>1</v>
      </c>
      <c r="L721" s="19">
        <v>1</v>
      </c>
      <c r="M721" s="14">
        <v>0</v>
      </c>
      <c r="N721" s="21">
        <v>1</v>
      </c>
      <c r="O721" s="30">
        <f t="shared" si="71"/>
        <v>1.3333333333333333</v>
      </c>
      <c r="P721" s="30">
        <f t="shared" si="72"/>
        <v>0.66666666666666663</v>
      </c>
      <c r="Q721" s="22">
        <v>9.3470000000000003E-8</v>
      </c>
      <c r="R721" s="23">
        <v>7.9940000000000003E-9</v>
      </c>
      <c r="S721" s="24">
        <v>4.758E-8</v>
      </c>
      <c r="T721" s="25">
        <v>3.0950000000000003E-8</v>
      </c>
      <c r="U721" s="14">
        <v>0</v>
      </c>
      <c r="V721" s="27">
        <v>3.6960000000000001E-8</v>
      </c>
      <c r="W721" s="36">
        <f t="shared" si="73"/>
        <v>1</v>
      </c>
      <c r="X721" s="37">
        <f t="shared" si="74"/>
        <v>0</v>
      </c>
      <c r="Y721" s="37">
        <f t="shared" si="75"/>
        <v>1</v>
      </c>
      <c r="Z721" s="37">
        <f t="shared" si="76"/>
        <v>0.66666666666666663</v>
      </c>
      <c r="AA721" s="38">
        <f t="shared" si="77"/>
        <v>0.57735026918962584</v>
      </c>
      <c r="AB721" s="39">
        <f>VLOOKUP(A721,'plgem results'!A:C,3,FALSE)</f>
        <v>0.26904569606801298</v>
      </c>
    </row>
    <row r="722" spans="1:28" x14ac:dyDescent="0.25">
      <c r="A722" s="13" t="s">
        <v>1455</v>
      </c>
      <c r="B722" s="13" t="s">
        <v>1456</v>
      </c>
      <c r="C722" s="14">
        <v>352</v>
      </c>
      <c r="D722" s="15">
        <v>38448.6</v>
      </c>
      <c r="E722" s="13"/>
      <c r="F722" s="14">
        <v>8</v>
      </c>
      <c r="G722" s="14">
        <v>2</v>
      </c>
      <c r="H722" s="15">
        <v>11.1</v>
      </c>
      <c r="I722" s="14">
        <v>0</v>
      </c>
      <c r="J722" s="17">
        <v>3</v>
      </c>
      <c r="K722" s="18">
        <v>2</v>
      </c>
      <c r="L722" s="19">
        <v>2</v>
      </c>
      <c r="M722" s="14">
        <v>0</v>
      </c>
      <c r="N722" s="14">
        <v>0</v>
      </c>
      <c r="O722" s="30">
        <f t="shared" si="71"/>
        <v>1.6666666666666667</v>
      </c>
      <c r="P722" s="30">
        <f t="shared" si="72"/>
        <v>0.66666666666666663</v>
      </c>
      <c r="Q722" s="14">
        <v>0</v>
      </c>
      <c r="R722" s="23">
        <v>6.3619999999999997E-8</v>
      </c>
      <c r="S722" s="24">
        <v>6.814E-8</v>
      </c>
      <c r="T722" s="25">
        <v>6.3959999999999998E-8</v>
      </c>
      <c r="U722" s="14">
        <v>0</v>
      </c>
      <c r="V722" s="14">
        <v>0</v>
      </c>
      <c r="W722" s="36" t="str">
        <f t="shared" si="73"/>
        <v/>
      </c>
      <c r="X722" s="37">
        <f t="shared" si="74"/>
        <v>0</v>
      </c>
      <c r="Y722" s="37">
        <f t="shared" si="75"/>
        <v>0</v>
      </c>
      <c r="Z722" s="37">
        <f t="shared" si="76"/>
        <v>0</v>
      </c>
      <c r="AA722" s="38">
        <f t="shared" si="77"/>
        <v>0</v>
      </c>
      <c r="AB722" s="39">
        <f>VLOOKUP(A722,'plgem results'!A:C,3,FALSE)</f>
        <v>0.30212539851222098</v>
      </c>
    </row>
    <row r="723" spans="1:28" x14ac:dyDescent="0.25">
      <c r="A723" s="13" t="s">
        <v>1660</v>
      </c>
      <c r="B723" s="13" t="s">
        <v>1661</v>
      </c>
      <c r="C723" s="14">
        <v>327</v>
      </c>
      <c r="D723" s="15">
        <v>35988.9</v>
      </c>
      <c r="E723" s="13"/>
      <c r="F723" s="14">
        <v>8</v>
      </c>
      <c r="G723" s="14">
        <v>3</v>
      </c>
      <c r="H723" s="15">
        <v>11</v>
      </c>
      <c r="I723" s="16">
        <v>2</v>
      </c>
      <c r="J723" s="17">
        <v>1</v>
      </c>
      <c r="K723" s="18">
        <v>2</v>
      </c>
      <c r="L723" s="19">
        <v>1</v>
      </c>
      <c r="M723" s="14">
        <v>0</v>
      </c>
      <c r="N723" s="21">
        <v>1</v>
      </c>
      <c r="O723" s="30">
        <f t="shared" si="71"/>
        <v>1.6666666666666667</v>
      </c>
      <c r="P723" s="30">
        <f t="shared" si="72"/>
        <v>0.66666666666666663</v>
      </c>
      <c r="Q723" s="22">
        <v>4.9110000000000001E-8</v>
      </c>
      <c r="R723" s="23">
        <v>3.0180000000000001E-9</v>
      </c>
      <c r="S723" s="24">
        <v>2.332E-8</v>
      </c>
      <c r="T723" s="25">
        <v>9.317E-10</v>
      </c>
      <c r="U723" s="14">
        <v>0</v>
      </c>
      <c r="V723" s="27">
        <v>3.159E-8</v>
      </c>
      <c r="W723" s="36">
        <f t="shared" si="73"/>
        <v>0.5</v>
      </c>
      <c r="X723" s="37">
        <f t="shared" si="74"/>
        <v>0</v>
      </c>
      <c r="Y723" s="37">
        <f t="shared" si="75"/>
        <v>0.5</v>
      </c>
      <c r="Z723" s="37">
        <f t="shared" si="76"/>
        <v>0.33333333333333331</v>
      </c>
      <c r="AA723" s="38">
        <f t="shared" si="77"/>
        <v>0.28867513459481292</v>
      </c>
      <c r="AB723" s="39">
        <f>VLOOKUP(A723,'plgem results'!A:C,3,FALSE)</f>
        <v>0.30975132837406999</v>
      </c>
    </row>
    <row r="724" spans="1:28" x14ac:dyDescent="0.25">
      <c r="A724" s="13" t="s">
        <v>1856</v>
      </c>
      <c r="B724" s="13" t="s">
        <v>1857</v>
      </c>
      <c r="C724" s="14">
        <v>219</v>
      </c>
      <c r="D724" s="15">
        <v>24686.2</v>
      </c>
      <c r="E724" s="13"/>
      <c r="F724" s="14">
        <v>8</v>
      </c>
      <c r="G724" s="14">
        <v>4</v>
      </c>
      <c r="H724" s="15">
        <v>23.3</v>
      </c>
      <c r="I724" s="16">
        <v>1</v>
      </c>
      <c r="J724" s="17">
        <v>2</v>
      </c>
      <c r="K724" s="18">
        <v>2</v>
      </c>
      <c r="L724" s="19">
        <v>2</v>
      </c>
      <c r="M724" s="14">
        <v>0</v>
      </c>
      <c r="N724" s="21">
        <v>1</v>
      </c>
      <c r="O724" s="30">
        <f t="shared" ref="O724:O787" si="78">AVERAGE(I724:K724)</f>
        <v>1.6666666666666667</v>
      </c>
      <c r="P724" s="30">
        <f t="shared" ref="P724:P787" si="79">AVERAGE(L724:N724)</f>
        <v>1</v>
      </c>
      <c r="Q724" s="22">
        <v>3.7889999999999997E-8</v>
      </c>
      <c r="R724" s="23">
        <v>6.514E-8</v>
      </c>
      <c r="S724" s="24">
        <v>9.0960000000000002E-8</v>
      </c>
      <c r="T724" s="25">
        <v>3.2590000000000003E-8</v>
      </c>
      <c r="U724" s="14">
        <v>0</v>
      </c>
      <c r="V724" s="27">
        <v>4.0849999999999999E-8</v>
      </c>
      <c r="W724" s="36">
        <f t="shared" ref="W724:W787" si="80">IFERROR(L724/I724,"")</f>
        <v>2</v>
      </c>
      <c r="X724" s="37">
        <f t="shared" ref="X724:X787" si="81">IFERROR(M724/J724,"")</f>
        <v>0</v>
      </c>
      <c r="Y724" s="37">
        <f t="shared" ref="Y724:Y787" si="82">IFERROR(N724/K724,"")</f>
        <v>0.5</v>
      </c>
      <c r="Z724" s="37">
        <f t="shared" ref="Z724:Z787" si="83">IFERROR(AVERAGE(W724:Y724),"")</f>
        <v>0.83333333333333337</v>
      </c>
      <c r="AA724" s="38">
        <f t="shared" ref="AA724:AA787" si="84">IFERROR(STDEV(W724:Y724),"")</f>
        <v>1.0408329997330663</v>
      </c>
      <c r="AB724" s="39">
        <f>VLOOKUP(A724,'plgem results'!A:C,3,FALSE)</f>
        <v>0.19760255047821501</v>
      </c>
    </row>
    <row r="725" spans="1:28" x14ac:dyDescent="0.25">
      <c r="A725" s="13" t="s">
        <v>113</v>
      </c>
      <c r="B725" s="13" t="s">
        <v>114</v>
      </c>
      <c r="C725" s="14">
        <v>515</v>
      </c>
      <c r="D725" s="15">
        <v>56413.2</v>
      </c>
      <c r="E725" s="13"/>
      <c r="F725" s="14">
        <v>7</v>
      </c>
      <c r="G725" s="14">
        <v>5</v>
      </c>
      <c r="H725" s="15">
        <v>15</v>
      </c>
      <c r="I725" s="16">
        <v>3</v>
      </c>
      <c r="J725" s="14">
        <v>0</v>
      </c>
      <c r="K725" s="18">
        <v>2</v>
      </c>
      <c r="L725" s="19">
        <v>1</v>
      </c>
      <c r="M725" s="14">
        <v>0</v>
      </c>
      <c r="N725" s="21">
        <v>1</v>
      </c>
      <c r="O725" s="30">
        <f t="shared" si="78"/>
        <v>1.6666666666666667</v>
      </c>
      <c r="P725" s="30">
        <f t="shared" si="79"/>
        <v>0.66666666666666663</v>
      </c>
      <c r="Q725" s="22">
        <v>6.1869999999999997E-8</v>
      </c>
      <c r="R725" s="14">
        <v>0</v>
      </c>
      <c r="S725" s="24">
        <v>3.7200000000000002E-8</v>
      </c>
      <c r="T725" s="25">
        <v>1.534E-8</v>
      </c>
      <c r="U725" s="14">
        <v>0</v>
      </c>
      <c r="V725" s="27">
        <v>2.206E-8</v>
      </c>
      <c r="W725" s="36">
        <f t="shared" si="80"/>
        <v>0.33333333333333331</v>
      </c>
      <c r="X725" s="37" t="str">
        <f t="shared" si="81"/>
        <v/>
      </c>
      <c r="Y725" s="37">
        <f t="shared" si="82"/>
        <v>0.5</v>
      </c>
      <c r="Z725" s="37">
        <f t="shared" si="83"/>
        <v>0.41666666666666663</v>
      </c>
      <c r="AA725" s="38">
        <f t="shared" si="84"/>
        <v>0.11785113019775818</v>
      </c>
      <c r="AB725" s="39">
        <f>VLOOKUP(A725,'plgem results'!A:C,3,FALSE)</f>
        <v>0.24760042507970201</v>
      </c>
    </row>
    <row r="726" spans="1:28" x14ac:dyDescent="0.25">
      <c r="A726" s="13" t="s">
        <v>203</v>
      </c>
      <c r="B726" s="13" t="s">
        <v>204</v>
      </c>
      <c r="C726" s="14">
        <v>290</v>
      </c>
      <c r="D726" s="15">
        <v>32348.400000000001</v>
      </c>
      <c r="E726" s="13"/>
      <c r="F726" s="14">
        <v>7</v>
      </c>
      <c r="G726" s="14">
        <v>3</v>
      </c>
      <c r="H726" s="15">
        <v>11.7</v>
      </c>
      <c r="I726" s="14">
        <v>0</v>
      </c>
      <c r="J726" s="17">
        <v>2</v>
      </c>
      <c r="K726" s="18">
        <v>2</v>
      </c>
      <c r="L726" s="19">
        <v>2</v>
      </c>
      <c r="M726" s="14">
        <v>0</v>
      </c>
      <c r="N726" s="21">
        <v>1</v>
      </c>
      <c r="O726" s="30">
        <f t="shared" si="78"/>
        <v>1.3333333333333333</v>
      </c>
      <c r="P726" s="30">
        <f t="shared" si="79"/>
        <v>1</v>
      </c>
      <c r="Q726" s="14">
        <v>0</v>
      </c>
      <c r="R726" s="23">
        <v>1.1829999999999999E-7</v>
      </c>
      <c r="S726" s="24">
        <v>1.519E-7</v>
      </c>
      <c r="T726" s="25">
        <v>4.5340000000000001E-8</v>
      </c>
      <c r="U726" s="14">
        <v>0</v>
      </c>
      <c r="V726" s="27">
        <v>4.7099999999999998E-8</v>
      </c>
      <c r="W726" s="36" t="str">
        <f t="shared" si="80"/>
        <v/>
      </c>
      <c r="X726" s="37">
        <f t="shared" si="81"/>
        <v>0</v>
      </c>
      <c r="Y726" s="37">
        <f t="shared" si="82"/>
        <v>0.5</v>
      </c>
      <c r="Z726" s="37">
        <f t="shared" si="83"/>
        <v>0.25</v>
      </c>
      <c r="AA726" s="38">
        <f t="shared" si="84"/>
        <v>0.35355339059327379</v>
      </c>
      <c r="AB726" s="39">
        <f>VLOOKUP(A726,'plgem results'!A:C,3,FALSE)</f>
        <v>0.15681190223166799</v>
      </c>
    </row>
    <row r="727" spans="1:28" x14ac:dyDescent="0.25">
      <c r="A727" s="13" t="s">
        <v>211</v>
      </c>
      <c r="B727" s="13" t="s">
        <v>212</v>
      </c>
      <c r="C727" s="14">
        <v>253</v>
      </c>
      <c r="D727" s="15">
        <v>28591.8</v>
      </c>
      <c r="E727" s="13"/>
      <c r="F727" s="14">
        <v>7</v>
      </c>
      <c r="G727" s="14">
        <v>4</v>
      </c>
      <c r="H727" s="15">
        <v>18.2</v>
      </c>
      <c r="I727" s="16">
        <v>2</v>
      </c>
      <c r="J727" s="17">
        <v>1</v>
      </c>
      <c r="K727" s="18">
        <v>1</v>
      </c>
      <c r="L727" s="19">
        <v>2</v>
      </c>
      <c r="M727" s="14">
        <v>0</v>
      </c>
      <c r="N727" s="21">
        <v>1</v>
      </c>
      <c r="O727" s="30">
        <f t="shared" si="78"/>
        <v>1.3333333333333333</v>
      </c>
      <c r="P727" s="30">
        <f t="shared" si="79"/>
        <v>1</v>
      </c>
      <c r="Q727" s="22">
        <v>1.949E-7</v>
      </c>
      <c r="R727" s="23">
        <v>4.6119999999999999E-8</v>
      </c>
      <c r="S727" s="24">
        <v>8.1639999999999995E-8</v>
      </c>
      <c r="T727" s="25">
        <v>8.9080000000000001E-8</v>
      </c>
      <c r="U727" s="14">
        <v>0</v>
      </c>
      <c r="V727" s="27">
        <v>6.1949999999999996E-8</v>
      </c>
      <c r="W727" s="36">
        <f t="shared" si="80"/>
        <v>1</v>
      </c>
      <c r="X727" s="37">
        <f t="shared" si="81"/>
        <v>0</v>
      </c>
      <c r="Y727" s="37">
        <f t="shared" si="82"/>
        <v>1</v>
      </c>
      <c r="Z727" s="37">
        <f t="shared" si="83"/>
        <v>0.66666666666666663</v>
      </c>
      <c r="AA727" s="38">
        <f t="shared" si="84"/>
        <v>0.57735026918962584</v>
      </c>
      <c r="AB727" s="39">
        <f>VLOOKUP(A727,'plgem results'!A:C,3,FALSE)</f>
        <v>0.215528161530287</v>
      </c>
    </row>
    <row r="728" spans="1:28" x14ac:dyDescent="0.25">
      <c r="A728" s="13" t="s">
        <v>227</v>
      </c>
      <c r="B728" s="13" t="s">
        <v>228</v>
      </c>
      <c r="C728" s="14">
        <v>218</v>
      </c>
      <c r="D728" s="15">
        <v>24103.9</v>
      </c>
      <c r="E728" s="13"/>
      <c r="F728" s="14">
        <v>7</v>
      </c>
      <c r="G728" s="14">
        <v>4</v>
      </c>
      <c r="H728" s="15">
        <v>24.8</v>
      </c>
      <c r="I728" s="16">
        <v>1</v>
      </c>
      <c r="J728" s="17">
        <v>2</v>
      </c>
      <c r="K728" s="18">
        <v>4</v>
      </c>
      <c r="L728" s="14">
        <v>0</v>
      </c>
      <c r="M728" s="14">
        <v>0</v>
      </c>
      <c r="N728" s="14">
        <v>0</v>
      </c>
      <c r="O728" s="30">
        <f t="shared" si="78"/>
        <v>2.3333333333333335</v>
      </c>
      <c r="P728" s="30">
        <f t="shared" si="79"/>
        <v>0</v>
      </c>
      <c r="Q728" s="22">
        <v>7.8429999999999995E-8</v>
      </c>
      <c r="R728" s="23">
        <v>2.262E-7</v>
      </c>
      <c r="S728" s="24">
        <v>2.2980000000000001E-7</v>
      </c>
      <c r="T728" s="14">
        <v>0</v>
      </c>
      <c r="U728" s="14">
        <v>0</v>
      </c>
      <c r="V728" s="14">
        <v>0</v>
      </c>
      <c r="W728" s="36">
        <f t="shared" si="80"/>
        <v>0</v>
      </c>
      <c r="X728" s="37">
        <f t="shared" si="81"/>
        <v>0</v>
      </c>
      <c r="Y728" s="37">
        <f t="shared" si="82"/>
        <v>0</v>
      </c>
      <c r="Z728" s="37">
        <f t="shared" si="83"/>
        <v>0</v>
      </c>
      <c r="AA728" s="38">
        <f t="shared" si="84"/>
        <v>0</v>
      </c>
      <c r="AB728" s="39">
        <f>VLOOKUP(A728,'plgem results'!A:C,3,FALSE)</f>
        <v>1.2484590860786401E-2</v>
      </c>
    </row>
    <row r="729" spans="1:28" x14ac:dyDescent="0.25">
      <c r="A729" s="13" t="s">
        <v>229</v>
      </c>
      <c r="B729" s="13" t="s">
        <v>230</v>
      </c>
      <c r="C729" s="14">
        <v>377</v>
      </c>
      <c r="D729" s="15">
        <v>41645.5</v>
      </c>
      <c r="E729" s="13"/>
      <c r="F729" s="14">
        <v>7</v>
      </c>
      <c r="G729" s="14">
        <v>6</v>
      </c>
      <c r="H729" s="15">
        <v>15.6</v>
      </c>
      <c r="I729" s="16">
        <v>1</v>
      </c>
      <c r="J729" s="17">
        <v>1</v>
      </c>
      <c r="K729" s="18">
        <v>2</v>
      </c>
      <c r="L729" s="14">
        <v>0</v>
      </c>
      <c r="M729" s="14">
        <v>0</v>
      </c>
      <c r="N729" s="14">
        <v>0</v>
      </c>
      <c r="O729" s="30">
        <f t="shared" si="78"/>
        <v>1.3333333333333333</v>
      </c>
      <c r="P729" s="30">
        <f t="shared" si="79"/>
        <v>0</v>
      </c>
      <c r="Q729" s="22">
        <v>3.2100000000000003E-8</v>
      </c>
      <c r="R729" s="23">
        <v>2.3890000000000001E-8</v>
      </c>
      <c r="S729" s="24">
        <v>7.1989999999999998E-8</v>
      </c>
      <c r="T729" s="14">
        <v>0</v>
      </c>
      <c r="U729" s="14">
        <v>0</v>
      </c>
      <c r="V729" s="14">
        <v>0</v>
      </c>
      <c r="W729" s="36">
        <f t="shared" si="80"/>
        <v>0</v>
      </c>
      <c r="X729" s="37">
        <f t="shared" si="81"/>
        <v>0</v>
      </c>
      <c r="Y729" s="37">
        <f t="shared" si="82"/>
        <v>0</v>
      </c>
      <c r="Z729" s="37">
        <f t="shared" si="83"/>
        <v>0</v>
      </c>
      <c r="AA729" s="38">
        <f t="shared" si="84"/>
        <v>0</v>
      </c>
      <c r="AB729" s="39">
        <f>VLOOKUP(A729,'plgem results'!A:C,3,FALSE)</f>
        <v>4.8344314558979799E-2</v>
      </c>
    </row>
    <row r="730" spans="1:28" x14ac:dyDescent="0.25">
      <c r="A730" s="13" t="s">
        <v>253</v>
      </c>
      <c r="B730" s="13" t="s">
        <v>254</v>
      </c>
      <c r="C730" s="14">
        <v>362</v>
      </c>
      <c r="D730" s="15">
        <v>40065.9</v>
      </c>
      <c r="E730" s="13"/>
      <c r="F730" s="14">
        <v>7</v>
      </c>
      <c r="G730" s="14">
        <v>3</v>
      </c>
      <c r="H730" s="15">
        <v>11.3</v>
      </c>
      <c r="I730" s="16">
        <v>2</v>
      </c>
      <c r="J730" s="17">
        <v>2</v>
      </c>
      <c r="K730" s="18">
        <v>2</v>
      </c>
      <c r="L730" s="14">
        <v>0</v>
      </c>
      <c r="M730" s="14">
        <v>0</v>
      </c>
      <c r="N730" s="21">
        <v>1</v>
      </c>
      <c r="O730" s="30">
        <f t="shared" si="78"/>
        <v>2</v>
      </c>
      <c r="P730" s="30">
        <f t="shared" si="79"/>
        <v>0.33333333333333331</v>
      </c>
      <c r="Q730" s="22">
        <v>8.3579999999999998E-8</v>
      </c>
      <c r="R730" s="23">
        <v>2.8900000000000001E-8</v>
      </c>
      <c r="S730" s="24">
        <v>4.2979999999999998E-8</v>
      </c>
      <c r="T730" s="14">
        <v>0</v>
      </c>
      <c r="U730" s="14">
        <v>0</v>
      </c>
      <c r="V730" s="27">
        <v>9.0170000000000006E-8</v>
      </c>
      <c r="W730" s="36">
        <f t="shared" si="80"/>
        <v>0</v>
      </c>
      <c r="X730" s="37">
        <f t="shared" si="81"/>
        <v>0</v>
      </c>
      <c r="Y730" s="37">
        <f t="shared" si="82"/>
        <v>0.5</v>
      </c>
      <c r="Z730" s="37">
        <f t="shared" si="83"/>
        <v>0.16666666666666666</v>
      </c>
      <c r="AA730" s="38">
        <f t="shared" si="84"/>
        <v>0.28867513459481292</v>
      </c>
      <c r="AB730" s="39">
        <f>VLOOKUP(A730,'plgem results'!A:C,3,FALSE)</f>
        <v>0.36561530286928801</v>
      </c>
    </row>
    <row r="731" spans="1:28" x14ac:dyDescent="0.25">
      <c r="A731" s="13" t="s">
        <v>273</v>
      </c>
      <c r="B731" s="13" t="s">
        <v>274</v>
      </c>
      <c r="C731" s="14">
        <v>258</v>
      </c>
      <c r="D731" s="15">
        <v>29281.9</v>
      </c>
      <c r="E731" s="13"/>
      <c r="F731" s="14">
        <v>7</v>
      </c>
      <c r="G731" s="14">
        <v>5</v>
      </c>
      <c r="H731" s="15">
        <v>19.399999999999999</v>
      </c>
      <c r="I731" s="16">
        <v>1</v>
      </c>
      <c r="J731" s="17">
        <v>2</v>
      </c>
      <c r="K731" s="18">
        <v>1</v>
      </c>
      <c r="L731" s="14">
        <v>0</v>
      </c>
      <c r="M731" s="14">
        <v>0</v>
      </c>
      <c r="N731" s="14">
        <v>0</v>
      </c>
      <c r="O731" s="30">
        <f t="shared" si="78"/>
        <v>1.3333333333333333</v>
      </c>
      <c r="P731" s="30">
        <f t="shared" si="79"/>
        <v>0</v>
      </c>
      <c r="Q731" s="22">
        <v>3.1260000000000003E-8</v>
      </c>
      <c r="R731" s="23">
        <v>6.4490000000000004E-8</v>
      </c>
      <c r="S731" s="24">
        <v>3.2229999999999998E-8</v>
      </c>
      <c r="T731" s="14">
        <v>0</v>
      </c>
      <c r="U731" s="14">
        <v>0</v>
      </c>
      <c r="V731" s="14">
        <v>0</v>
      </c>
      <c r="W731" s="36">
        <f t="shared" si="80"/>
        <v>0</v>
      </c>
      <c r="X731" s="37">
        <f t="shared" si="81"/>
        <v>0</v>
      </c>
      <c r="Y731" s="37">
        <f t="shared" si="82"/>
        <v>0</v>
      </c>
      <c r="Z731" s="37">
        <f t="shared" si="83"/>
        <v>0</v>
      </c>
      <c r="AA731" s="38">
        <f t="shared" si="84"/>
        <v>0</v>
      </c>
      <c r="AB731" s="39">
        <f>VLOOKUP(A731,'plgem results'!A:C,3,FALSE)</f>
        <v>4.8344314558979799E-2</v>
      </c>
    </row>
    <row r="732" spans="1:28" x14ac:dyDescent="0.25">
      <c r="A732" s="13" t="s">
        <v>319</v>
      </c>
      <c r="B732" s="13" t="s">
        <v>320</v>
      </c>
      <c r="C732" s="14">
        <v>141</v>
      </c>
      <c r="D732" s="15">
        <v>16176</v>
      </c>
      <c r="E732" s="13"/>
      <c r="F732" s="14">
        <v>7</v>
      </c>
      <c r="G732" s="14">
        <v>2</v>
      </c>
      <c r="H732" s="15">
        <v>14.9</v>
      </c>
      <c r="I732" s="16">
        <v>2</v>
      </c>
      <c r="J732" s="17">
        <v>2</v>
      </c>
      <c r="K732" s="18">
        <v>1</v>
      </c>
      <c r="L732" s="19">
        <v>1</v>
      </c>
      <c r="M732" s="14">
        <v>0</v>
      </c>
      <c r="N732" s="21">
        <v>1</v>
      </c>
      <c r="O732" s="30">
        <f t="shared" si="78"/>
        <v>1.6666666666666667</v>
      </c>
      <c r="P732" s="30">
        <f t="shared" si="79"/>
        <v>0.66666666666666663</v>
      </c>
      <c r="Q732" s="22">
        <v>2.139E-7</v>
      </c>
      <c r="R732" s="23">
        <v>1.613E-7</v>
      </c>
      <c r="S732" s="24">
        <v>6.1290000000000002E-8</v>
      </c>
      <c r="T732" s="25">
        <v>9.7300000000000004E-8</v>
      </c>
      <c r="U732" s="14">
        <v>0</v>
      </c>
      <c r="V732" s="27">
        <v>1.4539999999999999E-7</v>
      </c>
      <c r="W732" s="36">
        <f t="shared" si="80"/>
        <v>0.5</v>
      </c>
      <c r="X732" s="37">
        <f t="shared" si="81"/>
        <v>0</v>
      </c>
      <c r="Y732" s="37">
        <f t="shared" si="82"/>
        <v>1</v>
      </c>
      <c r="Z732" s="37">
        <f t="shared" si="83"/>
        <v>0.5</v>
      </c>
      <c r="AA732" s="38">
        <f t="shared" si="84"/>
        <v>0.5</v>
      </c>
      <c r="AB732" s="39">
        <f>VLOOKUP(A732,'plgem results'!A:C,3,FALSE)</f>
        <v>0.25484378320935203</v>
      </c>
    </row>
    <row r="733" spans="1:28" x14ac:dyDescent="0.25">
      <c r="A733" s="13" t="s">
        <v>399</v>
      </c>
      <c r="B733" s="13" t="s">
        <v>400</v>
      </c>
      <c r="C733" s="14">
        <v>155</v>
      </c>
      <c r="D733" s="15">
        <v>17510</v>
      </c>
      <c r="E733" s="13"/>
      <c r="F733" s="14">
        <v>7</v>
      </c>
      <c r="G733" s="14">
        <v>3</v>
      </c>
      <c r="H733" s="15">
        <v>19.399999999999999</v>
      </c>
      <c r="I733" s="16">
        <v>2</v>
      </c>
      <c r="J733" s="17">
        <v>1</v>
      </c>
      <c r="K733" s="18">
        <v>2</v>
      </c>
      <c r="L733" s="19">
        <v>2</v>
      </c>
      <c r="M733" s="14">
        <v>0</v>
      </c>
      <c r="N733" s="14">
        <v>0</v>
      </c>
      <c r="O733" s="30">
        <f t="shared" si="78"/>
        <v>1.6666666666666667</v>
      </c>
      <c r="P733" s="30">
        <f t="shared" si="79"/>
        <v>0.66666666666666663</v>
      </c>
      <c r="Q733" s="22">
        <v>2.5470000000000002E-7</v>
      </c>
      <c r="R733" s="23">
        <v>7.5320000000000002E-8</v>
      </c>
      <c r="S733" s="24">
        <v>3.9820000000000001E-7</v>
      </c>
      <c r="T733" s="25">
        <v>1.2940000000000001E-7</v>
      </c>
      <c r="U733" s="14">
        <v>0</v>
      </c>
      <c r="V733" s="14">
        <v>0</v>
      </c>
      <c r="W733" s="36">
        <f t="shared" si="80"/>
        <v>1</v>
      </c>
      <c r="X733" s="37">
        <f t="shared" si="81"/>
        <v>0</v>
      </c>
      <c r="Y733" s="37">
        <f t="shared" si="82"/>
        <v>0</v>
      </c>
      <c r="Z733" s="37">
        <f t="shared" si="83"/>
        <v>0.33333333333333331</v>
      </c>
      <c r="AA733" s="38">
        <f t="shared" si="84"/>
        <v>0.57735026918962584</v>
      </c>
      <c r="AB733" s="39">
        <f>VLOOKUP(A733,'plgem results'!A:C,3,FALSE)</f>
        <v>4.0862911795961701E-2</v>
      </c>
    </row>
    <row r="734" spans="1:28" x14ac:dyDescent="0.25">
      <c r="A734" s="13" t="s">
        <v>423</v>
      </c>
      <c r="B734" s="13" t="s">
        <v>424</v>
      </c>
      <c r="C734" s="14">
        <v>301</v>
      </c>
      <c r="D734" s="15">
        <v>32954.199999999997</v>
      </c>
      <c r="E734" s="13"/>
      <c r="F734" s="14">
        <v>7</v>
      </c>
      <c r="G734" s="14">
        <v>3</v>
      </c>
      <c r="H734" s="15">
        <v>10.3</v>
      </c>
      <c r="I734" s="16">
        <v>1</v>
      </c>
      <c r="J734" s="17">
        <v>1</v>
      </c>
      <c r="K734" s="18">
        <v>1</v>
      </c>
      <c r="L734" s="14">
        <v>0</v>
      </c>
      <c r="M734" s="14">
        <v>0</v>
      </c>
      <c r="N734" s="14">
        <v>0</v>
      </c>
      <c r="O734" s="30">
        <f t="shared" si="78"/>
        <v>1</v>
      </c>
      <c r="P734" s="30">
        <f t="shared" si="79"/>
        <v>0</v>
      </c>
      <c r="Q734" s="22">
        <v>6.6650000000000005E-8</v>
      </c>
      <c r="R734" s="23">
        <v>8.0890000000000005E-8</v>
      </c>
      <c r="S734" s="24">
        <v>6.4529999999999996E-8</v>
      </c>
      <c r="T734" s="14">
        <v>0</v>
      </c>
      <c r="U734" s="14">
        <v>0</v>
      </c>
      <c r="V734" s="14">
        <v>0</v>
      </c>
      <c r="W734" s="36">
        <f t="shared" si="80"/>
        <v>0</v>
      </c>
      <c r="X734" s="37">
        <f t="shared" si="81"/>
        <v>0</v>
      </c>
      <c r="Y734" s="37">
        <f t="shared" si="82"/>
        <v>0</v>
      </c>
      <c r="Z734" s="37">
        <f t="shared" si="83"/>
        <v>0</v>
      </c>
      <c r="AA734" s="38">
        <f t="shared" si="84"/>
        <v>0</v>
      </c>
      <c r="AB734" s="39">
        <f>VLOOKUP(A734,'plgem results'!A:C,3,FALSE)</f>
        <v>3.1846971307120102E-2</v>
      </c>
    </row>
    <row r="735" spans="1:28" x14ac:dyDescent="0.25">
      <c r="A735" s="13" t="s">
        <v>518</v>
      </c>
      <c r="B735" s="13" t="s">
        <v>519</v>
      </c>
      <c r="C735" s="14">
        <v>233</v>
      </c>
      <c r="D735" s="15">
        <v>25631.1</v>
      </c>
      <c r="E735" s="13"/>
      <c r="F735" s="14">
        <v>7</v>
      </c>
      <c r="G735" s="14">
        <v>2</v>
      </c>
      <c r="H735" s="15">
        <v>9.4</v>
      </c>
      <c r="I735" s="16">
        <v>2</v>
      </c>
      <c r="J735" s="17">
        <v>2</v>
      </c>
      <c r="K735" s="18">
        <v>2</v>
      </c>
      <c r="L735" s="14">
        <v>0</v>
      </c>
      <c r="M735" s="14">
        <v>0</v>
      </c>
      <c r="N735" s="14">
        <v>0</v>
      </c>
      <c r="O735" s="30">
        <f t="shared" si="78"/>
        <v>2</v>
      </c>
      <c r="P735" s="30">
        <f t="shared" si="79"/>
        <v>0</v>
      </c>
      <c r="Q735" s="22">
        <v>2.8999999999999998E-7</v>
      </c>
      <c r="R735" s="23">
        <v>1.5370000000000001E-7</v>
      </c>
      <c r="S735" s="24">
        <v>8.699E-8</v>
      </c>
      <c r="T735" s="14">
        <v>0</v>
      </c>
      <c r="U735" s="14">
        <v>0</v>
      </c>
      <c r="V735" s="14">
        <v>0</v>
      </c>
      <c r="W735" s="36">
        <f t="shared" si="80"/>
        <v>0</v>
      </c>
      <c r="X735" s="37">
        <f t="shared" si="81"/>
        <v>0</v>
      </c>
      <c r="Y735" s="37">
        <f t="shared" si="82"/>
        <v>0</v>
      </c>
      <c r="Z735" s="37">
        <f t="shared" si="83"/>
        <v>0</v>
      </c>
      <c r="AA735" s="38">
        <f t="shared" si="84"/>
        <v>0</v>
      </c>
      <c r="AB735" s="39">
        <f>VLOOKUP(A735,'plgem results'!A:C,3,FALSE)</f>
        <v>1.25951115834219E-2</v>
      </c>
    </row>
    <row r="736" spans="1:28" x14ac:dyDescent="0.25">
      <c r="A736" s="13" t="s">
        <v>646</v>
      </c>
      <c r="B736" s="13" t="s">
        <v>647</v>
      </c>
      <c r="C736" s="14">
        <v>107</v>
      </c>
      <c r="D736" s="15">
        <v>12064.8</v>
      </c>
      <c r="E736" s="13"/>
      <c r="F736" s="14">
        <v>7</v>
      </c>
      <c r="G736" s="14">
        <v>2</v>
      </c>
      <c r="H736" s="15">
        <v>19.600000000000001</v>
      </c>
      <c r="I736" s="16">
        <v>2</v>
      </c>
      <c r="J736" s="17">
        <v>2</v>
      </c>
      <c r="K736" s="18">
        <v>2</v>
      </c>
      <c r="L736" s="19">
        <v>1</v>
      </c>
      <c r="M736" s="14">
        <v>0</v>
      </c>
      <c r="N736" s="14">
        <v>0</v>
      </c>
      <c r="O736" s="30">
        <f t="shared" si="78"/>
        <v>2</v>
      </c>
      <c r="P736" s="30">
        <f t="shared" si="79"/>
        <v>0.33333333333333331</v>
      </c>
      <c r="Q736" s="22">
        <v>1.875E-7</v>
      </c>
      <c r="R736" s="23">
        <v>2.7220000000000002E-7</v>
      </c>
      <c r="S736" s="24">
        <v>3.0619999999999998E-7</v>
      </c>
      <c r="T736" s="25">
        <v>2.9569999999999999E-8</v>
      </c>
      <c r="U736" s="14">
        <v>0</v>
      </c>
      <c r="V736" s="14">
        <v>0</v>
      </c>
      <c r="W736" s="36">
        <f t="shared" si="80"/>
        <v>0.5</v>
      </c>
      <c r="X736" s="37">
        <f t="shared" si="81"/>
        <v>0</v>
      </c>
      <c r="Y736" s="37">
        <f t="shared" si="82"/>
        <v>0</v>
      </c>
      <c r="Z736" s="37">
        <f t="shared" si="83"/>
        <v>0.16666666666666666</v>
      </c>
      <c r="AA736" s="38">
        <f t="shared" si="84"/>
        <v>0.28867513459481292</v>
      </c>
      <c r="AB736" s="39">
        <f>VLOOKUP(A736,'plgem results'!A:C,3,FALSE)</f>
        <v>1.35260361317747E-2</v>
      </c>
    </row>
    <row r="737" spans="1:28" x14ac:dyDescent="0.25">
      <c r="A737" s="13" t="s">
        <v>658</v>
      </c>
      <c r="B737" s="13" t="s">
        <v>659</v>
      </c>
      <c r="C737" s="14">
        <v>315</v>
      </c>
      <c r="D737" s="15">
        <v>34229.599999999999</v>
      </c>
      <c r="E737" s="13"/>
      <c r="F737" s="14">
        <v>7</v>
      </c>
      <c r="G737" s="14">
        <v>3</v>
      </c>
      <c r="H737" s="15">
        <v>14.9</v>
      </c>
      <c r="I737" s="16">
        <v>1</v>
      </c>
      <c r="J737" s="17">
        <v>2</v>
      </c>
      <c r="K737" s="18">
        <v>2</v>
      </c>
      <c r="L737" s="19">
        <v>2</v>
      </c>
      <c r="M737" s="14">
        <v>0</v>
      </c>
      <c r="N737" s="14">
        <v>0</v>
      </c>
      <c r="O737" s="30">
        <f t="shared" si="78"/>
        <v>1.6666666666666667</v>
      </c>
      <c r="P737" s="30">
        <f t="shared" si="79"/>
        <v>0.66666666666666663</v>
      </c>
      <c r="Q737" s="22">
        <v>1.8810000000000001E-8</v>
      </c>
      <c r="R737" s="23">
        <v>1.0349999999999999E-7</v>
      </c>
      <c r="S737" s="24">
        <v>6.2190000000000003E-8</v>
      </c>
      <c r="T737" s="25">
        <v>3.6459999999999997E-8</v>
      </c>
      <c r="U737" s="14">
        <v>0</v>
      </c>
      <c r="V737" s="14">
        <v>0</v>
      </c>
      <c r="W737" s="36">
        <f t="shared" si="80"/>
        <v>2</v>
      </c>
      <c r="X737" s="37">
        <f t="shared" si="81"/>
        <v>0</v>
      </c>
      <c r="Y737" s="37">
        <f t="shared" si="82"/>
        <v>0</v>
      </c>
      <c r="Z737" s="37">
        <f t="shared" si="83"/>
        <v>0.66666666666666663</v>
      </c>
      <c r="AA737" s="38">
        <f t="shared" si="84"/>
        <v>1.1547005383792517</v>
      </c>
      <c r="AB737" s="39">
        <f>VLOOKUP(A737,'plgem results'!A:C,3,FALSE)</f>
        <v>0.111834218916047</v>
      </c>
    </row>
    <row r="738" spans="1:28" x14ac:dyDescent="0.25">
      <c r="A738" s="13" t="s">
        <v>686</v>
      </c>
      <c r="B738" s="13" t="s">
        <v>687</v>
      </c>
      <c r="C738" s="14">
        <v>370</v>
      </c>
      <c r="D738" s="15">
        <v>42540.1</v>
      </c>
      <c r="E738" s="13"/>
      <c r="F738" s="14">
        <v>7</v>
      </c>
      <c r="G738" s="14">
        <v>5</v>
      </c>
      <c r="H738" s="15">
        <v>14.9</v>
      </c>
      <c r="I738" s="16">
        <v>1</v>
      </c>
      <c r="J738" s="17">
        <v>1</v>
      </c>
      <c r="K738" s="18">
        <v>1</v>
      </c>
      <c r="L738" s="19">
        <v>1</v>
      </c>
      <c r="M738" s="14">
        <v>0</v>
      </c>
      <c r="N738" s="14">
        <v>0</v>
      </c>
      <c r="O738" s="30">
        <f t="shared" si="78"/>
        <v>1</v>
      </c>
      <c r="P738" s="30">
        <f t="shared" si="79"/>
        <v>0.33333333333333331</v>
      </c>
      <c r="Q738" s="22">
        <v>1.4780000000000001E-8</v>
      </c>
      <c r="R738" s="23">
        <v>2.4809999999999998E-8</v>
      </c>
      <c r="S738" s="24">
        <v>1.7760000000000002E-8</v>
      </c>
      <c r="T738" s="25">
        <v>7.1880000000000006E-8</v>
      </c>
      <c r="U738" s="14">
        <v>0</v>
      </c>
      <c r="V738" s="14">
        <v>0</v>
      </c>
      <c r="W738" s="36">
        <f t="shared" si="80"/>
        <v>1</v>
      </c>
      <c r="X738" s="37">
        <f t="shared" si="81"/>
        <v>0</v>
      </c>
      <c r="Y738" s="37">
        <f t="shared" si="82"/>
        <v>0</v>
      </c>
      <c r="Z738" s="37">
        <f t="shared" si="83"/>
        <v>0.33333333333333331</v>
      </c>
      <c r="AA738" s="38">
        <f t="shared" si="84"/>
        <v>0.57735026918962584</v>
      </c>
      <c r="AB738" s="39">
        <f>VLOOKUP(A738,'plgem results'!A:C,3,FALSE)</f>
        <v>0.60287353878852301</v>
      </c>
    </row>
    <row r="739" spans="1:28" x14ac:dyDescent="0.25">
      <c r="A739" s="13" t="s">
        <v>796</v>
      </c>
      <c r="B739" s="13" t="s">
        <v>797</v>
      </c>
      <c r="C739" s="14">
        <v>289</v>
      </c>
      <c r="D739" s="15">
        <v>30612.400000000001</v>
      </c>
      <c r="E739" s="13"/>
      <c r="F739" s="14">
        <v>7</v>
      </c>
      <c r="G739" s="14">
        <v>5</v>
      </c>
      <c r="H739" s="15">
        <v>22.1</v>
      </c>
      <c r="I739" s="16">
        <v>1</v>
      </c>
      <c r="J739" s="17">
        <v>4</v>
      </c>
      <c r="K739" s="14">
        <v>0</v>
      </c>
      <c r="L739" s="19">
        <v>1</v>
      </c>
      <c r="M739" s="20">
        <v>1</v>
      </c>
      <c r="N739" s="14">
        <v>0</v>
      </c>
      <c r="O739" s="30">
        <f t="shared" si="78"/>
        <v>1.6666666666666667</v>
      </c>
      <c r="P739" s="30">
        <f t="shared" si="79"/>
        <v>0.66666666666666663</v>
      </c>
      <c r="Q739" s="22">
        <v>9.0369999999999995E-8</v>
      </c>
      <c r="R739" s="23">
        <v>2.6689999999999999E-7</v>
      </c>
      <c r="S739" s="14">
        <v>0</v>
      </c>
      <c r="T739" s="25">
        <v>2.7330000000000001E-8</v>
      </c>
      <c r="U739" s="26">
        <v>1.296E-7</v>
      </c>
      <c r="V739" s="14">
        <v>0</v>
      </c>
      <c r="W739" s="36">
        <f t="shared" si="80"/>
        <v>1</v>
      </c>
      <c r="X739" s="37">
        <f t="shared" si="81"/>
        <v>0.25</v>
      </c>
      <c r="Y739" s="37" t="str">
        <f t="shared" si="82"/>
        <v/>
      </c>
      <c r="Z739" s="37">
        <f t="shared" si="83"/>
        <v>0.625</v>
      </c>
      <c r="AA739" s="38">
        <f t="shared" si="84"/>
        <v>0.5303300858899106</v>
      </c>
      <c r="AB739" s="39">
        <f>VLOOKUP(A739,'plgem results'!A:C,3,FALSE)</f>
        <v>0.18950903294367699</v>
      </c>
    </row>
    <row r="740" spans="1:28" x14ac:dyDescent="0.25">
      <c r="A740" s="13" t="s">
        <v>966</v>
      </c>
      <c r="B740" s="13" t="s">
        <v>967</v>
      </c>
      <c r="C740" s="14">
        <v>206</v>
      </c>
      <c r="D740" s="15">
        <v>22968.799999999999</v>
      </c>
      <c r="E740" s="13"/>
      <c r="F740" s="14">
        <v>7</v>
      </c>
      <c r="G740" s="14">
        <v>4</v>
      </c>
      <c r="H740" s="15">
        <v>18.899999999999999</v>
      </c>
      <c r="I740" s="16">
        <v>2</v>
      </c>
      <c r="J740" s="17">
        <v>2</v>
      </c>
      <c r="K740" s="18">
        <v>2</v>
      </c>
      <c r="L740" s="14">
        <v>0</v>
      </c>
      <c r="M740" s="14">
        <v>0</v>
      </c>
      <c r="N740" s="21">
        <v>1</v>
      </c>
      <c r="O740" s="30">
        <f t="shared" si="78"/>
        <v>2</v>
      </c>
      <c r="P740" s="30">
        <f t="shared" si="79"/>
        <v>0.33333333333333331</v>
      </c>
      <c r="Q740" s="22">
        <v>1.009E-7</v>
      </c>
      <c r="R740" s="23">
        <v>1.512E-7</v>
      </c>
      <c r="S740" s="24">
        <v>1.2130000000000001E-7</v>
      </c>
      <c r="T740" s="14">
        <v>0</v>
      </c>
      <c r="U740" s="14">
        <v>0</v>
      </c>
      <c r="V740" s="27">
        <v>1.3860000000000001E-7</v>
      </c>
      <c r="W740" s="36">
        <f t="shared" si="80"/>
        <v>0</v>
      </c>
      <c r="X740" s="37">
        <f t="shared" si="81"/>
        <v>0</v>
      </c>
      <c r="Y740" s="37">
        <f t="shared" si="82"/>
        <v>0.5</v>
      </c>
      <c r="Z740" s="37">
        <f t="shared" si="83"/>
        <v>0.16666666666666666</v>
      </c>
      <c r="AA740" s="38">
        <f t="shared" si="84"/>
        <v>0.28867513459481292</v>
      </c>
      <c r="AB740" s="39">
        <f>VLOOKUP(A740,'plgem results'!A:C,3,FALSE)</f>
        <v>0.15202550478214699</v>
      </c>
    </row>
    <row r="741" spans="1:28" x14ac:dyDescent="0.25">
      <c r="A741" s="13" t="s">
        <v>1000</v>
      </c>
      <c r="B741" s="13" t="s">
        <v>1001</v>
      </c>
      <c r="C741" s="14">
        <v>368</v>
      </c>
      <c r="D741" s="15">
        <v>41439.599999999999</v>
      </c>
      <c r="E741" s="13"/>
      <c r="F741" s="14">
        <v>7</v>
      </c>
      <c r="G741" s="14">
        <v>4</v>
      </c>
      <c r="H741" s="15">
        <v>15.2</v>
      </c>
      <c r="I741" s="16">
        <v>1</v>
      </c>
      <c r="J741" s="17">
        <v>2</v>
      </c>
      <c r="K741" s="18">
        <v>2</v>
      </c>
      <c r="L741" s="14">
        <v>0</v>
      </c>
      <c r="M741" s="14">
        <v>0</v>
      </c>
      <c r="N741" s="14">
        <v>0</v>
      </c>
      <c r="O741" s="30">
        <f t="shared" si="78"/>
        <v>1.6666666666666667</v>
      </c>
      <c r="P741" s="30">
        <f t="shared" si="79"/>
        <v>0</v>
      </c>
      <c r="Q741" s="22">
        <v>1.976E-8</v>
      </c>
      <c r="R741" s="23">
        <v>2.761E-8</v>
      </c>
      <c r="S741" s="24">
        <v>4.447E-8</v>
      </c>
      <c r="T741" s="14">
        <v>0</v>
      </c>
      <c r="U741" s="14">
        <v>0</v>
      </c>
      <c r="V741" s="14">
        <v>0</v>
      </c>
      <c r="W741" s="36">
        <f t="shared" si="80"/>
        <v>0</v>
      </c>
      <c r="X741" s="37">
        <f t="shared" si="81"/>
        <v>0</v>
      </c>
      <c r="Y741" s="37">
        <f t="shared" si="82"/>
        <v>0</v>
      </c>
      <c r="Z741" s="37">
        <f t="shared" si="83"/>
        <v>0</v>
      </c>
      <c r="AA741" s="38">
        <f t="shared" si="84"/>
        <v>0</v>
      </c>
      <c r="AB741" s="39">
        <f>VLOOKUP(A741,'plgem results'!A:C,3,FALSE)</f>
        <v>6.4488841657810797E-2</v>
      </c>
    </row>
    <row r="742" spans="1:28" x14ac:dyDescent="0.25">
      <c r="A742" s="13" t="s">
        <v>1038</v>
      </c>
      <c r="B742" s="13" t="s">
        <v>1039</v>
      </c>
      <c r="C742" s="14">
        <v>315</v>
      </c>
      <c r="D742" s="15">
        <v>35362.199999999997</v>
      </c>
      <c r="E742" s="13"/>
      <c r="F742" s="14">
        <v>7</v>
      </c>
      <c r="G742" s="14">
        <v>4</v>
      </c>
      <c r="H742" s="15">
        <v>16.2</v>
      </c>
      <c r="I742" s="16">
        <v>3</v>
      </c>
      <c r="J742" s="17">
        <v>2</v>
      </c>
      <c r="K742" s="14">
        <v>0</v>
      </c>
      <c r="L742" s="14">
        <v>0</v>
      </c>
      <c r="M742" s="14">
        <v>0</v>
      </c>
      <c r="N742" s="21">
        <v>1</v>
      </c>
      <c r="O742" s="30">
        <f t="shared" si="78"/>
        <v>1.6666666666666667</v>
      </c>
      <c r="P742" s="30">
        <f t="shared" si="79"/>
        <v>0.33333333333333331</v>
      </c>
      <c r="Q742" s="22">
        <v>7.3959999999999995E-8</v>
      </c>
      <c r="R742" s="23">
        <v>3.2059999999999997E-8</v>
      </c>
      <c r="S742" s="14">
        <v>0</v>
      </c>
      <c r="T742" s="14">
        <v>0</v>
      </c>
      <c r="U742" s="14">
        <v>0</v>
      </c>
      <c r="V742" s="27">
        <v>3.3090000000000001E-9</v>
      </c>
      <c r="W742" s="36">
        <f t="shared" si="80"/>
        <v>0</v>
      </c>
      <c r="X742" s="37">
        <f t="shared" si="81"/>
        <v>0</v>
      </c>
      <c r="Y742" s="37" t="str">
        <f t="shared" si="82"/>
        <v/>
      </c>
      <c r="Z742" s="37">
        <f t="shared" si="83"/>
        <v>0</v>
      </c>
      <c r="AA742" s="38">
        <f t="shared" si="84"/>
        <v>0</v>
      </c>
      <c r="AB742" s="39">
        <f>VLOOKUP(A742,'plgem results'!A:C,3,FALSE)</f>
        <v>7.0533475026567496E-2</v>
      </c>
    </row>
    <row r="743" spans="1:28" x14ac:dyDescent="0.25">
      <c r="A743" s="13" t="s">
        <v>1059</v>
      </c>
      <c r="B743" s="13" t="s">
        <v>1060</v>
      </c>
      <c r="C743" s="14">
        <v>174</v>
      </c>
      <c r="D743" s="15">
        <v>18524.400000000001</v>
      </c>
      <c r="E743" s="13"/>
      <c r="F743" s="14">
        <v>7</v>
      </c>
      <c r="G743" s="14">
        <v>3</v>
      </c>
      <c r="H743" s="15">
        <v>25.3</v>
      </c>
      <c r="I743" s="16">
        <v>2</v>
      </c>
      <c r="J743" s="17">
        <v>1</v>
      </c>
      <c r="K743" s="18">
        <v>2</v>
      </c>
      <c r="L743" s="19">
        <v>1</v>
      </c>
      <c r="M743" s="20">
        <v>1</v>
      </c>
      <c r="N743" s="14">
        <v>0</v>
      </c>
      <c r="O743" s="30">
        <f t="shared" si="78"/>
        <v>1.6666666666666667</v>
      </c>
      <c r="P743" s="30">
        <f t="shared" si="79"/>
        <v>0.66666666666666663</v>
      </c>
      <c r="Q743" s="22">
        <v>6.7010000000000002E-8</v>
      </c>
      <c r="R743" s="23">
        <v>5.3879999999999997E-8</v>
      </c>
      <c r="S743" s="24">
        <v>1.378E-7</v>
      </c>
      <c r="T743" s="25">
        <v>3.4130000000000002E-8</v>
      </c>
      <c r="U743" s="26">
        <v>5.6179999999999997E-8</v>
      </c>
      <c r="V743" s="14">
        <v>0</v>
      </c>
      <c r="W743" s="36">
        <f t="shared" si="80"/>
        <v>0.5</v>
      </c>
      <c r="X743" s="37">
        <f t="shared" si="81"/>
        <v>1</v>
      </c>
      <c r="Y743" s="37">
        <f t="shared" si="82"/>
        <v>0</v>
      </c>
      <c r="Z743" s="37">
        <f t="shared" si="83"/>
        <v>0.5</v>
      </c>
      <c r="AA743" s="38">
        <f t="shared" si="84"/>
        <v>0.5</v>
      </c>
      <c r="AB743" s="39">
        <f>VLOOKUP(A743,'plgem results'!A:C,3,FALSE)</f>
        <v>0.16191710945802301</v>
      </c>
    </row>
    <row r="744" spans="1:28" x14ac:dyDescent="0.25">
      <c r="A744" s="13" t="s">
        <v>1092</v>
      </c>
      <c r="B744" s="13" t="s">
        <v>1093</v>
      </c>
      <c r="C744" s="14">
        <v>128</v>
      </c>
      <c r="D744" s="15">
        <v>13823</v>
      </c>
      <c r="E744" s="13"/>
      <c r="F744" s="14">
        <v>7</v>
      </c>
      <c r="G744" s="14">
        <v>3</v>
      </c>
      <c r="H744" s="15">
        <v>22.7</v>
      </c>
      <c r="I744" s="14">
        <v>0</v>
      </c>
      <c r="J744" s="17">
        <v>4</v>
      </c>
      <c r="K744" s="14">
        <v>0</v>
      </c>
      <c r="L744" s="19">
        <v>2</v>
      </c>
      <c r="M744" s="14">
        <v>0</v>
      </c>
      <c r="N744" s="14">
        <v>0</v>
      </c>
      <c r="O744" s="30">
        <f t="shared" si="78"/>
        <v>1.3333333333333333</v>
      </c>
      <c r="P744" s="30">
        <f t="shared" si="79"/>
        <v>0.66666666666666663</v>
      </c>
      <c r="Q744" s="14">
        <v>0</v>
      </c>
      <c r="R744" s="23">
        <v>1.179E-7</v>
      </c>
      <c r="S744" s="14">
        <v>0</v>
      </c>
      <c r="T744" s="25">
        <v>1.881E-7</v>
      </c>
      <c r="U744" s="14">
        <v>0</v>
      </c>
      <c r="V744" s="14">
        <v>0</v>
      </c>
      <c r="W744" s="36" t="str">
        <f t="shared" si="80"/>
        <v/>
      </c>
      <c r="X744" s="37">
        <f t="shared" si="81"/>
        <v>0</v>
      </c>
      <c r="Y744" s="37" t="str">
        <f t="shared" si="82"/>
        <v/>
      </c>
      <c r="Z744" s="37">
        <f t="shared" si="83"/>
        <v>0</v>
      </c>
      <c r="AA744" s="38" t="str">
        <f t="shared" si="84"/>
        <v/>
      </c>
      <c r="AB744" s="39">
        <f>VLOOKUP(A744,'plgem results'!A:C,3,FALSE)</f>
        <v>0.40343464399574902</v>
      </c>
    </row>
    <row r="745" spans="1:28" x14ac:dyDescent="0.25">
      <c r="A745" s="13" t="s">
        <v>1108</v>
      </c>
      <c r="B745" s="13" t="s">
        <v>1109</v>
      </c>
      <c r="C745" s="14">
        <v>188</v>
      </c>
      <c r="D745" s="15">
        <v>19466.099999999999</v>
      </c>
      <c r="E745" s="13"/>
      <c r="F745" s="14">
        <v>7</v>
      </c>
      <c r="G745" s="14">
        <v>6</v>
      </c>
      <c r="H745" s="15">
        <v>52.1</v>
      </c>
      <c r="I745" s="16">
        <v>2</v>
      </c>
      <c r="J745" s="17">
        <v>1</v>
      </c>
      <c r="K745" s="18">
        <v>1</v>
      </c>
      <c r="L745" s="14">
        <v>0</v>
      </c>
      <c r="M745" s="20">
        <v>1</v>
      </c>
      <c r="N745" s="14">
        <v>0</v>
      </c>
      <c r="O745" s="30">
        <f t="shared" si="78"/>
        <v>1.3333333333333333</v>
      </c>
      <c r="P745" s="30">
        <f t="shared" si="79"/>
        <v>0.33333333333333331</v>
      </c>
      <c r="Q745" s="22">
        <v>2.3510000000000001E-7</v>
      </c>
      <c r="R745" s="23">
        <v>1.5300000000000001E-7</v>
      </c>
      <c r="S745" s="24">
        <v>1.6820000000000001E-7</v>
      </c>
      <c r="T745" s="14">
        <v>0</v>
      </c>
      <c r="U745" s="26">
        <v>2.294E-7</v>
      </c>
      <c r="V745" s="14">
        <v>0</v>
      </c>
      <c r="W745" s="36">
        <f t="shared" si="80"/>
        <v>0</v>
      </c>
      <c r="X745" s="37">
        <f t="shared" si="81"/>
        <v>1</v>
      </c>
      <c r="Y745" s="37">
        <f t="shared" si="82"/>
        <v>0</v>
      </c>
      <c r="Z745" s="37">
        <f t="shared" si="83"/>
        <v>0.33333333333333331</v>
      </c>
      <c r="AA745" s="38">
        <f t="shared" si="84"/>
        <v>0.57735026918962584</v>
      </c>
      <c r="AB745" s="39">
        <f>VLOOKUP(A745,'plgem results'!A:C,3,FALSE)</f>
        <v>0.14669075451647201</v>
      </c>
    </row>
    <row r="746" spans="1:28" x14ac:dyDescent="0.25">
      <c r="A746" s="13" t="s">
        <v>1171</v>
      </c>
      <c r="B746" s="13" t="s">
        <v>1172</v>
      </c>
      <c r="C746" s="14">
        <v>295</v>
      </c>
      <c r="D746" s="15">
        <v>32866.699999999997</v>
      </c>
      <c r="E746" s="13"/>
      <c r="F746" s="14">
        <v>7</v>
      </c>
      <c r="G746" s="14">
        <v>4</v>
      </c>
      <c r="H746" s="15">
        <v>20.3</v>
      </c>
      <c r="I746" s="16">
        <v>1</v>
      </c>
      <c r="J746" s="17">
        <v>2</v>
      </c>
      <c r="K746" s="18">
        <v>2</v>
      </c>
      <c r="L746" s="19">
        <v>1</v>
      </c>
      <c r="M746" s="14">
        <v>0</v>
      </c>
      <c r="N746" s="21">
        <v>1</v>
      </c>
      <c r="O746" s="30">
        <f t="shared" si="78"/>
        <v>1.6666666666666667</v>
      </c>
      <c r="P746" s="30">
        <f t="shared" si="79"/>
        <v>0.66666666666666663</v>
      </c>
      <c r="Q746" s="22">
        <v>5.3920000000000002E-8</v>
      </c>
      <c r="R746" s="23">
        <v>6.2779999999999997E-8</v>
      </c>
      <c r="S746" s="24">
        <v>1.2709999999999999E-7</v>
      </c>
      <c r="T746" s="25">
        <v>2.522E-8</v>
      </c>
      <c r="U746" s="14">
        <v>0</v>
      </c>
      <c r="V746" s="27">
        <v>3.8210000000000003E-8</v>
      </c>
      <c r="W746" s="36">
        <f t="shared" si="80"/>
        <v>1</v>
      </c>
      <c r="X746" s="37">
        <f t="shared" si="81"/>
        <v>0</v>
      </c>
      <c r="Y746" s="37">
        <f t="shared" si="82"/>
        <v>0.5</v>
      </c>
      <c r="Z746" s="37">
        <f t="shared" si="83"/>
        <v>0.5</v>
      </c>
      <c r="AA746" s="38">
        <f t="shared" si="84"/>
        <v>0.5</v>
      </c>
      <c r="AB746" s="39">
        <f>VLOOKUP(A746,'plgem results'!A:C,3,FALSE)</f>
        <v>0.123396386822529</v>
      </c>
    </row>
    <row r="747" spans="1:28" x14ac:dyDescent="0.25">
      <c r="A747" s="13" t="s">
        <v>1191</v>
      </c>
      <c r="B747" s="13" t="s">
        <v>1192</v>
      </c>
      <c r="C747" s="14">
        <v>252</v>
      </c>
      <c r="D747" s="15">
        <v>28112.3</v>
      </c>
      <c r="E747" s="13"/>
      <c r="F747" s="14">
        <v>7</v>
      </c>
      <c r="G747" s="14">
        <v>5</v>
      </c>
      <c r="H747" s="15">
        <v>23.4</v>
      </c>
      <c r="I747" s="16">
        <v>1</v>
      </c>
      <c r="J747" s="17">
        <v>2</v>
      </c>
      <c r="K747" s="18">
        <v>3</v>
      </c>
      <c r="L747" s="14">
        <v>0</v>
      </c>
      <c r="M747" s="20">
        <v>1</v>
      </c>
      <c r="N747" s="14">
        <v>0</v>
      </c>
      <c r="O747" s="30">
        <f t="shared" si="78"/>
        <v>2</v>
      </c>
      <c r="P747" s="30">
        <f t="shared" si="79"/>
        <v>0.33333333333333331</v>
      </c>
      <c r="Q747" s="22">
        <v>5.2829999999999997E-8</v>
      </c>
      <c r="R747" s="23">
        <v>1.367E-7</v>
      </c>
      <c r="S747" s="24">
        <v>4.7320000000000003E-8</v>
      </c>
      <c r="T747" s="14">
        <v>0</v>
      </c>
      <c r="U747" s="26">
        <v>4.8830000000000001E-8</v>
      </c>
      <c r="V747" s="14">
        <v>0</v>
      </c>
      <c r="W747" s="36">
        <f t="shared" si="80"/>
        <v>0</v>
      </c>
      <c r="X747" s="37">
        <f t="shared" si="81"/>
        <v>0.5</v>
      </c>
      <c r="Y747" s="37">
        <f t="shared" si="82"/>
        <v>0</v>
      </c>
      <c r="Z747" s="37">
        <f t="shared" si="83"/>
        <v>0.16666666666666666</v>
      </c>
      <c r="AA747" s="38">
        <f t="shared" si="84"/>
        <v>0.28867513459481292</v>
      </c>
      <c r="AB747" s="39">
        <f>VLOOKUP(A747,'plgem results'!A:C,3,FALSE)</f>
        <v>0.101249734325186</v>
      </c>
    </row>
    <row r="748" spans="1:28" x14ac:dyDescent="0.25">
      <c r="A748" s="13" t="s">
        <v>1320</v>
      </c>
      <c r="B748" s="13" t="s">
        <v>1321</v>
      </c>
      <c r="C748" s="14">
        <v>723</v>
      </c>
      <c r="D748" s="15">
        <v>78546.5</v>
      </c>
      <c r="E748" s="13"/>
      <c r="F748" s="14">
        <v>7</v>
      </c>
      <c r="G748" s="14">
        <v>4</v>
      </c>
      <c r="H748" s="15">
        <v>7.3</v>
      </c>
      <c r="I748" s="16">
        <v>2</v>
      </c>
      <c r="J748" s="17">
        <v>1</v>
      </c>
      <c r="K748" s="18">
        <v>3</v>
      </c>
      <c r="L748" s="19">
        <v>1</v>
      </c>
      <c r="M748" s="14">
        <v>0</v>
      </c>
      <c r="N748" s="14">
        <v>0</v>
      </c>
      <c r="O748" s="30">
        <f t="shared" si="78"/>
        <v>2</v>
      </c>
      <c r="P748" s="30">
        <f t="shared" si="79"/>
        <v>0.33333333333333331</v>
      </c>
      <c r="Q748" s="22">
        <v>3.1130000000000001E-8</v>
      </c>
      <c r="R748" s="23">
        <v>8.3079999999999996E-10</v>
      </c>
      <c r="S748" s="24">
        <v>4.6970000000000003E-8</v>
      </c>
      <c r="T748" s="25">
        <v>1.5440000000000001E-8</v>
      </c>
      <c r="U748" s="14">
        <v>0</v>
      </c>
      <c r="V748" s="14">
        <v>0</v>
      </c>
      <c r="W748" s="36">
        <f t="shared" si="80"/>
        <v>0.5</v>
      </c>
      <c r="X748" s="37">
        <f t="shared" si="81"/>
        <v>0</v>
      </c>
      <c r="Y748" s="37">
        <f t="shared" si="82"/>
        <v>0</v>
      </c>
      <c r="Z748" s="37">
        <f t="shared" si="83"/>
        <v>0.16666666666666666</v>
      </c>
      <c r="AA748" s="38">
        <f t="shared" si="84"/>
        <v>0.28867513459481292</v>
      </c>
      <c r="AB748" s="39">
        <f>VLOOKUP(A748,'plgem results'!A:C,3,FALSE)</f>
        <v>0.16524548352816201</v>
      </c>
    </row>
    <row r="749" spans="1:28" x14ac:dyDescent="0.25">
      <c r="A749" s="13" t="s">
        <v>1429</v>
      </c>
      <c r="B749" s="13" t="s">
        <v>1430</v>
      </c>
      <c r="C749" s="14">
        <v>334</v>
      </c>
      <c r="D749" s="15">
        <v>37710</v>
      </c>
      <c r="E749" s="13"/>
      <c r="F749" s="14">
        <v>7</v>
      </c>
      <c r="G749" s="14">
        <v>5</v>
      </c>
      <c r="H749" s="15">
        <v>17.100000000000001</v>
      </c>
      <c r="I749" s="16">
        <v>3</v>
      </c>
      <c r="J749" s="17">
        <v>1</v>
      </c>
      <c r="K749" s="18">
        <v>2</v>
      </c>
      <c r="L749" s="14">
        <v>0</v>
      </c>
      <c r="M749" s="14">
        <v>0</v>
      </c>
      <c r="N749" s="21">
        <v>1</v>
      </c>
      <c r="O749" s="30">
        <f t="shared" si="78"/>
        <v>2</v>
      </c>
      <c r="P749" s="30">
        <f t="shared" si="79"/>
        <v>0.33333333333333331</v>
      </c>
      <c r="Q749" s="22">
        <v>7.9809999999999998E-8</v>
      </c>
      <c r="R749" s="23">
        <v>2.2969999999999998E-9</v>
      </c>
      <c r="S749" s="24">
        <v>1.859E-8</v>
      </c>
      <c r="T749" s="14">
        <v>0</v>
      </c>
      <c r="U749" s="14">
        <v>0</v>
      </c>
      <c r="V749" s="27">
        <v>8.7709999999999996E-9</v>
      </c>
      <c r="W749" s="36">
        <f t="shared" si="80"/>
        <v>0</v>
      </c>
      <c r="X749" s="37">
        <f t="shared" si="81"/>
        <v>0</v>
      </c>
      <c r="Y749" s="37">
        <f t="shared" si="82"/>
        <v>0.5</v>
      </c>
      <c r="Z749" s="37">
        <f t="shared" si="83"/>
        <v>0.16666666666666666</v>
      </c>
      <c r="AA749" s="38">
        <f t="shared" si="84"/>
        <v>0.28867513459481292</v>
      </c>
      <c r="AB749" s="39">
        <f>VLOOKUP(A749,'plgem results'!A:C,3,FALSE)</f>
        <v>9.8435706695005301E-2</v>
      </c>
    </row>
    <row r="750" spans="1:28" x14ac:dyDescent="0.25">
      <c r="A750" s="13" t="s">
        <v>1437</v>
      </c>
      <c r="B750" s="13" t="s">
        <v>1438</v>
      </c>
      <c r="C750" s="14">
        <v>907</v>
      </c>
      <c r="D750" s="15">
        <v>102152</v>
      </c>
      <c r="E750" s="13"/>
      <c r="F750" s="14">
        <v>7</v>
      </c>
      <c r="G750" s="14">
        <v>8</v>
      </c>
      <c r="H750" s="15">
        <v>7.3</v>
      </c>
      <c r="I750" s="16">
        <v>3</v>
      </c>
      <c r="J750" s="17">
        <v>1</v>
      </c>
      <c r="K750" s="18">
        <v>1</v>
      </c>
      <c r="L750" s="19">
        <v>1</v>
      </c>
      <c r="M750" s="14">
        <v>0</v>
      </c>
      <c r="N750" s="21">
        <v>1</v>
      </c>
      <c r="O750" s="30">
        <f t="shared" si="78"/>
        <v>1.6666666666666667</v>
      </c>
      <c r="P750" s="30">
        <f t="shared" si="79"/>
        <v>0.66666666666666663</v>
      </c>
      <c r="Q750" s="22">
        <v>5.2759999999999997E-8</v>
      </c>
      <c r="R750" s="23">
        <v>2.3870000000000001E-8</v>
      </c>
      <c r="S750" s="24">
        <v>2.0030000000000001E-8</v>
      </c>
      <c r="T750" s="25">
        <v>1.37E-8</v>
      </c>
      <c r="U750" s="14">
        <v>0</v>
      </c>
      <c r="V750" s="27">
        <v>2.0179999999999999E-8</v>
      </c>
      <c r="W750" s="36">
        <f t="shared" si="80"/>
        <v>0.33333333333333331</v>
      </c>
      <c r="X750" s="37">
        <f t="shared" si="81"/>
        <v>0</v>
      </c>
      <c r="Y750" s="37">
        <f t="shared" si="82"/>
        <v>1</v>
      </c>
      <c r="Z750" s="37">
        <f t="shared" si="83"/>
        <v>0.44444444444444442</v>
      </c>
      <c r="AA750" s="38">
        <f t="shared" si="84"/>
        <v>0.50917507721731559</v>
      </c>
      <c r="AB750" s="39">
        <f>VLOOKUP(A750,'plgem results'!A:C,3,FALSE)</f>
        <v>0.23544314558979801</v>
      </c>
    </row>
    <row r="751" spans="1:28" x14ac:dyDescent="0.25">
      <c r="A751" s="13" t="s">
        <v>1459</v>
      </c>
      <c r="B751" s="13" t="s">
        <v>1460</v>
      </c>
      <c r="C751" s="14">
        <v>337</v>
      </c>
      <c r="D751" s="15">
        <v>38239.5</v>
      </c>
      <c r="E751" s="13"/>
      <c r="F751" s="14">
        <v>7</v>
      </c>
      <c r="G751" s="14">
        <v>6</v>
      </c>
      <c r="H751" s="15">
        <v>15.7</v>
      </c>
      <c r="I751" s="16">
        <v>3</v>
      </c>
      <c r="J751" s="17">
        <v>1</v>
      </c>
      <c r="K751" s="18">
        <v>1</v>
      </c>
      <c r="L751" s="14">
        <v>0</v>
      </c>
      <c r="M751" s="14">
        <v>0</v>
      </c>
      <c r="N751" s="14">
        <v>0</v>
      </c>
      <c r="O751" s="30">
        <f t="shared" si="78"/>
        <v>1.6666666666666667</v>
      </c>
      <c r="P751" s="30">
        <f t="shared" si="79"/>
        <v>0</v>
      </c>
      <c r="Q751" s="22">
        <v>5.5710000000000001E-8</v>
      </c>
      <c r="R751" s="23">
        <v>3.8790000000000004E-9</v>
      </c>
      <c r="S751" s="24">
        <v>2.6190000000000002E-8</v>
      </c>
      <c r="T751" s="14">
        <v>0</v>
      </c>
      <c r="U751" s="14">
        <v>0</v>
      </c>
      <c r="V751" s="14">
        <v>0</v>
      </c>
      <c r="W751" s="36">
        <f t="shared" si="80"/>
        <v>0</v>
      </c>
      <c r="X751" s="37">
        <f t="shared" si="81"/>
        <v>0</v>
      </c>
      <c r="Y751" s="37">
        <f t="shared" si="82"/>
        <v>0</v>
      </c>
      <c r="Z751" s="37">
        <f t="shared" si="83"/>
        <v>0</v>
      </c>
      <c r="AA751" s="38">
        <f t="shared" si="84"/>
        <v>0</v>
      </c>
      <c r="AB751" s="39">
        <f>VLOOKUP(A751,'plgem results'!A:C,3,FALSE)</f>
        <v>6.7247608926673794E-2</v>
      </c>
    </row>
    <row r="752" spans="1:28" x14ac:dyDescent="0.25">
      <c r="A752" s="13" t="s">
        <v>1523</v>
      </c>
      <c r="B752" s="13" t="s">
        <v>1524</v>
      </c>
      <c r="C752" s="14">
        <v>774</v>
      </c>
      <c r="D752" s="15">
        <v>87600.8</v>
      </c>
      <c r="E752" s="13"/>
      <c r="F752" s="14">
        <v>7</v>
      </c>
      <c r="G752" s="14">
        <v>6</v>
      </c>
      <c r="H752" s="15">
        <v>9</v>
      </c>
      <c r="I752" s="16">
        <v>1</v>
      </c>
      <c r="J752" s="17">
        <v>1</v>
      </c>
      <c r="K752" s="14">
        <v>0</v>
      </c>
      <c r="L752" s="14">
        <v>0</v>
      </c>
      <c r="M752" s="20">
        <v>4</v>
      </c>
      <c r="N752" s="21">
        <v>1</v>
      </c>
      <c r="O752" s="30">
        <f t="shared" si="78"/>
        <v>0.66666666666666663</v>
      </c>
      <c r="P752" s="30">
        <f t="shared" si="79"/>
        <v>1.6666666666666667</v>
      </c>
      <c r="Q752" s="22">
        <v>2.5730000000000001E-9</v>
      </c>
      <c r="R752" s="23">
        <v>7.1610000000000004E-9</v>
      </c>
      <c r="S752" s="14">
        <v>0</v>
      </c>
      <c r="T752" s="14">
        <v>0</v>
      </c>
      <c r="U752" s="26">
        <v>1.2450000000000001E-7</v>
      </c>
      <c r="V752" s="27">
        <v>1.9140000000000001E-8</v>
      </c>
      <c r="W752" s="36">
        <f t="shared" si="80"/>
        <v>0</v>
      </c>
      <c r="X752" s="37">
        <f t="shared" si="81"/>
        <v>4</v>
      </c>
      <c r="Y752" s="37" t="str">
        <f t="shared" si="82"/>
        <v/>
      </c>
      <c r="Z752" s="37">
        <f t="shared" si="83"/>
        <v>2</v>
      </c>
      <c r="AA752" s="38">
        <f t="shared" si="84"/>
        <v>2.8284271247461903</v>
      </c>
      <c r="AB752" s="39">
        <f>VLOOKUP(A752,'plgem results'!A:C,3,FALSE)</f>
        <v>6.5504782146652604E-2</v>
      </c>
    </row>
    <row r="753" spans="1:28" x14ac:dyDescent="0.25">
      <c r="A753" s="13" t="s">
        <v>1533</v>
      </c>
      <c r="B753" s="13" t="s">
        <v>1534</v>
      </c>
      <c r="C753" s="14">
        <v>326</v>
      </c>
      <c r="D753" s="15">
        <v>37474.6</v>
      </c>
      <c r="E753" s="13"/>
      <c r="F753" s="14">
        <v>7</v>
      </c>
      <c r="G753" s="14">
        <v>8</v>
      </c>
      <c r="H753" s="15">
        <v>26.4</v>
      </c>
      <c r="I753" s="16">
        <v>2</v>
      </c>
      <c r="J753" s="17">
        <v>2</v>
      </c>
      <c r="K753" s="18">
        <v>2</v>
      </c>
      <c r="L753" s="19">
        <v>1</v>
      </c>
      <c r="M753" s="14">
        <v>0</v>
      </c>
      <c r="N753" s="14">
        <v>0</v>
      </c>
      <c r="O753" s="30">
        <f t="shared" si="78"/>
        <v>2</v>
      </c>
      <c r="P753" s="30">
        <f t="shared" si="79"/>
        <v>0.33333333333333331</v>
      </c>
      <c r="Q753" s="22">
        <v>3.8959999999999999E-8</v>
      </c>
      <c r="R753" s="23">
        <v>3.7079999999999999E-8</v>
      </c>
      <c r="S753" s="24">
        <v>6.3419999999999995E-8</v>
      </c>
      <c r="T753" s="25">
        <v>6.9269999999999998E-9</v>
      </c>
      <c r="U753" s="14">
        <v>0</v>
      </c>
      <c r="V753" s="14">
        <v>0</v>
      </c>
      <c r="W753" s="36">
        <f t="shared" si="80"/>
        <v>0.5</v>
      </c>
      <c r="X753" s="37">
        <f t="shared" si="81"/>
        <v>0</v>
      </c>
      <c r="Y753" s="37">
        <f t="shared" si="82"/>
        <v>0</v>
      </c>
      <c r="Z753" s="37">
        <f t="shared" si="83"/>
        <v>0.16666666666666666</v>
      </c>
      <c r="AA753" s="38">
        <f t="shared" si="84"/>
        <v>0.28867513459481292</v>
      </c>
      <c r="AB753" s="39">
        <f>VLOOKUP(A753,'plgem results'!A:C,3,FALSE)</f>
        <v>6.6252922422954302E-2</v>
      </c>
    </row>
    <row r="754" spans="1:28" x14ac:dyDescent="0.25">
      <c r="A754" s="13" t="s">
        <v>1543</v>
      </c>
      <c r="B754" s="13" t="s">
        <v>1544</v>
      </c>
      <c r="C754" s="14">
        <v>382</v>
      </c>
      <c r="D754" s="15">
        <v>41145.300000000003</v>
      </c>
      <c r="E754" s="13"/>
      <c r="F754" s="14">
        <v>7</v>
      </c>
      <c r="G754" s="14">
        <v>6</v>
      </c>
      <c r="H754" s="15">
        <v>13.9</v>
      </c>
      <c r="I754" s="16">
        <v>2</v>
      </c>
      <c r="J754" s="17">
        <v>1</v>
      </c>
      <c r="K754" s="18">
        <v>1</v>
      </c>
      <c r="L754" s="14">
        <v>0</v>
      </c>
      <c r="M754" s="20">
        <v>2</v>
      </c>
      <c r="N754" s="21">
        <v>1</v>
      </c>
      <c r="O754" s="30">
        <f t="shared" si="78"/>
        <v>1.3333333333333333</v>
      </c>
      <c r="P754" s="30">
        <f t="shared" si="79"/>
        <v>1</v>
      </c>
      <c r="Q754" s="22">
        <v>8.4310000000000005E-8</v>
      </c>
      <c r="R754" s="23">
        <v>5.6349999999999998E-8</v>
      </c>
      <c r="S754" s="24">
        <v>4.8529999999999998E-8</v>
      </c>
      <c r="T754" s="14">
        <v>0</v>
      </c>
      <c r="U754" s="26">
        <v>4.8680000000000003E-8</v>
      </c>
      <c r="V754" s="27">
        <v>4.531E-8</v>
      </c>
      <c r="W754" s="36">
        <f t="shared" si="80"/>
        <v>0</v>
      </c>
      <c r="X754" s="37">
        <f t="shared" si="81"/>
        <v>2</v>
      </c>
      <c r="Y754" s="37">
        <f t="shared" si="82"/>
        <v>1</v>
      </c>
      <c r="Z754" s="37">
        <f t="shared" si="83"/>
        <v>1</v>
      </c>
      <c r="AA754" s="38">
        <f t="shared" si="84"/>
        <v>1</v>
      </c>
      <c r="AB754" s="39">
        <f>VLOOKUP(A754,'plgem results'!A:C,3,FALSE)</f>
        <v>0.27866524973432499</v>
      </c>
    </row>
    <row r="755" spans="1:28" x14ac:dyDescent="0.25">
      <c r="A755" s="13" t="s">
        <v>1569</v>
      </c>
      <c r="B755" s="13" t="s">
        <v>1570</v>
      </c>
      <c r="C755" s="14">
        <v>597</v>
      </c>
      <c r="D755" s="15">
        <v>66144</v>
      </c>
      <c r="E755" s="13"/>
      <c r="F755" s="14">
        <v>7</v>
      </c>
      <c r="G755" s="14">
        <v>3</v>
      </c>
      <c r="H755" s="15">
        <v>5.9</v>
      </c>
      <c r="I755" s="14">
        <v>0</v>
      </c>
      <c r="J755" s="17">
        <v>1</v>
      </c>
      <c r="K755" s="14">
        <v>0</v>
      </c>
      <c r="L755" s="14">
        <v>0</v>
      </c>
      <c r="M755" s="20">
        <v>2</v>
      </c>
      <c r="N755" s="21">
        <v>1</v>
      </c>
      <c r="O755" s="30">
        <f t="shared" si="78"/>
        <v>0.33333333333333331</v>
      </c>
      <c r="P755" s="30">
        <f t="shared" si="79"/>
        <v>1</v>
      </c>
      <c r="Q755" s="14">
        <v>0</v>
      </c>
      <c r="R755" s="23">
        <v>3.0559999999999997E-8</v>
      </c>
      <c r="S755" s="14">
        <v>0</v>
      </c>
      <c r="T755" s="14">
        <v>0</v>
      </c>
      <c r="U755" s="26">
        <v>1.6049999999999999E-7</v>
      </c>
      <c r="V755" s="27">
        <v>4.3900000000000003E-8</v>
      </c>
      <c r="W755" s="36" t="str">
        <f t="shared" si="80"/>
        <v/>
      </c>
      <c r="X755" s="37">
        <f t="shared" si="81"/>
        <v>2</v>
      </c>
      <c r="Y755" s="37" t="str">
        <f t="shared" si="82"/>
        <v/>
      </c>
      <c r="Z755" s="37">
        <f t="shared" si="83"/>
        <v>2</v>
      </c>
      <c r="AA755" s="38" t="str">
        <f t="shared" si="84"/>
        <v/>
      </c>
      <c r="AB755" s="39">
        <f>VLOOKUP(A755,'plgem results'!A:C,3,FALSE)</f>
        <v>8.0675876726886295E-2</v>
      </c>
    </row>
    <row r="756" spans="1:28" x14ac:dyDescent="0.25">
      <c r="A756" s="13" t="s">
        <v>1606</v>
      </c>
      <c r="B756" s="13" t="s">
        <v>1607</v>
      </c>
      <c r="C756" s="14">
        <v>239</v>
      </c>
      <c r="D756" s="15">
        <v>27425.200000000001</v>
      </c>
      <c r="E756" s="13"/>
      <c r="F756" s="14">
        <v>7</v>
      </c>
      <c r="G756" s="14">
        <v>4</v>
      </c>
      <c r="H756" s="15">
        <v>15.9</v>
      </c>
      <c r="I756" s="16">
        <v>1</v>
      </c>
      <c r="J756" s="17">
        <v>1</v>
      </c>
      <c r="K756" s="18">
        <v>1</v>
      </c>
      <c r="L756" s="14">
        <v>0</v>
      </c>
      <c r="M756" s="20">
        <v>1</v>
      </c>
      <c r="N756" s="14">
        <v>0</v>
      </c>
      <c r="O756" s="30">
        <f t="shared" si="78"/>
        <v>1</v>
      </c>
      <c r="P756" s="30">
        <f t="shared" si="79"/>
        <v>0.33333333333333331</v>
      </c>
      <c r="Q756" s="22">
        <v>3.6370000000000001E-8</v>
      </c>
      <c r="R756" s="23">
        <v>9.174E-9</v>
      </c>
      <c r="S756" s="24">
        <v>4.5629999999999999E-8</v>
      </c>
      <c r="T756" s="14">
        <v>0</v>
      </c>
      <c r="U756" s="26">
        <v>4.0089999999999997E-8</v>
      </c>
      <c r="V756" s="14">
        <v>0</v>
      </c>
      <c r="W756" s="36">
        <f t="shared" si="80"/>
        <v>0</v>
      </c>
      <c r="X756" s="37">
        <f t="shared" si="81"/>
        <v>1</v>
      </c>
      <c r="Y756" s="37">
        <f t="shared" si="82"/>
        <v>0</v>
      </c>
      <c r="Z756" s="37">
        <f t="shared" si="83"/>
        <v>0.33333333333333331</v>
      </c>
      <c r="AA756" s="38">
        <f t="shared" si="84"/>
        <v>0.57735026918962584</v>
      </c>
      <c r="AB756" s="39">
        <f>VLOOKUP(A756,'plgem results'!A:C,3,FALSE)</f>
        <v>0.30099043570669498</v>
      </c>
    </row>
    <row r="757" spans="1:28" x14ac:dyDescent="0.25">
      <c r="A757" s="13" t="s">
        <v>1642</v>
      </c>
      <c r="B757" s="13" t="s">
        <v>1643</v>
      </c>
      <c r="C757" s="14">
        <v>334</v>
      </c>
      <c r="D757" s="15">
        <v>36506.6</v>
      </c>
      <c r="E757" s="13"/>
      <c r="F757" s="14">
        <v>7</v>
      </c>
      <c r="G757" s="14">
        <v>6</v>
      </c>
      <c r="H757" s="15">
        <v>25.4</v>
      </c>
      <c r="I757" s="16">
        <v>1</v>
      </c>
      <c r="J757" s="17">
        <v>1</v>
      </c>
      <c r="K757" s="18">
        <v>2</v>
      </c>
      <c r="L757" s="14">
        <v>0</v>
      </c>
      <c r="M757" s="20">
        <v>1</v>
      </c>
      <c r="N757" s="14">
        <v>0</v>
      </c>
      <c r="O757" s="30">
        <f t="shared" si="78"/>
        <v>1.3333333333333333</v>
      </c>
      <c r="P757" s="30">
        <f t="shared" si="79"/>
        <v>0.33333333333333331</v>
      </c>
      <c r="Q757" s="22">
        <v>6.3259999999999999E-8</v>
      </c>
      <c r="R757" s="23">
        <v>5.6869999999999999E-9</v>
      </c>
      <c r="S757" s="24">
        <v>9.3069999999999999E-8</v>
      </c>
      <c r="T757" s="14">
        <v>0</v>
      </c>
      <c r="U757" s="26">
        <v>2.8340000000000001E-8</v>
      </c>
      <c r="V757" s="14">
        <v>0</v>
      </c>
      <c r="W757" s="36">
        <f t="shared" si="80"/>
        <v>0</v>
      </c>
      <c r="X757" s="37">
        <f t="shared" si="81"/>
        <v>1</v>
      </c>
      <c r="Y757" s="37">
        <f t="shared" si="82"/>
        <v>0</v>
      </c>
      <c r="Z757" s="37">
        <f t="shared" si="83"/>
        <v>0.33333333333333331</v>
      </c>
      <c r="AA757" s="38">
        <f t="shared" si="84"/>
        <v>0.57735026918962584</v>
      </c>
      <c r="AB757" s="39">
        <f>VLOOKUP(A757,'plgem results'!A:C,3,FALSE)</f>
        <v>0.109334750265675</v>
      </c>
    </row>
    <row r="758" spans="1:28" x14ac:dyDescent="0.25">
      <c r="A758" s="13" t="s">
        <v>1793</v>
      </c>
      <c r="B758" s="13" t="s">
        <v>1794</v>
      </c>
      <c r="C758" s="14">
        <v>213</v>
      </c>
      <c r="D758" s="15">
        <v>24247.5</v>
      </c>
      <c r="E758" s="13"/>
      <c r="F758" s="14">
        <v>7</v>
      </c>
      <c r="G758" s="14">
        <v>4</v>
      </c>
      <c r="H758" s="15">
        <v>22.1</v>
      </c>
      <c r="I758" s="16">
        <v>1</v>
      </c>
      <c r="J758" s="14">
        <v>0</v>
      </c>
      <c r="K758" s="18">
        <v>2</v>
      </c>
      <c r="L758" s="19">
        <v>1</v>
      </c>
      <c r="M758" s="14">
        <v>0</v>
      </c>
      <c r="N758" s="21">
        <v>3</v>
      </c>
      <c r="O758" s="30">
        <f t="shared" si="78"/>
        <v>1</v>
      </c>
      <c r="P758" s="30">
        <f t="shared" si="79"/>
        <v>1.3333333333333333</v>
      </c>
      <c r="Q758" s="22">
        <v>1.7070000000000001E-7</v>
      </c>
      <c r="R758" s="14">
        <v>0</v>
      </c>
      <c r="S758" s="24">
        <v>2.2429999999999999E-7</v>
      </c>
      <c r="T758" s="25">
        <v>2.9400000000000001E-7</v>
      </c>
      <c r="U758" s="14">
        <v>0</v>
      </c>
      <c r="V758" s="27">
        <v>2.4999999999999999E-7</v>
      </c>
      <c r="W758" s="36">
        <f t="shared" si="80"/>
        <v>1</v>
      </c>
      <c r="X758" s="37" t="str">
        <f t="shared" si="81"/>
        <v/>
      </c>
      <c r="Y758" s="37">
        <f t="shared" si="82"/>
        <v>1.5</v>
      </c>
      <c r="Z758" s="37">
        <f t="shared" si="83"/>
        <v>1.25</v>
      </c>
      <c r="AA758" s="38">
        <f t="shared" si="84"/>
        <v>0.35355339059327379</v>
      </c>
      <c r="AB758" s="39">
        <f>VLOOKUP(A758,'plgem results'!A:C,3,FALSE)</f>
        <v>0.418797024442083</v>
      </c>
    </row>
    <row r="759" spans="1:28" x14ac:dyDescent="0.25">
      <c r="A759" s="13" t="s">
        <v>41</v>
      </c>
      <c r="B759" s="13" t="s">
        <v>42</v>
      </c>
      <c r="C759" s="14">
        <v>201</v>
      </c>
      <c r="D759" s="15">
        <v>22455.9</v>
      </c>
      <c r="E759" s="13"/>
      <c r="F759" s="14">
        <v>6</v>
      </c>
      <c r="G759" s="14">
        <v>3</v>
      </c>
      <c r="H759" s="15">
        <v>13.4</v>
      </c>
      <c r="I759" s="16">
        <v>3</v>
      </c>
      <c r="J759" s="17">
        <v>1</v>
      </c>
      <c r="K759" s="18">
        <v>2</v>
      </c>
      <c r="L759" s="14">
        <v>0</v>
      </c>
      <c r="M759" s="14">
        <v>0</v>
      </c>
      <c r="N759" s="14">
        <v>0</v>
      </c>
      <c r="O759" s="30">
        <f t="shared" si="78"/>
        <v>2</v>
      </c>
      <c r="P759" s="30">
        <f t="shared" si="79"/>
        <v>0</v>
      </c>
      <c r="Q759" s="22">
        <v>1.4840000000000001E-7</v>
      </c>
      <c r="R759" s="23">
        <v>9.9470000000000003E-8</v>
      </c>
      <c r="S759" s="24">
        <v>2.1820000000000001E-7</v>
      </c>
      <c r="T759" s="14">
        <v>0</v>
      </c>
      <c r="U759" s="14">
        <v>0</v>
      </c>
      <c r="V759" s="14">
        <v>0</v>
      </c>
      <c r="W759" s="36">
        <f t="shared" si="80"/>
        <v>0</v>
      </c>
      <c r="X759" s="37">
        <f t="shared" si="81"/>
        <v>0</v>
      </c>
      <c r="Y759" s="37">
        <f t="shared" si="82"/>
        <v>0</v>
      </c>
      <c r="Z759" s="37">
        <f t="shared" si="83"/>
        <v>0</v>
      </c>
      <c r="AA759" s="38">
        <f t="shared" si="84"/>
        <v>0</v>
      </c>
      <c r="AB759" s="39">
        <f>VLOOKUP(A759,'plgem results'!A:C,3,FALSE)</f>
        <v>1.43336875664187E-2</v>
      </c>
    </row>
    <row r="760" spans="1:28" x14ac:dyDescent="0.25">
      <c r="A760" s="13" t="s">
        <v>67</v>
      </c>
      <c r="B760" s="13" t="s">
        <v>68</v>
      </c>
      <c r="C760" s="14">
        <v>651</v>
      </c>
      <c r="D760" s="15">
        <v>73308.399999999994</v>
      </c>
      <c r="E760" s="13"/>
      <c r="F760" s="14">
        <v>6</v>
      </c>
      <c r="G760" s="14">
        <v>4</v>
      </c>
      <c r="H760" s="15">
        <v>6.3</v>
      </c>
      <c r="I760" s="16">
        <v>1</v>
      </c>
      <c r="J760" s="17">
        <v>2</v>
      </c>
      <c r="K760" s="18">
        <v>2</v>
      </c>
      <c r="L760" s="19">
        <v>1</v>
      </c>
      <c r="M760" s="14">
        <v>0</v>
      </c>
      <c r="N760" s="14">
        <v>0</v>
      </c>
      <c r="O760" s="30">
        <f t="shared" si="78"/>
        <v>1.6666666666666667</v>
      </c>
      <c r="P760" s="30">
        <f t="shared" si="79"/>
        <v>0.33333333333333331</v>
      </c>
      <c r="Q760" s="22">
        <v>1.5060000000000001E-8</v>
      </c>
      <c r="R760" s="23">
        <v>4.0149999999999999E-9</v>
      </c>
      <c r="S760" s="24">
        <v>1.0579999999999999E-8</v>
      </c>
      <c r="T760" s="25">
        <v>2.3700000000000001E-10</v>
      </c>
      <c r="U760" s="14">
        <v>0</v>
      </c>
      <c r="V760" s="14">
        <v>0</v>
      </c>
      <c r="W760" s="36">
        <f t="shared" si="80"/>
        <v>1</v>
      </c>
      <c r="X760" s="37">
        <f t="shared" si="81"/>
        <v>0</v>
      </c>
      <c r="Y760" s="37">
        <f t="shared" si="82"/>
        <v>0</v>
      </c>
      <c r="Z760" s="37">
        <f t="shared" si="83"/>
        <v>0.33333333333333331</v>
      </c>
      <c r="AA760" s="38">
        <f t="shared" si="84"/>
        <v>0.57735026918962584</v>
      </c>
      <c r="AB760" s="39">
        <f>VLOOKUP(A760,'plgem results'!A:C,3,FALSE)</f>
        <v>0.134690754516472</v>
      </c>
    </row>
    <row r="761" spans="1:28" x14ac:dyDescent="0.25">
      <c r="A761" s="13" t="s">
        <v>117</v>
      </c>
      <c r="B761" s="13" t="s">
        <v>118</v>
      </c>
      <c r="C761" s="14">
        <v>363</v>
      </c>
      <c r="D761" s="15">
        <v>39356.800000000003</v>
      </c>
      <c r="E761" s="13"/>
      <c r="F761" s="14">
        <v>6</v>
      </c>
      <c r="G761" s="14">
        <v>4</v>
      </c>
      <c r="H761" s="15">
        <v>15.7</v>
      </c>
      <c r="I761" s="16">
        <v>1</v>
      </c>
      <c r="J761" s="17">
        <v>2</v>
      </c>
      <c r="K761" s="18">
        <v>2</v>
      </c>
      <c r="L761" s="14">
        <v>0</v>
      </c>
      <c r="M761" s="14">
        <v>0</v>
      </c>
      <c r="N761" s="14">
        <v>0</v>
      </c>
      <c r="O761" s="30">
        <f t="shared" si="78"/>
        <v>1.6666666666666667</v>
      </c>
      <c r="P761" s="30">
        <f t="shared" si="79"/>
        <v>0</v>
      </c>
      <c r="Q761" s="22">
        <v>4.2289999999999997E-8</v>
      </c>
      <c r="R761" s="23">
        <v>1.5800000000000001E-7</v>
      </c>
      <c r="S761" s="24">
        <v>8.7649999999999994E-8</v>
      </c>
      <c r="T761" s="14">
        <v>0</v>
      </c>
      <c r="U761" s="14">
        <v>0</v>
      </c>
      <c r="V761" s="14">
        <v>0</v>
      </c>
      <c r="W761" s="36">
        <f t="shared" si="80"/>
        <v>0</v>
      </c>
      <c r="X761" s="37">
        <f t="shared" si="81"/>
        <v>0</v>
      </c>
      <c r="Y761" s="37">
        <f t="shared" si="82"/>
        <v>0</v>
      </c>
      <c r="Z761" s="37">
        <f t="shared" si="83"/>
        <v>0</v>
      </c>
      <c r="AA761" s="38">
        <f t="shared" si="84"/>
        <v>0</v>
      </c>
      <c r="AB761" s="39">
        <f>VLOOKUP(A761,'plgem results'!A:C,3,FALSE)</f>
        <v>2.34218916046759E-2</v>
      </c>
    </row>
    <row r="762" spans="1:28" x14ac:dyDescent="0.25">
      <c r="A762" s="13" t="s">
        <v>153</v>
      </c>
      <c r="B762" s="13" t="s">
        <v>154</v>
      </c>
      <c r="C762" s="14">
        <v>105</v>
      </c>
      <c r="D762" s="15">
        <v>11260.2</v>
      </c>
      <c r="E762" s="13"/>
      <c r="F762" s="14">
        <v>6</v>
      </c>
      <c r="G762" s="14">
        <v>2</v>
      </c>
      <c r="H762" s="15">
        <v>10.5</v>
      </c>
      <c r="I762" s="16">
        <v>1</v>
      </c>
      <c r="J762" s="17">
        <v>1</v>
      </c>
      <c r="K762" s="18">
        <v>1</v>
      </c>
      <c r="L762" s="19">
        <v>1</v>
      </c>
      <c r="M762" s="20">
        <v>2</v>
      </c>
      <c r="N762" s="14">
        <v>0</v>
      </c>
      <c r="O762" s="30">
        <f t="shared" si="78"/>
        <v>1</v>
      </c>
      <c r="P762" s="30">
        <f t="shared" si="79"/>
        <v>1</v>
      </c>
      <c r="Q762" s="22">
        <v>7.4610000000000004E-7</v>
      </c>
      <c r="R762" s="23">
        <v>2.0699999999999999E-7</v>
      </c>
      <c r="S762" s="24">
        <v>3.7809999999999998E-7</v>
      </c>
      <c r="T762" s="25">
        <v>7.3460000000000003E-7</v>
      </c>
      <c r="U762" s="26">
        <v>1.0699999999999999E-5</v>
      </c>
      <c r="V762" s="14">
        <v>0</v>
      </c>
      <c r="W762" s="36">
        <f t="shared" si="80"/>
        <v>1</v>
      </c>
      <c r="X762" s="37">
        <f t="shared" si="81"/>
        <v>2</v>
      </c>
      <c r="Y762" s="37">
        <f t="shared" si="82"/>
        <v>0</v>
      </c>
      <c r="Z762" s="37">
        <f t="shared" si="83"/>
        <v>1</v>
      </c>
      <c r="AA762" s="38">
        <f t="shared" si="84"/>
        <v>1</v>
      </c>
      <c r="AB762" s="39">
        <f>VLOOKUP(A762,'plgem results'!A:C,3,FALSE)</f>
        <v>1.8916046758767899E-3</v>
      </c>
    </row>
    <row r="763" spans="1:28" x14ac:dyDescent="0.25">
      <c r="A763" s="13" t="s">
        <v>163</v>
      </c>
      <c r="B763" s="13" t="s">
        <v>164</v>
      </c>
      <c r="C763" s="14">
        <v>176</v>
      </c>
      <c r="D763" s="15">
        <v>20100.5</v>
      </c>
      <c r="E763" s="13"/>
      <c r="F763" s="14">
        <v>6</v>
      </c>
      <c r="G763" s="14">
        <v>3</v>
      </c>
      <c r="H763" s="15">
        <v>17</v>
      </c>
      <c r="I763" s="16">
        <v>2</v>
      </c>
      <c r="J763" s="17">
        <v>1</v>
      </c>
      <c r="K763" s="14">
        <v>0</v>
      </c>
      <c r="L763" s="14">
        <v>0</v>
      </c>
      <c r="M763" s="20">
        <v>1</v>
      </c>
      <c r="N763" s="14">
        <v>0</v>
      </c>
      <c r="O763" s="30">
        <f t="shared" si="78"/>
        <v>1</v>
      </c>
      <c r="P763" s="30">
        <f t="shared" si="79"/>
        <v>0.33333333333333331</v>
      </c>
      <c r="Q763" s="22">
        <v>2.8589999999999999E-7</v>
      </c>
      <c r="R763" s="23">
        <v>3.393E-8</v>
      </c>
      <c r="S763" s="14">
        <v>0</v>
      </c>
      <c r="T763" s="14">
        <v>0</v>
      </c>
      <c r="U763" s="26">
        <v>1.7060000000000001E-7</v>
      </c>
      <c r="V763" s="14">
        <v>0</v>
      </c>
      <c r="W763" s="36">
        <f t="shared" si="80"/>
        <v>0</v>
      </c>
      <c r="X763" s="37">
        <f t="shared" si="81"/>
        <v>1</v>
      </c>
      <c r="Y763" s="37" t="str">
        <f t="shared" si="82"/>
        <v/>
      </c>
      <c r="Z763" s="37">
        <f t="shared" si="83"/>
        <v>0.5</v>
      </c>
      <c r="AA763" s="38">
        <f t="shared" si="84"/>
        <v>0.70710678118654757</v>
      </c>
      <c r="AB763" s="39">
        <f>VLOOKUP(A763,'plgem results'!A:C,3,FALSE)</f>
        <v>0.26404250797024398</v>
      </c>
    </row>
    <row r="764" spans="1:28" x14ac:dyDescent="0.25">
      <c r="A764" s="13" t="s">
        <v>169</v>
      </c>
      <c r="B764" s="13" t="s">
        <v>170</v>
      </c>
      <c r="C764" s="14">
        <v>510</v>
      </c>
      <c r="D764" s="15">
        <v>59064</v>
      </c>
      <c r="E764" s="13"/>
      <c r="F764" s="14">
        <v>6</v>
      </c>
      <c r="G764" s="14">
        <v>2</v>
      </c>
      <c r="H764" s="15">
        <v>4.5</v>
      </c>
      <c r="I764" s="16">
        <v>1</v>
      </c>
      <c r="J764" s="17">
        <v>2</v>
      </c>
      <c r="K764" s="18">
        <v>2</v>
      </c>
      <c r="L764" s="14">
        <v>0</v>
      </c>
      <c r="M764" s="14">
        <v>0</v>
      </c>
      <c r="N764" s="21">
        <v>1</v>
      </c>
      <c r="O764" s="30">
        <f t="shared" si="78"/>
        <v>1.6666666666666667</v>
      </c>
      <c r="P764" s="30">
        <f t="shared" si="79"/>
        <v>0.33333333333333331</v>
      </c>
      <c r="Q764" s="22">
        <v>1.102E-8</v>
      </c>
      <c r="R764" s="23">
        <v>3.84E-8</v>
      </c>
      <c r="S764" s="24">
        <v>5.6990000000000003E-8</v>
      </c>
      <c r="T764" s="14">
        <v>0</v>
      </c>
      <c r="U764" s="14">
        <v>0</v>
      </c>
      <c r="V764" s="27">
        <v>3.1079999999999998E-8</v>
      </c>
      <c r="W764" s="36">
        <f t="shared" si="80"/>
        <v>0</v>
      </c>
      <c r="X764" s="37">
        <f t="shared" si="81"/>
        <v>0</v>
      </c>
      <c r="Y764" s="37">
        <f t="shared" si="82"/>
        <v>0.5</v>
      </c>
      <c r="Z764" s="37">
        <f t="shared" si="83"/>
        <v>0.16666666666666666</v>
      </c>
      <c r="AA764" s="38">
        <f t="shared" si="84"/>
        <v>0.28867513459481292</v>
      </c>
      <c r="AB764" s="39">
        <f>VLOOKUP(A764,'plgem results'!A:C,3,FALSE)</f>
        <v>0.193458023379384</v>
      </c>
    </row>
    <row r="765" spans="1:28" x14ac:dyDescent="0.25">
      <c r="A765" s="13" t="s">
        <v>205</v>
      </c>
      <c r="B765" s="13" t="s">
        <v>206</v>
      </c>
      <c r="C765" s="14">
        <v>617</v>
      </c>
      <c r="D765" s="15">
        <v>66380.100000000006</v>
      </c>
      <c r="E765" s="13"/>
      <c r="F765" s="14">
        <v>6</v>
      </c>
      <c r="G765" s="14">
        <v>4</v>
      </c>
      <c r="H765" s="15">
        <v>5.3</v>
      </c>
      <c r="I765" s="16">
        <v>2</v>
      </c>
      <c r="J765" s="14">
        <v>0</v>
      </c>
      <c r="K765" s="14">
        <v>0</v>
      </c>
      <c r="L765" s="14">
        <v>0</v>
      </c>
      <c r="M765" s="20">
        <v>1</v>
      </c>
      <c r="N765" s="14">
        <v>0</v>
      </c>
      <c r="O765" s="30">
        <f t="shared" si="78"/>
        <v>0.66666666666666663</v>
      </c>
      <c r="P765" s="30">
        <f t="shared" si="79"/>
        <v>0.33333333333333331</v>
      </c>
      <c r="Q765" s="22">
        <v>4.4360000000000001E-8</v>
      </c>
      <c r="R765" s="14">
        <v>0</v>
      </c>
      <c r="S765" s="14">
        <v>0</v>
      </c>
      <c r="T765" s="14">
        <v>0</v>
      </c>
      <c r="U765" s="26">
        <v>4.5860000000000002E-8</v>
      </c>
      <c r="V765" s="14">
        <v>0</v>
      </c>
      <c r="W765" s="36">
        <f t="shared" si="80"/>
        <v>0</v>
      </c>
      <c r="X765" s="37" t="str">
        <f t="shared" si="81"/>
        <v/>
      </c>
      <c r="Y765" s="37" t="str">
        <f t="shared" si="82"/>
        <v/>
      </c>
      <c r="Z765" s="37">
        <f t="shared" si="83"/>
        <v>0</v>
      </c>
      <c r="AA765" s="38" t="str">
        <f t="shared" si="84"/>
        <v/>
      </c>
      <c r="AB765" s="39">
        <f>VLOOKUP(A765,'plgem results'!A:C,3,FALSE)</f>
        <v>0.71543039319872503</v>
      </c>
    </row>
    <row r="766" spans="1:28" x14ac:dyDescent="0.25">
      <c r="A766" s="13" t="s">
        <v>223</v>
      </c>
      <c r="B766" s="13" t="s">
        <v>224</v>
      </c>
      <c r="C766" s="14">
        <v>392</v>
      </c>
      <c r="D766" s="15">
        <v>42649.8</v>
      </c>
      <c r="E766" s="13"/>
      <c r="F766" s="14">
        <v>6</v>
      </c>
      <c r="G766" s="14">
        <v>4</v>
      </c>
      <c r="H766" s="15">
        <v>13.5</v>
      </c>
      <c r="I766" s="16">
        <v>4</v>
      </c>
      <c r="J766" s="17">
        <v>1</v>
      </c>
      <c r="K766" s="14">
        <v>0</v>
      </c>
      <c r="L766" s="14">
        <v>0</v>
      </c>
      <c r="M766" s="20">
        <v>1</v>
      </c>
      <c r="N766" s="14">
        <v>0</v>
      </c>
      <c r="O766" s="30">
        <f t="shared" si="78"/>
        <v>1.6666666666666667</v>
      </c>
      <c r="P766" s="30">
        <f t="shared" si="79"/>
        <v>0.33333333333333331</v>
      </c>
      <c r="Q766" s="22">
        <v>1.4289999999999999E-7</v>
      </c>
      <c r="R766" s="23">
        <v>1.048E-8</v>
      </c>
      <c r="S766" s="14">
        <v>0</v>
      </c>
      <c r="T766" s="14">
        <v>0</v>
      </c>
      <c r="U766" s="26">
        <v>1.031E-7</v>
      </c>
      <c r="V766" s="14">
        <v>0</v>
      </c>
      <c r="W766" s="36">
        <f t="shared" si="80"/>
        <v>0</v>
      </c>
      <c r="X766" s="37">
        <f t="shared" si="81"/>
        <v>1</v>
      </c>
      <c r="Y766" s="37" t="str">
        <f t="shared" si="82"/>
        <v/>
      </c>
      <c r="Z766" s="37">
        <f t="shared" si="83"/>
        <v>0.5</v>
      </c>
      <c r="AA766" s="38">
        <f t="shared" si="84"/>
        <v>0.70710678118654757</v>
      </c>
      <c r="AB766" s="39">
        <f>VLOOKUP(A766,'plgem results'!A:C,3,FALSE)</f>
        <v>0.44758342189160499</v>
      </c>
    </row>
    <row r="767" spans="1:28" x14ac:dyDescent="0.25">
      <c r="A767" s="13" t="s">
        <v>283</v>
      </c>
      <c r="B767" s="13" t="s">
        <v>284</v>
      </c>
      <c r="C767" s="14">
        <v>228</v>
      </c>
      <c r="D767" s="15">
        <v>24805.599999999999</v>
      </c>
      <c r="E767" s="13"/>
      <c r="F767" s="14">
        <v>6</v>
      </c>
      <c r="G767" s="14">
        <v>2</v>
      </c>
      <c r="H767" s="15">
        <v>13.6</v>
      </c>
      <c r="I767" s="14">
        <v>0</v>
      </c>
      <c r="J767" s="17">
        <v>3</v>
      </c>
      <c r="K767" s="14">
        <v>0</v>
      </c>
      <c r="L767" s="19">
        <v>1</v>
      </c>
      <c r="M767" s="14">
        <v>0</v>
      </c>
      <c r="N767" s="14">
        <v>0</v>
      </c>
      <c r="O767" s="30">
        <f t="shared" si="78"/>
        <v>1</v>
      </c>
      <c r="P767" s="30">
        <f t="shared" si="79"/>
        <v>0.33333333333333331</v>
      </c>
      <c r="Q767" s="14">
        <v>0</v>
      </c>
      <c r="R767" s="23">
        <v>5.0150000000000002E-8</v>
      </c>
      <c r="S767" s="14">
        <v>0</v>
      </c>
      <c r="T767" s="25">
        <v>1.077E-8</v>
      </c>
      <c r="U767" s="14">
        <v>0</v>
      </c>
      <c r="V767" s="14">
        <v>0</v>
      </c>
      <c r="W767" s="36" t="str">
        <f t="shared" si="80"/>
        <v/>
      </c>
      <c r="X767" s="37">
        <f t="shared" si="81"/>
        <v>0</v>
      </c>
      <c r="Y767" s="37" t="str">
        <f t="shared" si="82"/>
        <v/>
      </c>
      <c r="Z767" s="37">
        <f t="shared" si="83"/>
        <v>0</v>
      </c>
      <c r="AA767" s="38" t="str">
        <f t="shared" si="84"/>
        <v/>
      </c>
      <c r="AB767" s="39">
        <f>VLOOKUP(A767,'plgem results'!A:C,3,FALSE)</f>
        <v>0.207073326248672</v>
      </c>
    </row>
    <row r="768" spans="1:28" x14ac:dyDescent="0.25">
      <c r="A768" s="13" t="s">
        <v>285</v>
      </c>
      <c r="B768" s="13" t="s">
        <v>286</v>
      </c>
      <c r="C768" s="14">
        <v>275</v>
      </c>
      <c r="D768" s="15">
        <v>30890</v>
      </c>
      <c r="E768" s="13"/>
      <c r="F768" s="14">
        <v>6</v>
      </c>
      <c r="G768" s="14">
        <v>2</v>
      </c>
      <c r="H768" s="15">
        <v>6.5</v>
      </c>
      <c r="I768" s="16">
        <v>1</v>
      </c>
      <c r="J768" s="17">
        <v>2</v>
      </c>
      <c r="K768" s="18">
        <v>1</v>
      </c>
      <c r="L768" s="19">
        <v>1</v>
      </c>
      <c r="M768" s="14">
        <v>0</v>
      </c>
      <c r="N768" s="21">
        <v>1</v>
      </c>
      <c r="O768" s="30">
        <f t="shared" si="78"/>
        <v>1.3333333333333333</v>
      </c>
      <c r="P768" s="30">
        <f t="shared" si="79"/>
        <v>0.66666666666666663</v>
      </c>
      <c r="Q768" s="22">
        <v>7.2349999999999996E-8</v>
      </c>
      <c r="R768" s="23">
        <v>6.9670000000000001E-8</v>
      </c>
      <c r="S768" s="24">
        <v>1.904E-8</v>
      </c>
      <c r="T768" s="25">
        <v>2.6680000000000001E-8</v>
      </c>
      <c r="U768" s="14">
        <v>0</v>
      </c>
      <c r="V768" s="27">
        <v>4.709E-8</v>
      </c>
      <c r="W768" s="36">
        <f t="shared" si="80"/>
        <v>1</v>
      </c>
      <c r="X768" s="37">
        <f t="shared" si="81"/>
        <v>0</v>
      </c>
      <c r="Y768" s="37">
        <f t="shared" si="82"/>
        <v>1</v>
      </c>
      <c r="Z768" s="37">
        <f t="shared" si="83"/>
        <v>0.66666666666666663</v>
      </c>
      <c r="AA768" s="38">
        <f t="shared" si="84"/>
        <v>0.57735026918962584</v>
      </c>
      <c r="AB768" s="39">
        <f>VLOOKUP(A768,'plgem results'!A:C,3,FALSE)</f>
        <v>0.263370882040383</v>
      </c>
    </row>
    <row r="769" spans="1:28" x14ac:dyDescent="0.25">
      <c r="A769" s="13" t="s">
        <v>309</v>
      </c>
      <c r="B769" s="13" t="s">
        <v>310</v>
      </c>
      <c r="C769" s="14">
        <v>584</v>
      </c>
      <c r="D769" s="15">
        <v>63554.400000000001</v>
      </c>
      <c r="E769" s="13"/>
      <c r="F769" s="14">
        <v>6</v>
      </c>
      <c r="G769" s="14">
        <v>4</v>
      </c>
      <c r="H769" s="15">
        <v>7.9</v>
      </c>
      <c r="I769" s="14">
        <v>0</v>
      </c>
      <c r="J769" s="17">
        <v>2</v>
      </c>
      <c r="K769" s="14">
        <v>0</v>
      </c>
      <c r="L769" s="14">
        <v>0</v>
      </c>
      <c r="M769" s="14">
        <v>0</v>
      </c>
      <c r="N769" s="14">
        <v>0</v>
      </c>
      <c r="O769" s="30">
        <f t="shared" si="78"/>
        <v>0.66666666666666663</v>
      </c>
      <c r="P769" s="30">
        <f t="shared" si="79"/>
        <v>0</v>
      </c>
      <c r="Q769" s="14">
        <v>0</v>
      </c>
      <c r="R769" s="23">
        <v>1.0260000000000001E-8</v>
      </c>
      <c r="S769" s="14">
        <v>0</v>
      </c>
      <c r="T769" s="14">
        <v>0</v>
      </c>
      <c r="U769" s="14">
        <v>0</v>
      </c>
      <c r="V769" s="14">
        <v>0</v>
      </c>
      <c r="W769" s="36" t="str">
        <f t="shared" si="80"/>
        <v/>
      </c>
      <c r="X769" s="37">
        <f t="shared" si="81"/>
        <v>0</v>
      </c>
      <c r="Y769" s="37" t="str">
        <f t="shared" si="82"/>
        <v/>
      </c>
      <c r="Z769" s="37">
        <f t="shared" si="83"/>
        <v>0</v>
      </c>
      <c r="AA769" s="38" t="str">
        <f t="shared" si="84"/>
        <v/>
      </c>
      <c r="AB769" s="39">
        <f>VLOOKUP(A769,'plgem results'!A:C,3,FALSE)</f>
        <v>0.23165143464399601</v>
      </c>
    </row>
    <row r="770" spans="1:28" x14ac:dyDescent="0.25">
      <c r="A770" s="13" t="s">
        <v>313</v>
      </c>
      <c r="B770" s="13" t="s">
        <v>314</v>
      </c>
      <c r="C770" s="14">
        <v>283</v>
      </c>
      <c r="D770" s="15">
        <v>32817.300000000003</v>
      </c>
      <c r="E770" s="13"/>
      <c r="F770" s="14">
        <v>6</v>
      </c>
      <c r="G770" s="14">
        <v>3</v>
      </c>
      <c r="H770" s="15">
        <v>10.199999999999999</v>
      </c>
      <c r="I770" s="16">
        <v>1</v>
      </c>
      <c r="J770" s="17">
        <v>1</v>
      </c>
      <c r="K770" s="18">
        <v>1</v>
      </c>
      <c r="L770" s="19">
        <v>2</v>
      </c>
      <c r="M770" s="14">
        <v>0</v>
      </c>
      <c r="N770" s="14">
        <v>0</v>
      </c>
      <c r="O770" s="30">
        <f t="shared" si="78"/>
        <v>1</v>
      </c>
      <c r="P770" s="30">
        <f t="shared" si="79"/>
        <v>0.66666666666666663</v>
      </c>
      <c r="Q770" s="22">
        <v>2.4480000000000001E-8</v>
      </c>
      <c r="R770" s="23">
        <v>3.7169999999999999E-9</v>
      </c>
      <c r="S770" s="24">
        <v>1.232E-8</v>
      </c>
      <c r="T770" s="25">
        <v>2.0400000000000001E-8</v>
      </c>
      <c r="U770" s="14">
        <v>0</v>
      </c>
      <c r="V770" s="14">
        <v>0</v>
      </c>
      <c r="W770" s="36">
        <f t="shared" si="80"/>
        <v>2</v>
      </c>
      <c r="X770" s="37">
        <f t="shared" si="81"/>
        <v>0</v>
      </c>
      <c r="Y770" s="37">
        <f t="shared" si="82"/>
        <v>0</v>
      </c>
      <c r="Z770" s="37">
        <f t="shared" si="83"/>
        <v>0.66666666666666663</v>
      </c>
      <c r="AA770" s="38">
        <f t="shared" si="84"/>
        <v>1.1547005383792517</v>
      </c>
      <c r="AB770" s="39">
        <f>VLOOKUP(A770,'plgem results'!A:C,3,FALSE)</f>
        <v>0.420561105207226</v>
      </c>
    </row>
    <row r="771" spans="1:28" x14ac:dyDescent="0.25">
      <c r="A771" s="13" t="s">
        <v>365</v>
      </c>
      <c r="B771" s="13" t="s">
        <v>366</v>
      </c>
      <c r="C771" s="14">
        <v>154</v>
      </c>
      <c r="D771" s="15">
        <v>16762.2</v>
      </c>
      <c r="E771" s="13"/>
      <c r="F771" s="14">
        <v>6</v>
      </c>
      <c r="G771" s="14">
        <v>2</v>
      </c>
      <c r="H771" s="15">
        <v>10.4</v>
      </c>
      <c r="I771" s="16">
        <v>2</v>
      </c>
      <c r="J771" s="17">
        <v>1</v>
      </c>
      <c r="K771" s="18">
        <v>2</v>
      </c>
      <c r="L771" s="14">
        <v>0</v>
      </c>
      <c r="M771" s="14">
        <v>0</v>
      </c>
      <c r="N771" s="21">
        <v>1</v>
      </c>
      <c r="O771" s="30">
        <f t="shared" si="78"/>
        <v>1.6666666666666667</v>
      </c>
      <c r="P771" s="30">
        <f t="shared" si="79"/>
        <v>0.33333333333333331</v>
      </c>
      <c r="Q771" s="22">
        <v>2.4649999999999999E-7</v>
      </c>
      <c r="R771" s="23">
        <v>1.508E-7</v>
      </c>
      <c r="S771" s="24">
        <v>3.995E-7</v>
      </c>
      <c r="T771" s="14">
        <v>0</v>
      </c>
      <c r="U771" s="14">
        <v>0</v>
      </c>
      <c r="V771" s="27">
        <v>4.8930000000000002E-8</v>
      </c>
      <c r="W771" s="36">
        <f t="shared" si="80"/>
        <v>0</v>
      </c>
      <c r="X771" s="37">
        <f t="shared" si="81"/>
        <v>0</v>
      </c>
      <c r="Y771" s="37">
        <f t="shared" si="82"/>
        <v>0.5</v>
      </c>
      <c r="Z771" s="37">
        <f t="shared" si="83"/>
        <v>0.16666666666666666</v>
      </c>
      <c r="AA771" s="38">
        <f t="shared" si="84"/>
        <v>0.28867513459481292</v>
      </c>
      <c r="AB771" s="39">
        <f>VLOOKUP(A771,'plgem results'!A:C,3,FALSE)</f>
        <v>1.6072263549415499E-2</v>
      </c>
    </row>
    <row r="772" spans="1:28" x14ac:dyDescent="0.25">
      <c r="A772" s="13" t="s">
        <v>405</v>
      </c>
      <c r="B772" s="13" t="s">
        <v>406</v>
      </c>
      <c r="C772" s="14">
        <v>138</v>
      </c>
      <c r="D772" s="15">
        <v>15116.4</v>
      </c>
      <c r="E772" s="13"/>
      <c r="F772" s="14">
        <v>6</v>
      </c>
      <c r="G772" s="14">
        <v>3</v>
      </c>
      <c r="H772" s="15">
        <v>20.3</v>
      </c>
      <c r="I772" s="16">
        <v>1</v>
      </c>
      <c r="J772" s="17">
        <v>1</v>
      </c>
      <c r="K772" s="18">
        <v>1</v>
      </c>
      <c r="L772" s="14">
        <v>0</v>
      </c>
      <c r="M772" s="14">
        <v>0</v>
      </c>
      <c r="N772" s="21">
        <v>1</v>
      </c>
      <c r="O772" s="30">
        <f t="shared" si="78"/>
        <v>1</v>
      </c>
      <c r="P772" s="30">
        <f t="shared" si="79"/>
        <v>0.33333333333333331</v>
      </c>
      <c r="Q772" s="22">
        <v>4.2120000000000003E-8</v>
      </c>
      <c r="R772" s="23">
        <v>6.8600000000000005E-8</v>
      </c>
      <c r="S772" s="24">
        <v>1.4569999999999999E-7</v>
      </c>
      <c r="T772" s="14">
        <v>0</v>
      </c>
      <c r="U772" s="14">
        <v>0</v>
      </c>
      <c r="V772" s="27">
        <v>2.7269999999999999E-8</v>
      </c>
      <c r="W772" s="36">
        <f t="shared" si="80"/>
        <v>0</v>
      </c>
      <c r="X772" s="37">
        <f t="shared" si="81"/>
        <v>0</v>
      </c>
      <c r="Y772" s="37">
        <f t="shared" si="82"/>
        <v>1</v>
      </c>
      <c r="Z772" s="37">
        <f t="shared" si="83"/>
        <v>0.33333333333333331</v>
      </c>
      <c r="AA772" s="38">
        <f t="shared" si="84"/>
        <v>0.57735026918962584</v>
      </c>
      <c r="AB772" s="39">
        <f>VLOOKUP(A772,'plgem results'!A:C,3,FALSE)</f>
        <v>5.9243358129649301E-2</v>
      </c>
    </row>
    <row r="773" spans="1:28" x14ac:dyDescent="0.25">
      <c r="A773" s="13" t="s">
        <v>415</v>
      </c>
      <c r="B773" s="13" t="s">
        <v>416</v>
      </c>
      <c r="C773" s="14">
        <v>151</v>
      </c>
      <c r="D773" s="15">
        <v>16961.8</v>
      </c>
      <c r="E773" s="13"/>
      <c r="F773" s="14">
        <v>6</v>
      </c>
      <c r="G773" s="14">
        <v>3</v>
      </c>
      <c r="H773" s="15">
        <v>27.2</v>
      </c>
      <c r="I773" s="16">
        <v>1</v>
      </c>
      <c r="J773" s="17">
        <v>1</v>
      </c>
      <c r="K773" s="18">
        <v>2</v>
      </c>
      <c r="L773" s="19">
        <v>1</v>
      </c>
      <c r="M773" s="14">
        <v>0</v>
      </c>
      <c r="N773" s="21">
        <v>1</v>
      </c>
      <c r="O773" s="30">
        <f t="shared" si="78"/>
        <v>1.3333333333333333</v>
      </c>
      <c r="P773" s="30">
        <f t="shared" si="79"/>
        <v>0.66666666666666663</v>
      </c>
      <c r="Q773" s="22">
        <v>4.1859999999999999E-8</v>
      </c>
      <c r="R773" s="23">
        <v>4.4969999999999998E-8</v>
      </c>
      <c r="S773" s="24">
        <v>1.364E-7</v>
      </c>
      <c r="T773" s="25">
        <v>5.5269999999999998E-8</v>
      </c>
      <c r="U773" s="14">
        <v>0</v>
      </c>
      <c r="V773" s="27">
        <v>7.0980000000000004E-8</v>
      </c>
      <c r="W773" s="36">
        <f t="shared" si="80"/>
        <v>1</v>
      </c>
      <c r="X773" s="37">
        <f t="shared" si="81"/>
        <v>0</v>
      </c>
      <c r="Y773" s="37">
        <f t="shared" si="82"/>
        <v>0.5</v>
      </c>
      <c r="Z773" s="37">
        <f t="shared" si="83"/>
        <v>0.5</v>
      </c>
      <c r="AA773" s="38">
        <f t="shared" si="84"/>
        <v>0.5</v>
      </c>
      <c r="AB773" s="39">
        <f>VLOOKUP(A773,'plgem results'!A:C,3,FALSE)</f>
        <v>0.32227842720510103</v>
      </c>
    </row>
    <row r="774" spans="1:28" x14ac:dyDescent="0.25">
      <c r="A774" s="13" t="s">
        <v>445</v>
      </c>
      <c r="B774" s="13" t="s">
        <v>446</v>
      </c>
      <c r="C774" s="14">
        <v>863</v>
      </c>
      <c r="D774" s="15">
        <v>94684</v>
      </c>
      <c r="E774" s="13"/>
      <c r="F774" s="14">
        <v>6</v>
      </c>
      <c r="G774" s="14">
        <v>4</v>
      </c>
      <c r="H774" s="15">
        <v>2.8</v>
      </c>
      <c r="I774" s="14">
        <v>0</v>
      </c>
      <c r="J774" s="14">
        <v>0</v>
      </c>
      <c r="K774" s="14">
        <v>0</v>
      </c>
      <c r="L774" s="14">
        <v>0</v>
      </c>
      <c r="M774" s="20">
        <v>4</v>
      </c>
      <c r="N774" s="21">
        <v>2</v>
      </c>
      <c r="O774" s="30">
        <f t="shared" si="78"/>
        <v>0</v>
      </c>
      <c r="P774" s="30">
        <f t="shared" si="79"/>
        <v>2</v>
      </c>
      <c r="Q774" s="14">
        <v>0</v>
      </c>
      <c r="R774" s="14">
        <v>0</v>
      </c>
      <c r="S774" s="14">
        <v>0</v>
      </c>
      <c r="T774" s="14">
        <v>0</v>
      </c>
      <c r="U774" s="26">
        <v>2.7029999999999998E-7</v>
      </c>
      <c r="V774" s="27">
        <v>4.7150000000000002E-8</v>
      </c>
      <c r="W774" s="36" t="str">
        <f t="shared" si="80"/>
        <v/>
      </c>
      <c r="X774" s="37" t="str">
        <f t="shared" si="81"/>
        <v/>
      </c>
      <c r="Y774" s="37" t="str">
        <f t="shared" si="82"/>
        <v/>
      </c>
      <c r="Z774" s="37" t="str">
        <f t="shared" si="83"/>
        <v/>
      </c>
      <c r="AA774" s="38" t="str">
        <f t="shared" si="84"/>
        <v/>
      </c>
      <c r="AB774" s="39">
        <f>VLOOKUP(A774,'plgem results'!A:C,3,FALSE)</f>
        <v>1.8257173219978801E-2</v>
      </c>
    </row>
    <row r="775" spans="1:28" x14ac:dyDescent="0.25">
      <c r="A775" s="13" t="s">
        <v>463</v>
      </c>
      <c r="B775" s="13" t="s">
        <v>464</v>
      </c>
      <c r="C775" s="14">
        <v>730</v>
      </c>
      <c r="D775" s="15">
        <v>83411.3</v>
      </c>
      <c r="E775" s="13"/>
      <c r="F775" s="14">
        <v>6</v>
      </c>
      <c r="G775" s="14">
        <v>4</v>
      </c>
      <c r="H775" s="15">
        <v>6.8</v>
      </c>
      <c r="I775" s="16">
        <v>2</v>
      </c>
      <c r="J775" s="17">
        <v>2</v>
      </c>
      <c r="K775" s="14">
        <v>0</v>
      </c>
      <c r="L775" s="19">
        <v>1</v>
      </c>
      <c r="M775" s="14">
        <v>0</v>
      </c>
      <c r="N775" s="14">
        <v>0</v>
      </c>
      <c r="O775" s="30">
        <f t="shared" si="78"/>
        <v>1.3333333333333333</v>
      </c>
      <c r="P775" s="30">
        <f t="shared" si="79"/>
        <v>0.33333333333333331</v>
      </c>
      <c r="Q775" s="22">
        <v>8.0100000000000003E-9</v>
      </c>
      <c r="R775" s="23">
        <v>2.028E-8</v>
      </c>
      <c r="S775" s="14">
        <v>0</v>
      </c>
      <c r="T775" s="25">
        <v>5.0570000000000002E-8</v>
      </c>
      <c r="U775" s="14">
        <v>0</v>
      </c>
      <c r="V775" s="14">
        <v>0</v>
      </c>
      <c r="W775" s="36">
        <f t="shared" si="80"/>
        <v>0.5</v>
      </c>
      <c r="X775" s="37">
        <f t="shared" si="81"/>
        <v>0</v>
      </c>
      <c r="Y775" s="37" t="str">
        <f t="shared" si="82"/>
        <v/>
      </c>
      <c r="Z775" s="37">
        <f t="shared" si="83"/>
        <v>0.25</v>
      </c>
      <c r="AA775" s="38">
        <f t="shared" si="84"/>
        <v>0.35355339059327379</v>
      </c>
      <c r="AB775" s="39">
        <f>VLOOKUP(A775,'plgem results'!A:C,3,FALSE)</f>
        <v>0.44726036131774699</v>
      </c>
    </row>
    <row r="776" spans="1:28" x14ac:dyDescent="0.25">
      <c r="A776" s="13" t="s">
        <v>502</v>
      </c>
      <c r="B776" s="13" t="s">
        <v>503</v>
      </c>
      <c r="C776" s="14">
        <v>391</v>
      </c>
      <c r="D776" s="15">
        <v>41439.9</v>
      </c>
      <c r="E776" s="13"/>
      <c r="F776" s="14">
        <v>6</v>
      </c>
      <c r="G776" s="14">
        <v>3</v>
      </c>
      <c r="H776" s="15">
        <v>4.5999999999999996</v>
      </c>
      <c r="I776" s="16">
        <v>2</v>
      </c>
      <c r="J776" s="17">
        <v>1</v>
      </c>
      <c r="K776" s="18">
        <v>1.99</v>
      </c>
      <c r="L776" s="14">
        <v>0</v>
      </c>
      <c r="M776" s="14">
        <v>0</v>
      </c>
      <c r="N776" s="14">
        <v>0</v>
      </c>
      <c r="O776" s="30">
        <f t="shared" si="78"/>
        <v>1.6633333333333333</v>
      </c>
      <c r="P776" s="30">
        <f t="shared" si="79"/>
        <v>0</v>
      </c>
      <c r="Q776" s="22">
        <v>2.0359999999999998E-8</v>
      </c>
      <c r="R776" s="23">
        <v>1.31E-8</v>
      </c>
      <c r="S776" s="24">
        <v>3.372E-8</v>
      </c>
      <c r="T776" s="14">
        <v>0</v>
      </c>
      <c r="U776" s="14">
        <v>0</v>
      </c>
      <c r="V776" s="14">
        <v>0</v>
      </c>
      <c r="W776" s="36">
        <f t="shared" si="80"/>
        <v>0</v>
      </c>
      <c r="X776" s="37">
        <f t="shared" si="81"/>
        <v>0</v>
      </c>
      <c r="Y776" s="37">
        <f t="shared" si="82"/>
        <v>0</v>
      </c>
      <c r="Z776" s="37">
        <f t="shared" si="83"/>
        <v>0</v>
      </c>
      <c r="AA776" s="38">
        <f t="shared" si="84"/>
        <v>0</v>
      </c>
      <c r="AB776" s="39">
        <f>VLOOKUP(A776,'plgem results'!A:C,3,FALSE)</f>
        <v>7.9421891604675901E-2</v>
      </c>
    </row>
    <row r="777" spans="1:28" x14ac:dyDescent="0.25">
      <c r="A777" s="13" t="s">
        <v>534</v>
      </c>
      <c r="B777" s="13" t="s">
        <v>535</v>
      </c>
      <c r="C777" s="14">
        <v>517</v>
      </c>
      <c r="D777" s="15">
        <v>57248.2</v>
      </c>
      <c r="E777" s="13"/>
      <c r="F777" s="14">
        <v>6</v>
      </c>
      <c r="G777" s="14">
        <v>2</v>
      </c>
      <c r="H777" s="15">
        <v>5.2</v>
      </c>
      <c r="I777" s="16">
        <v>2</v>
      </c>
      <c r="J777" s="17">
        <v>1</v>
      </c>
      <c r="K777" s="18">
        <v>1</v>
      </c>
      <c r="L777" s="14">
        <v>0</v>
      </c>
      <c r="M777" s="14">
        <v>0</v>
      </c>
      <c r="N777" s="14">
        <v>0</v>
      </c>
      <c r="O777" s="30">
        <f t="shared" si="78"/>
        <v>1.3333333333333333</v>
      </c>
      <c r="P777" s="30">
        <f t="shared" si="79"/>
        <v>0</v>
      </c>
      <c r="Q777" s="22">
        <v>2.632E-8</v>
      </c>
      <c r="R777" s="23">
        <v>3.8149999999999998E-9</v>
      </c>
      <c r="S777" s="24">
        <v>1.2100000000000001E-8</v>
      </c>
      <c r="T777" s="14">
        <v>0</v>
      </c>
      <c r="U777" s="14">
        <v>0</v>
      </c>
      <c r="V777" s="14">
        <v>0</v>
      </c>
      <c r="W777" s="36">
        <f t="shared" si="80"/>
        <v>0</v>
      </c>
      <c r="X777" s="37">
        <f t="shared" si="81"/>
        <v>0</v>
      </c>
      <c r="Y777" s="37">
        <f t="shared" si="82"/>
        <v>0</v>
      </c>
      <c r="Z777" s="37">
        <f t="shared" si="83"/>
        <v>0</v>
      </c>
      <c r="AA777" s="38">
        <f t="shared" si="84"/>
        <v>0</v>
      </c>
      <c r="AB777" s="39">
        <f>VLOOKUP(A777,'plgem results'!A:C,3,FALSE)</f>
        <v>0.1087651434644</v>
      </c>
    </row>
    <row r="778" spans="1:28" x14ac:dyDescent="0.25">
      <c r="A778" s="13" t="s">
        <v>544</v>
      </c>
      <c r="B778" s="13" t="s">
        <v>545</v>
      </c>
      <c r="C778" s="14">
        <v>426</v>
      </c>
      <c r="D778" s="15">
        <v>46569.7</v>
      </c>
      <c r="E778" s="13"/>
      <c r="F778" s="14">
        <v>6</v>
      </c>
      <c r="G778" s="14">
        <v>3</v>
      </c>
      <c r="H778" s="15">
        <v>6.8</v>
      </c>
      <c r="I778" s="16">
        <v>1</v>
      </c>
      <c r="J778" s="17">
        <v>1</v>
      </c>
      <c r="K778" s="18">
        <v>1</v>
      </c>
      <c r="L778" s="14">
        <v>0</v>
      </c>
      <c r="M778" s="14">
        <v>0</v>
      </c>
      <c r="N778" s="21">
        <v>1</v>
      </c>
      <c r="O778" s="30">
        <f t="shared" si="78"/>
        <v>1</v>
      </c>
      <c r="P778" s="30">
        <f t="shared" si="79"/>
        <v>0.33333333333333331</v>
      </c>
      <c r="Q778" s="22">
        <v>8.4879999999999996E-9</v>
      </c>
      <c r="R778" s="23">
        <v>6.8219999999999998E-9</v>
      </c>
      <c r="S778" s="24">
        <v>1.276E-8</v>
      </c>
      <c r="T778" s="14">
        <v>0</v>
      </c>
      <c r="U778" s="14">
        <v>0</v>
      </c>
      <c r="V778" s="27">
        <v>2.9480000000000002E-9</v>
      </c>
      <c r="W778" s="36">
        <f t="shared" si="80"/>
        <v>0</v>
      </c>
      <c r="X778" s="37">
        <f t="shared" si="81"/>
        <v>0</v>
      </c>
      <c r="Y778" s="37">
        <f t="shared" si="82"/>
        <v>1</v>
      </c>
      <c r="Z778" s="37">
        <f t="shared" si="83"/>
        <v>0.33333333333333331</v>
      </c>
      <c r="AA778" s="38">
        <f t="shared" si="84"/>
        <v>0.57735026918962584</v>
      </c>
      <c r="AB778" s="39">
        <f>VLOOKUP(A778,'plgem results'!A:C,3,FALSE)</f>
        <v>0.19334750265674799</v>
      </c>
    </row>
    <row r="779" spans="1:28" x14ac:dyDescent="0.25">
      <c r="A779" s="13" t="s">
        <v>568</v>
      </c>
      <c r="B779" s="13" t="s">
        <v>569</v>
      </c>
      <c r="C779" s="14">
        <v>204</v>
      </c>
      <c r="D779" s="15">
        <v>23649</v>
      </c>
      <c r="E779" s="13"/>
      <c r="F779" s="14">
        <v>6</v>
      </c>
      <c r="G779" s="14">
        <v>2</v>
      </c>
      <c r="H779" s="15">
        <v>9.8000000000000007</v>
      </c>
      <c r="I779" s="16">
        <v>1</v>
      </c>
      <c r="J779" s="17">
        <v>1</v>
      </c>
      <c r="K779" s="18">
        <v>1</v>
      </c>
      <c r="L779" s="14">
        <v>0</v>
      </c>
      <c r="M779" s="14">
        <v>0</v>
      </c>
      <c r="N779" s="14">
        <v>0</v>
      </c>
      <c r="O779" s="30">
        <f t="shared" si="78"/>
        <v>1</v>
      </c>
      <c r="P779" s="30">
        <f t="shared" si="79"/>
        <v>0</v>
      </c>
      <c r="Q779" s="22">
        <v>2.789E-8</v>
      </c>
      <c r="R779" s="23">
        <v>8.4330000000000001E-8</v>
      </c>
      <c r="S779" s="24">
        <v>8.7979999999999998E-8</v>
      </c>
      <c r="T779" s="14">
        <v>0</v>
      </c>
      <c r="U779" s="14">
        <v>0</v>
      </c>
      <c r="V779" s="14">
        <v>0</v>
      </c>
      <c r="W779" s="36">
        <f t="shared" si="80"/>
        <v>0</v>
      </c>
      <c r="X779" s="37">
        <f t="shared" si="81"/>
        <v>0</v>
      </c>
      <c r="Y779" s="37">
        <f t="shared" si="82"/>
        <v>0</v>
      </c>
      <c r="Z779" s="37">
        <f t="shared" si="83"/>
        <v>0</v>
      </c>
      <c r="AA779" s="38">
        <f t="shared" si="84"/>
        <v>0</v>
      </c>
      <c r="AB779" s="39">
        <f>VLOOKUP(A779,'plgem results'!A:C,3,FALSE)</f>
        <v>3.34070138150903E-2</v>
      </c>
    </row>
    <row r="780" spans="1:28" x14ac:dyDescent="0.25">
      <c r="A780" s="13" t="s">
        <v>636</v>
      </c>
      <c r="B780" s="13" t="s">
        <v>637</v>
      </c>
      <c r="C780" s="14">
        <v>375</v>
      </c>
      <c r="D780" s="15">
        <v>43649.8</v>
      </c>
      <c r="E780" s="13"/>
      <c r="F780" s="14">
        <v>6</v>
      </c>
      <c r="G780" s="14">
        <v>2</v>
      </c>
      <c r="H780" s="15">
        <v>4.5</v>
      </c>
      <c r="I780" s="16">
        <v>1</v>
      </c>
      <c r="J780" s="17">
        <v>2</v>
      </c>
      <c r="K780" s="14">
        <v>0</v>
      </c>
      <c r="L780" s="19">
        <v>1</v>
      </c>
      <c r="M780" s="14">
        <v>0</v>
      </c>
      <c r="N780" s="14">
        <v>0</v>
      </c>
      <c r="O780" s="30">
        <f t="shared" si="78"/>
        <v>1</v>
      </c>
      <c r="P780" s="30">
        <f t="shared" si="79"/>
        <v>0.33333333333333331</v>
      </c>
      <c r="Q780" s="22">
        <v>7.9760000000000002E-10</v>
      </c>
      <c r="R780" s="23">
        <v>6.7770000000000001E-9</v>
      </c>
      <c r="S780" s="14">
        <v>0</v>
      </c>
      <c r="T780" s="25">
        <v>5.5369999999999996E-10</v>
      </c>
      <c r="U780" s="14">
        <v>0</v>
      </c>
      <c r="V780" s="14">
        <v>0</v>
      </c>
      <c r="W780" s="36">
        <f t="shared" si="80"/>
        <v>1</v>
      </c>
      <c r="X780" s="37">
        <f t="shared" si="81"/>
        <v>0</v>
      </c>
      <c r="Y780" s="37" t="str">
        <f t="shared" si="82"/>
        <v/>
      </c>
      <c r="Z780" s="37">
        <f t="shared" si="83"/>
        <v>0.5</v>
      </c>
      <c r="AA780" s="38">
        <f t="shared" si="84"/>
        <v>0.70710678118654757</v>
      </c>
      <c r="AB780" s="39">
        <f>VLOOKUP(A780,'plgem results'!A:C,3,FALSE)</f>
        <v>0.30144102019128599</v>
      </c>
    </row>
    <row r="781" spans="1:28" x14ac:dyDescent="0.25">
      <c r="A781" s="13" t="s">
        <v>696</v>
      </c>
      <c r="B781" s="13" t="s">
        <v>697</v>
      </c>
      <c r="C781" s="14">
        <v>382</v>
      </c>
      <c r="D781" s="15">
        <v>42258.5</v>
      </c>
      <c r="E781" s="13"/>
      <c r="F781" s="14">
        <v>6</v>
      </c>
      <c r="G781" s="14">
        <v>4</v>
      </c>
      <c r="H781" s="15">
        <v>15.7</v>
      </c>
      <c r="I781" s="16">
        <v>1</v>
      </c>
      <c r="J781" s="17">
        <v>3</v>
      </c>
      <c r="K781" s="18">
        <v>1</v>
      </c>
      <c r="L781" s="14">
        <v>0</v>
      </c>
      <c r="M781" s="14">
        <v>0</v>
      </c>
      <c r="N781" s="14">
        <v>0</v>
      </c>
      <c r="O781" s="30">
        <f t="shared" si="78"/>
        <v>1.6666666666666667</v>
      </c>
      <c r="P781" s="30">
        <f t="shared" si="79"/>
        <v>0</v>
      </c>
      <c r="Q781" s="22">
        <v>4.538E-8</v>
      </c>
      <c r="R781" s="23">
        <v>8.4409999999999999E-8</v>
      </c>
      <c r="S781" s="24">
        <v>2.0780000000000001E-8</v>
      </c>
      <c r="T781" s="14">
        <v>0</v>
      </c>
      <c r="U781" s="14">
        <v>0</v>
      </c>
      <c r="V781" s="14">
        <v>0</v>
      </c>
      <c r="W781" s="36">
        <f t="shared" si="80"/>
        <v>0</v>
      </c>
      <c r="X781" s="37">
        <f t="shared" si="81"/>
        <v>0</v>
      </c>
      <c r="Y781" s="37">
        <f t="shared" si="82"/>
        <v>0</v>
      </c>
      <c r="Z781" s="37">
        <f t="shared" si="83"/>
        <v>0</v>
      </c>
      <c r="AA781" s="38">
        <f t="shared" si="84"/>
        <v>0</v>
      </c>
      <c r="AB781" s="39">
        <f>VLOOKUP(A781,'plgem results'!A:C,3,FALSE)</f>
        <v>4.18278427205101E-2</v>
      </c>
    </row>
    <row r="782" spans="1:28" x14ac:dyDescent="0.25">
      <c r="A782" s="13" t="s">
        <v>788</v>
      </c>
      <c r="B782" s="13" t="s">
        <v>789</v>
      </c>
      <c r="C782" s="14">
        <v>176</v>
      </c>
      <c r="D782" s="15">
        <v>20256.3</v>
      </c>
      <c r="E782" s="13"/>
      <c r="F782" s="14">
        <v>6</v>
      </c>
      <c r="G782" s="14">
        <v>4</v>
      </c>
      <c r="H782" s="15">
        <v>39.200000000000003</v>
      </c>
      <c r="I782" s="16">
        <v>1</v>
      </c>
      <c r="J782" s="17">
        <v>1</v>
      </c>
      <c r="K782" s="18">
        <v>4</v>
      </c>
      <c r="L782" s="14">
        <v>0</v>
      </c>
      <c r="M782" s="14">
        <v>0</v>
      </c>
      <c r="N782" s="14">
        <v>0</v>
      </c>
      <c r="O782" s="30">
        <f t="shared" si="78"/>
        <v>2</v>
      </c>
      <c r="P782" s="30">
        <f t="shared" si="79"/>
        <v>0</v>
      </c>
      <c r="Q782" s="22">
        <v>5.3099999999999999E-8</v>
      </c>
      <c r="R782" s="23">
        <v>1.068E-7</v>
      </c>
      <c r="S782" s="24">
        <v>6.821E-7</v>
      </c>
      <c r="T782" s="14">
        <v>0</v>
      </c>
      <c r="U782" s="14">
        <v>0</v>
      </c>
      <c r="V782" s="14">
        <v>0</v>
      </c>
      <c r="W782" s="36">
        <f t="shared" si="80"/>
        <v>0</v>
      </c>
      <c r="X782" s="37">
        <f t="shared" si="81"/>
        <v>0</v>
      </c>
      <c r="Y782" s="37">
        <f t="shared" si="82"/>
        <v>0</v>
      </c>
      <c r="Z782" s="37">
        <f t="shared" si="83"/>
        <v>0</v>
      </c>
      <c r="AA782" s="38">
        <f t="shared" si="84"/>
        <v>0</v>
      </c>
      <c r="AB782" s="39">
        <f>VLOOKUP(A782,'plgem results'!A:C,3,FALSE)</f>
        <v>7.9234856535600404E-3</v>
      </c>
    </row>
    <row r="783" spans="1:28" x14ac:dyDescent="0.25">
      <c r="A783" s="13" t="s">
        <v>900</v>
      </c>
      <c r="B783" s="13" t="s">
        <v>901</v>
      </c>
      <c r="C783" s="14">
        <v>233</v>
      </c>
      <c r="D783" s="15">
        <v>26122.2</v>
      </c>
      <c r="E783" s="13"/>
      <c r="F783" s="14">
        <v>6</v>
      </c>
      <c r="G783" s="14">
        <v>3</v>
      </c>
      <c r="H783" s="15">
        <v>20.6</v>
      </c>
      <c r="I783" s="16">
        <v>2</v>
      </c>
      <c r="J783" s="17">
        <v>2</v>
      </c>
      <c r="K783" s="18">
        <v>2</v>
      </c>
      <c r="L783" s="14">
        <v>0</v>
      </c>
      <c r="M783" s="14">
        <v>0</v>
      </c>
      <c r="N783" s="14">
        <v>0</v>
      </c>
      <c r="O783" s="30">
        <f t="shared" si="78"/>
        <v>2</v>
      </c>
      <c r="P783" s="30">
        <f t="shared" si="79"/>
        <v>0</v>
      </c>
      <c r="Q783" s="22">
        <v>7.3759999999999993E-8</v>
      </c>
      <c r="R783" s="23">
        <v>6.7239999999999999E-8</v>
      </c>
      <c r="S783" s="24">
        <v>9.6660000000000007E-8</v>
      </c>
      <c r="T783" s="14">
        <v>0</v>
      </c>
      <c r="U783" s="14">
        <v>0</v>
      </c>
      <c r="V783" s="14">
        <v>0</v>
      </c>
      <c r="W783" s="36">
        <f t="shared" si="80"/>
        <v>0</v>
      </c>
      <c r="X783" s="37">
        <f t="shared" si="81"/>
        <v>0</v>
      </c>
      <c r="Y783" s="37">
        <f t="shared" si="82"/>
        <v>0</v>
      </c>
      <c r="Z783" s="37">
        <f t="shared" si="83"/>
        <v>0</v>
      </c>
      <c r="AA783" s="38">
        <f t="shared" si="84"/>
        <v>0</v>
      </c>
      <c r="AB783" s="39">
        <f>VLOOKUP(A783,'plgem results'!A:C,3,FALSE)</f>
        <v>2.77747077577046E-2</v>
      </c>
    </row>
    <row r="784" spans="1:28" x14ac:dyDescent="0.25">
      <c r="A784" s="13" t="s">
        <v>934</v>
      </c>
      <c r="B784" s="13" t="s">
        <v>935</v>
      </c>
      <c r="C784" s="14">
        <v>279</v>
      </c>
      <c r="D784" s="15">
        <v>32290.799999999999</v>
      </c>
      <c r="E784" s="13"/>
      <c r="F784" s="14">
        <v>6</v>
      </c>
      <c r="G784" s="14">
        <v>2</v>
      </c>
      <c r="H784" s="15">
        <v>5.7</v>
      </c>
      <c r="I784" s="16">
        <v>1</v>
      </c>
      <c r="J784" s="17">
        <v>2</v>
      </c>
      <c r="K784" s="18">
        <v>1</v>
      </c>
      <c r="L784" s="14">
        <v>0</v>
      </c>
      <c r="M784" s="14">
        <v>0</v>
      </c>
      <c r="N784" s="21">
        <v>1</v>
      </c>
      <c r="O784" s="30">
        <f t="shared" si="78"/>
        <v>1.3333333333333333</v>
      </c>
      <c r="P784" s="30">
        <f t="shared" si="79"/>
        <v>0.33333333333333331</v>
      </c>
      <c r="Q784" s="22">
        <v>6.6890000000000004E-9</v>
      </c>
      <c r="R784" s="23">
        <v>8.4860000000000007E-9</v>
      </c>
      <c r="S784" s="24">
        <v>6.4769999999999999E-9</v>
      </c>
      <c r="T784" s="14">
        <v>0</v>
      </c>
      <c r="U784" s="14">
        <v>0</v>
      </c>
      <c r="V784" s="27">
        <v>3.5050000000000002E-9</v>
      </c>
      <c r="W784" s="36">
        <f t="shared" si="80"/>
        <v>0</v>
      </c>
      <c r="X784" s="37">
        <f t="shared" si="81"/>
        <v>0</v>
      </c>
      <c r="Y784" s="37">
        <f t="shared" si="82"/>
        <v>1</v>
      </c>
      <c r="Z784" s="37">
        <f t="shared" si="83"/>
        <v>0.33333333333333331</v>
      </c>
      <c r="AA784" s="38">
        <f t="shared" si="84"/>
        <v>0.57735026918962584</v>
      </c>
      <c r="AB784" s="39">
        <f>VLOOKUP(A784,'plgem results'!A:C,3,FALSE)</f>
        <v>0.249198724760893</v>
      </c>
    </row>
    <row r="785" spans="1:28" x14ac:dyDescent="0.25">
      <c r="A785" s="13" t="s">
        <v>938</v>
      </c>
      <c r="B785" s="13" t="s">
        <v>939</v>
      </c>
      <c r="C785" s="14">
        <v>183</v>
      </c>
      <c r="D785" s="15">
        <v>19675.2</v>
      </c>
      <c r="E785" s="13"/>
      <c r="F785" s="14">
        <v>6</v>
      </c>
      <c r="G785" s="14">
        <v>4</v>
      </c>
      <c r="H785" s="15">
        <v>22.4</v>
      </c>
      <c r="I785" s="16">
        <v>1</v>
      </c>
      <c r="J785" s="17">
        <v>1</v>
      </c>
      <c r="K785" s="18">
        <v>1</v>
      </c>
      <c r="L785" s="19">
        <v>1</v>
      </c>
      <c r="M785" s="20">
        <v>1</v>
      </c>
      <c r="N785" s="21">
        <v>1</v>
      </c>
      <c r="O785" s="30">
        <f t="shared" si="78"/>
        <v>1</v>
      </c>
      <c r="P785" s="30">
        <f t="shared" si="79"/>
        <v>1</v>
      </c>
      <c r="Q785" s="22">
        <v>2.2390000000000001E-7</v>
      </c>
      <c r="R785" s="23">
        <v>2.2919999999999999E-7</v>
      </c>
      <c r="S785" s="24">
        <v>5.0709999999999998E-7</v>
      </c>
      <c r="T785" s="25">
        <v>1.882E-7</v>
      </c>
      <c r="U785" s="26">
        <v>2.1579999999999999E-7</v>
      </c>
      <c r="V785" s="27">
        <v>2.1500000000000001E-7</v>
      </c>
      <c r="W785" s="36">
        <f t="shared" si="80"/>
        <v>1</v>
      </c>
      <c r="X785" s="37">
        <f t="shared" si="81"/>
        <v>1</v>
      </c>
      <c r="Y785" s="37">
        <f t="shared" si="82"/>
        <v>1</v>
      </c>
      <c r="Z785" s="37">
        <f t="shared" si="83"/>
        <v>1</v>
      </c>
      <c r="AA785" s="38">
        <f t="shared" si="84"/>
        <v>0</v>
      </c>
      <c r="AB785" s="39">
        <f>VLOOKUP(A785,'plgem results'!A:C,3,FALSE)</f>
        <v>0.26939426142401701</v>
      </c>
    </row>
    <row r="786" spans="1:28" x14ac:dyDescent="0.25">
      <c r="A786" s="13" t="s">
        <v>980</v>
      </c>
      <c r="B786" s="13" t="s">
        <v>981</v>
      </c>
      <c r="C786" s="14">
        <v>497</v>
      </c>
      <c r="D786" s="15">
        <v>55082.7</v>
      </c>
      <c r="E786" s="13"/>
      <c r="F786" s="14">
        <v>6</v>
      </c>
      <c r="G786" s="14">
        <v>4</v>
      </c>
      <c r="H786" s="15">
        <v>6.6</v>
      </c>
      <c r="I786" s="16">
        <v>1</v>
      </c>
      <c r="J786" s="17">
        <v>1</v>
      </c>
      <c r="K786" s="18">
        <v>2</v>
      </c>
      <c r="L786" s="19">
        <v>1</v>
      </c>
      <c r="M786" s="14">
        <v>0</v>
      </c>
      <c r="N786" s="14">
        <v>0</v>
      </c>
      <c r="O786" s="30">
        <f t="shared" si="78"/>
        <v>1.3333333333333333</v>
      </c>
      <c r="P786" s="30">
        <f t="shared" si="79"/>
        <v>0.33333333333333331</v>
      </c>
      <c r="Q786" s="22">
        <v>2.4030000000000001E-8</v>
      </c>
      <c r="R786" s="23">
        <v>1.0379999999999999E-8</v>
      </c>
      <c r="S786" s="24">
        <v>4.1829999999999998E-8</v>
      </c>
      <c r="T786" s="25">
        <v>1.33E-8</v>
      </c>
      <c r="U786" s="14">
        <v>0</v>
      </c>
      <c r="V786" s="14">
        <v>0</v>
      </c>
      <c r="W786" s="36">
        <f t="shared" si="80"/>
        <v>1</v>
      </c>
      <c r="X786" s="37">
        <f t="shared" si="81"/>
        <v>0</v>
      </c>
      <c r="Y786" s="37">
        <f t="shared" si="82"/>
        <v>0</v>
      </c>
      <c r="Z786" s="37">
        <f t="shared" si="83"/>
        <v>0.33333333333333331</v>
      </c>
      <c r="AA786" s="38">
        <f t="shared" si="84"/>
        <v>0.57735026918962584</v>
      </c>
      <c r="AB786" s="39">
        <f>VLOOKUP(A786,'plgem results'!A:C,3,FALSE)</f>
        <v>0.15806163655685401</v>
      </c>
    </row>
    <row r="787" spans="1:28" x14ac:dyDescent="0.25">
      <c r="A787" s="13" t="s">
        <v>1026</v>
      </c>
      <c r="B787" s="13" t="s">
        <v>1027</v>
      </c>
      <c r="C787" s="14">
        <v>650</v>
      </c>
      <c r="D787" s="15">
        <v>71887.899999999994</v>
      </c>
      <c r="E787" s="13"/>
      <c r="F787" s="14">
        <v>6</v>
      </c>
      <c r="G787" s="14">
        <v>4</v>
      </c>
      <c r="H787" s="15">
        <v>10.6</v>
      </c>
      <c r="I787" s="14">
        <v>0</v>
      </c>
      <c r="J787" s="14">
        <v>0</v>
      </c>
      <c r="K787" s="18">
        <v>1</v>
      </c>
      <c r="L787" s="19">
        <v>1</v>
      </c>
      <c r="M787" s="20">
        <v>1</v>
      </c>
      <c r="N787" s="21">
        <v>1</v>
      </c>
      <c r="O787" s="30">
        <f t="shared" si="78"/>
        <v>0.33333333333333331</v>
      </c>
      <c r="P787" s="30">
        <f t="shared" si="79"/>
        <v>1</v>
      </c>
      <c r="Q787" s="14">
        <v>0</v>
      </c>
      <c r="R787" s="14">
        <v>0</v>
      </c>
      <c r="S787" s="24">
        <v>1.9989999999999999E-8</v>
      </c>
      <c r="T787" s="25">
        <v>6.6169999999999998E-9</v>
      </c>
      <c r="U787" s="26">
        <v>5.463E-8</v>
      </c>
      <c r="V787" s="27">
        <v>2.2889999999999999E-8</v>
      </c>
      <c r="W787" s="36" t="str">
        <f t="shared" si="80"/>
        <v/>
      </c>
      <c r="X787" s="37" t="str">
        <f t="shared" si="81"/>
        <v/>
      </c>
      <c r="Y787" s="37">
        <f t="shared" si="82"/>
        <v>1</v>
      </c>
      <c r="Z787" s="37">
        <f t="shared" si="83"/>
        <v>1</v>
      </c>
      <c r="AA787" s="38" t="str">
        <f t="shared" si="84"/>
        <v/>
      </c>
      <c r="AB787" s="39">
        <f>VLOOKUP(A787,'plgem results'!A:C,3,FALSE)</f>
        <v>0.18232093517534501</v>
      </c>
    </row>
    <row r="788" spans="1:28" x14ac:dyDescent="0.25">
      <c r="A788" s="13" t="s">
        <v>1106</v>
      </c>
      <c r="B788" s="13" t="s">
        <v>1107</v>
      </c>
      <c r="C788" s="14">
        <v>144</v>
      </c>
      <c r="D788" s="15">
        <v>15897.8</v>
      </c>
      <c r="E788" s="13"/>
      <c r="F788" s="14">
        <v>6</v>
      </c>
      <c r="G788" s="14">
        <v>6</v>
      </c>
      <c r="H788" s="15">
        <v>40.299999999999997</v>
      </c>
      <c r="I788" s="16">
        <v>1</v>
      </c>
      <c r="J788" s="17">
        <v>2</v>
      </c>
      <c r="K788" s="18">
        <v>1</v>
      </c>
      <c r="L788" s="14">
        <v>0</v>
      </c>
      <c r="M788" s="14">
        <v>0</v>
      </c>
      <c r="N788" s="14">
        <v>0</v>
      </c>
      <c r="O788" s="30">
        <f t="shared" ref="O788:O851" si="85">AVERAGE(I788:K788)</f>
        <v>1.3333333333333333</v>
      </c>
      <c r="P788" s="30">
        <f t="shared" ref="P788:P851" si="86">AVERAGE(L788:N788)</f>
        <v>0</v>
      </c>
      <c r="Q788" s="22">
        <v>1.178E-7</v>
      </c>
      <c r="R788" s="23">
        <v>2.3580000000000001E-7</v>
      </c>
      <c r="S788" s="24">
        <v>4.8259999999999997E-8</v>
      </c>
      <c r="T788" s="14">
        <v>0</v>
      </c>
      <c r="U788" s="14">
        <v>0</v>
      </c>
      <c r="V788" s="14">
        <v>0</v>
      </c>
      <c r="W788" s="36">
        <f t="shared" ref="W788:W851" si="87">IFERROR(L788/I788,"")</f>
        <v>0</v>
      </c>
      <c r="X788" s="37">
        <f t="shared" ref="X788:X851" si="88">IFERROR(M788/J788,"")</f>
        <v>0</v>
      </c>
      <c r="Y788" s="37">
        <f t="shared" ref="Y788:Y851" si="89">IFERROR(N788/K788,"")</f>
        <v>0</v>
      </c>
      <c r="Z788" s="37">
        <f t="shared" ref="Z788:Z851" si="90">IFERROR(AVERAGE(W788:Y788),"")</f>
        <v>0</v>
      </c>
      <c r="AA788" s="38">
        <f t="shared" ref="AA788:AA851" si="91">IFERROR(STDEV(W788:Y788),"")</f>
        <v>0</v>
      </c>
      <c r="AB788" s="39">
        <f>VLOOKUP(A788,'plgem results'!A:C,3,FALSE)</f>
        <v>1.6858660998937298E-2</v>
      </c>
    </row>
    <row r="789" spans="1:28" x14ac:dyDescent="0.25">
      <c r="A789" s="13" t="s">
        <v>1267</v>
      </c>
      <c r="B789" s="13" t="s">
        <v>1268</v>
      </c>
      <c r="C789" s="14">
        <v>187</v>
      </c>
      <c r="D789" s="15">
        <v>19778.900000000001</v>
      </c>
      <c r="E789" s="13"/>
      <c r="F789" s="14">
        <v>6</v>
      </c>
      <c r="G789" s="14">
        <v>2</v>
      </c>
      <c r="H789" s="15">
        <v>13.9</v>
      </c>
      <c r="I789" s="16">
        <v>1</v>
      </c>
      <c r="J789" s="17">
        <v>2</v>
      </c>
      <c r="K789" s="18">
        <v>2</v>
      </c>
      <c r="L789" s="19">
        <v>1</v>
      </c>
      <c r="M789" s="14">
        <v>0</v>
      </c>
      <c r="N789" s="14">
        <v>0</v>
      </c>
      <c r="O789" s="30">
        <f t="shared" si="85"/>
        <v>1.6666666666666667</v>
      </c>
      <c r="P789" s="30">
        <f t="shared" si="86"/>
        <v>0.33333333333333331</v>
      </c>
      <c r="Q789" s="22">
        <v>5.1870000000000001E-8</v>
      </c>
      <c r="R789" s="23">
        <v>9.181E-8</v>
      </c>
      <c r="S789" s="24">
        <v>1.1999999999999999E-7</v>
      </c>
      <c r="T789" s="25">
        <v>2.318E-8</v>
      </c>
      <c r="U789" s="14">
        <v>0</v>
      </c>
      <c r="V789" s="14">
        <v>0</v>
      </c>
      <c r="W789" s="36">
        <f t="shared" si="87"/>
        <v>1</v>
      </c>
      <c r="X789" s="37">
        <f t="shared" si="88"/>
        <v>0</v>
      </c>
      <c r="Y789" s="37">
        <f t="shared" si="89"/>
        <v>0</v>
      </c>
      <c r="Z789" s="37">
        <f t="shared" si="90"/>
        <v>0.33333333333333331</v>
      </c>
      <c r="AA789" s="38">
        <f t="shared" si="91"/>
        <v>0.57735026918962584</v>
      </c>
      <c r="AB789" s="39">
        <f>VLOOKUP(A789,'plgem results'!A:C,3,FALSE)</f>
        <v>5.24930924548353E-2</v>
      </c>
    </row>
    <row r="790" spans="1:28" x14ac:dyDescent="0.25">
      <c r="A790" s="13" t="s">
        <v>1302</v>
      </c>
      <c r="B790" s="13" t="s">
        <v>1303</v>
      </c>
      <c r="C790" s="14">
        <v>476</v>
      </c>
      <c r="D790" s="15">
        <v>51053.4</v>
      </c>
      <c r="E790" s="13"/>
      <c r="F790" s="14">
        <v>6</v>
      </c>
      <c r="G790" s="14">
        <v>6</v>
      </c>
      <c r="H790" s="15">
        <v>13.9</v>
      </c>
      <c r="I790" s="16">
        <v>4</v>
      </c>
      <c r="J790" s="14">
        <v>0</v>
      </c>
      <c r="K790" s="14">
        <v>0</v>
      </c>
      <c r="L790" s="14">
        <v>0</v>
      </c>
      <c r="M790" s="20">
        <v>1</v>
      </c>
      <c r="N790" s="14">
        <v>0</v>
      </c>
      <c r="O790" s="30">
        <f t="shared" si="85"/>
        <v>1.3333333333333333</v>
      </c>
      <c r="P790" s="30">
        <f t="shared" si="86"/>
        <v>0.33333333333333331</v>
      </c>
      <c r="Q790" s="22">
        <v>1.269E-7</v>
      </c>
      <c r="R790" s="14">
        <v>0</v>
      </c>
      <c r="S790" s="14">
        <v>0</v>
      </c>
      <c r="T790" s="14">
        <v>0</v>
      </c>
      <c r="U790" s="26">
        <v>1.276E-8</v>
      </c>
      <c r="V790" s="14">
        <v>0</v>
      </c>
      <c r="W790" s="36">
        <f t="shared" si="87"/>
        <v>0</v>
      </c>
      <c r="X790" s="37" t="str">
        <f t="shared" si="88"/>
        <v/>
      </c>
      <c r="Y790" s="37" t="str">
        <f t="shared" si="89"/>
        <v/>
      </c>
      <c r="Z790" s="37">
        <f t="shared" si="90"/>
        <v>0</v>
      </c>
      <c r="AA790" s="38" t="str">
        <f t="shared" si="91"/>
        <v/>
      </c>
      <c r="AB790" s="39">
        <f>VLOOKUP(A790,'plgem results'!A:C,3,FALSE)</f>
        <v>9.0682252922422907E-2</v>
      </c>
    </row>
    <row r="791" spans="1:28" x14ac:dyDescent="0.25">
      <c r="A791" s="13" t="s">
        <v>1324</v>
      </c>
      <c r="B791" s="13" t="s">
        <v>1325</v>
      </c>
      <c r="C791" s="14">
        <v>519</v>
      </c>
      <c r="D791" s="15">
        <v>58673.8</v>
      </c>
      <c r="E791" s="13"/>
      <c r="F791" s="14">
        <v>6</v>
      </c>
      <c r="G791" s="14">
        <v>5</v>
      </c>
      <c r="H791" s="15">
        <v>8.5</v>
      </c>
      <c r="I791" s="16">
        <v>1</v>
      </c>
      <c r="J791" s="17">
        <v>1</v>
      </c>
      <c r="K791" s="18">
        <v>4</v>
      </c>
      <c r="L791" s="14">
        <v>0</v>
      </c>
      <c r="M791" s="14">
        <v>0</v>
      </c>
      <c r="N791" s="14">
        <v>0</v>
      </c>
      <c r="O791" s="30">
        <f t="shared" si="85"/>
        <v>2</v>
      </c>
      <c r="P791" s="30">
        <f t="shared" si="86"/>
        <v>0</v>
      </c>
      <c r="Q791" s="22">
        <v>1.8930000000000001E-8</v>
      </c>
      <c r="R791" s="23">
        <v>1.6700000000000001E-8</v>
      </c>
      <c r="S791" s="24">
        <v>8.2210000000000006E-8</v>
      </c>
      <c r="T791" s="14">
        <v>0</v>
      </c>
      <c r="U791" s="14">
        <v>0</v>
      </c>
      <c r="V791" s="14">
        <v>0</v>
      </c>
      <c r="W791" s="36">
        <f t="shared" si="87"/>
        <v>0</v>
      </c>
      <c r="X791" s="37">
        <f t="shared" si="88"/>
        <v>0</v>
      </c>
      <c r="Y791" s="37">
        <f t="shared" si="89"/>
        <v>0</v>
      </c>
      <c r="Z791" s="37">
        <f t="shared" si="90"/>
        <v>0</v>
      </c>
      <c r="AA791" s="38">
        <f t="shared" si="91"/>
        <v>0</v>
      </c>
      <c r="AB791" s="39">
        <f>VLOOKUP(A791,'plgem results'!A:C,3,FALSE)</f>
        <v>5.2412327311370903E-2</v>
      </c>
    </row>
    <row r="792" spans="1:28" x14ac:dyDescent="0.25">
      <c r="A792" s="13" t="s">
        <v>1535</v>
      </c>
      <c r="B792" s="13" t="s">
        <v>1536</v>
      </c>
      <c r="C792" s="14">
        <v>277</v>
      </c>
      <c r="D792" s="15">
        <v>30887.4</v>
      </c>
      <c r="E792" s="13"/>
      <c r="F792" s="14">
        <v>6</v>
      </c>
      <c r="G792" s="14">
        <v>3</v>
      </c>
      <c r="H792" s="15">
        <v>11.6</v>
      </c>
      <c r="I792" s="16">
        <v>1</v>
      </c>
      <c r="J792" s="14">
        <v>0</v>
      </c>
      <c r="K792" s="18">
        <v>2</v>
      </c>
      <c r="L792" s="19">
        <v>1</v>
      </c>
      <c r="M792" s="14">
        <v>0</v>
      </c>
      <c r="N792" s="21">
        <v>1</v>
      </c>
      <c r="O792" s="30">
        <f t="shared" si="85"/>
        <v>1</v>
      </c>
      <c r="P792" s="30">
        <f t="shared" si="86"/>
        <v>0.66666666666666663</v>
      </c>
      <c r="Q792" s="22">
        <v>7.2310000000000004E-8</v>
      </c>
      <c r="R792" s="14">
        <v>0</v>
      </c>
      <c r="S792" s="24">
        <v>4.0809999999999999E-8</v>
      </c>
      <c r="T792" s="25">
        <v>4.461E-8</v>
      </c>
      <c r="U792" s="14">
        <v>0</v>
      </c>
      <c r="V792" s="27">
        <v>4.0219999999999999E-8</v>
      </c>
      <c r="W792" s="36">
        <f t="shared" si="87"/>
        <v>1</v>
      </c>
      <c r="X792" s="37" t="str">
        <f t="shared" si="88"/>
        <v/>
      </c>
      <c r="Y792" s="37">
        <f t="shared" si="89"/>
        <v>0.5</v>
      </c>
      <c r="Z792" s="37">
        <f t="shared" si="90"/>
        <v>0.75</v>
      </c>
      <c r="AA792" s="38">
        <f t="shared" si="91"/>
        <v>0.35355339059327379</v>
      </c>
      <c r="AB792" s="39">
        <f>VLOOKUP(A792,'plgem results'!A:C,3,FALSE)</f>
        <v>0.53314771519659898</v>
      </c>
    </row>
    <row r="793" spans="1:28" x14ac:dyDescent="0.25">
      <c r="A793" s="13" t="s">
        <v>1662</v>
      </c>
      <c r="B793" s="13" t="s">
        <v>1663</v>
      </c>
      <c r="C793" s="14">
        <v>259</v>
      </c>
      <c r="D793" s="15">
        <v>29061.599999999999</v>
      </c>
      <c r="E793" s="13"/>
      <c r="F793" s="14">
        <v>6</v>
      </c>
      <c r="G793" s="14">
        <v>4</v>
      </c>
      <c r="H793" s="15">
        <v>17</v>
      </c>
      <c r="I793" s="16">
        <v>2</v>
      </c>
      <c r="J793" s="14">
        <v>0</v>
      </c>
      <c r="K793" s="18">
        <v>1</v>
      </c>
      <c r="L793" s="19">
        <v>1</v>
      </c>
      <c r="M793" s="20">
        <v>1</v>
      </c>
      <c r="N793" s="21">
        <v>1</v>
      </c>
      <c r="O793" s="30">
        <f t="shared" si="85"/>
        <v>1</v>
      </c>
      <c r="P793" s="30">
        <f t="shared" si="86"/>
        <v>1</v>
      </c>
      <c r="Q793" s="22">
        <v>6.9660000000000003E-8</v>
      </c>
      <c r="R793" s="14">
        <v>0</v>
      </c>
      <c r="S793" s="24">
        <v>6.4140000000000004E-8</v>
      </c>
      <c r="T793" s="25">
        <v>6.3819999999999998E-8</v>
      </c>
      <c r="U793" s="26">
        <v>4.1210000000000003E-8</v>
      </c>
      <c r="V793" s="27">
        <v>5.4650000000000003E-8</v>
      </c>
      <c r="W793" s="36">
        <f t="shared" si="87"/>
        <v>0.5</v>
      </c>
      <c r="X793" s="37" t="str">
        <f t="shared" si="88"/>
        <v/>
      </c>
      <c r="Y793" s="37">
        <f t="shared" si="89"/>
        <v>1</v>
      </c>
      <c r="Z793" s="37">
        <f t="shared" si="90"/>
        <v>0.75</v>
      </c>
      <c r="AA793" s="38">
        <f t="shared" si="91"/>
        <v>0.35355339059327379</v>
      </c>
      <c r="AB793" s="39">
        <f>VLOOKUP(A793,'plgem results'!A:C,3,FALSE)</f>
        <v>0.61054622741764097</v>
      </c>
    </row>
    <row r="794" spans="1:28" x14ac:dyDescent="0.25">
      <c r="A794" s="13" t="s">
        <v>1666</v>
      </c>
      <c r="B794" s="13" t="s">
        <v>1667</v>
      </c>
      <c r="C794" s="14">
        <v>447</v>
      </c>
      <c r="D794" s="15">
        <v>50189.9</v>
      </c>
      <c r="E794" s="13"/>
      <c r="F794" s="14">
        <v>6</v>
      </c>
      <c r="G794" s="14">
        <v>7</v>
      </c>
      <c r="H794" s="15">
        <v>23.5</v>
      </c>
      <c r="I794" s="16">
        <v>5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30">
        <f t="shared" si="85"/>
        <v>1.6666666666666667</v>
      </c>
      <c r="P794" s="30">
        <f t="shared" si="86"/>
        <v>0</v>
      </c>
      <c r="Q794" s="22">
        <v>2.125E-7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36">
        <f t="shared" si="87"/>
        <v>0</v>
      </c>
      <c r="X794" s="37" t="str">
        <f t="shared" si="88"/>
        <v/>
      </c>
      <c r="Y794" s="37" t="str">
        <f t="shared" si="89"/>
        <v/>
      </c>
      <c r="Z794" s="37">
        <f t="shared" si="90"/>
        <v>0</v>
      </c>
      <c r="AA794" s="38" t="str">
        <f t="shared" si="91"/>
        <v/>
      </c>
      <c r="AB794" s="39">
        <f>VLOOKUP(A794,'plgem results'!A:C,3,FALSE)</f>
        <v>3.17066950053135E-2</v>
      </c>
    </row>
    <row r="795" spans="1:28" x14ac:dyDescent="0.25">
      <c r="A795" s="13" t="s">
        <v>1690</v>
      </c>
      <c r="B795" s="13" t="s">
        <v>1691</v>
      </c>
      <c r="C795" s="14">
        <v>541</v>
      </c>
      <c r="D795" s="15">
        <v>61071.6</v>
      </c>
      <c r="E795" s="13"/>
      <c r="F795" s="14">
        <v>6</v>
      </c>
      <c r="G795" s="14">
        <v>5</v>
      </c>
      <c r="H795" s="15">
        <v>12.6</v>
      </c>
      <c r="I795" s="16">
        <v>1</v>
      </c>
      <c r="J795" s="17">
        <v>2</v>
      </c>
      <c r="K795" s="18">
        <v>2</v>
      </c>
      <c r="L795" s="19">
        <v>1</v>
      </c>
      <c r="M795" s="14">
        <v>0</v>
      </c>
      <c r="N795" s="14">
        <v>0</v>
      </c>
      <c r="O795" s="30">
        <f t="shared" si="85"/>
        <v>1.6666666666666667</v>
      </c>
      <c r="P795" s="30">
        <f t="shared" si="86"/>
        <v>0.33333333333333331</v>
      </c>
      <c r="Q795" s="22">
        <v>1.447E-8</v>
      </c>
      <c r="R795" s="23">
        <v>2.4150000000000001E-8</v>
      </c>
      <c r="S795" s="24">
        <v>3.4940000000000001E-8</v>
      </c>
      <c r="T795" s="25">
        <v>8.9630000000000006E-9</v>
      </c>
      <c r="U795" s="14">
        <v>0</v>
      </c>
      <c r="V795" s="14">
        <v>0</v>
      </c>
      <c r="W795" s="36">
        <f t="shared" si="87"/>
        <v>1</v>
      </c>
      <c r="X795" s="37">
        <f t="shared" si="88"/>
        <v>0</v>
      </c>
      <c r="Y795" s="37">
        <f t="shared" si="89"/>
        <v>0</v>
      </c>
      <c r="Z795" s="37">
        <f t="shared" si="90"/>
        <v>0.33333333333333331</v>
      </c>
      <c r="AA795" s="38">
        <f t="shared" si="91"/>
        <v>0.57735026918962584</v>
      </c>
      <c r="AB795" s="39">
        <f>VLOOKUP(A795,'plgem results'!A:C,3,FALSE)</f>
        <v>0.134626992561105</v>
      </c>
    </row>
    <row r="796" spans="1:28" x14ac:dyDescent="0.25">
      <c r="A796" s="13" t="s">
        <v>1816</v>
      </c>
      <c r="B796" s="13" t="s">
        <v>1817</v>
      </c>
      <c r="C796" s="14">
        <v>170</v>
      </c>
      <c r="D796" s="15">
        <v>18719.2</v>
      </c>
      <c r="E796" s="13"/>
      <c r="F796" s="14">
        <v>6</v>
      </c>
      <c r="G796" s="14">
        <v>2</v>
      </c>
      <c r="H796" s="15">
        <v>18.2</v>
      </c>
      <c r="I796" s="16">
        <v>2</v>
      </c>
      <c r="J796" s="17">
        <v>1</v>
      </c>
      <c r="K796" s="18">
        <v>2</v>
      </c>
      <c r="L796" s="14">
        <v>0</v>
      </c>
      <c r="M796" s="14">
        <v>0</v>
      </c>
      <c r="N796" s="21">
        <v>1</v>
      </c>
      <c r="O796" s="30">
        <f t="shared" si="85"/>
        <v>1.6666666666666667</v>
      </c>
      <c r="P796" s="30">
        <f t="shared" si="86"/>
        <v>0.33333333333333331</v>
      </c>
      <c r="Q796" s="22">
        <v>1.7919999999999999E-7</v>
      </c>
      <c r="R796" s="23">
        <v>8.5860000000000003E-8</v>
      </c>
      <c r="S796" s="24">
        <v>3.4050000000000001E-7</v>
      </c>
      <c r="T796" s="14">
        <v>0</v>
      </c>
      <c r="U796" s="14">
        <v>0</v>
      </c>
      <c r="V796" s="27">
        <v>8.0620000000000003E-8</v>
      </c>
      <c r="W796" s="36">
        <f t="shared" si="87"/>
        <v>0</v>
      </c>
      <c r="X796" s="37">
        <f t="shared" si="88"/>
        <v>0</v>
      </c>
      <c r="Y796" s="37">
        <f t="shared" si="89"/>
        <v>0.5</v>
      </c>
      <c r="Z796" s="37">
        <f t="shared" si="90"/>
        <v>0.16666666666666666</v>
      </c>
      <c r="AA796" s="38">
        <f t="shared" si="91"/>
        <v>0.28867513459481292</v>
      </c>
      <c r="AB796" s="39">
        <f>VLOOKUP(A796,'plgem results'!A:C,3,FALSE)</f>
        <v>3.6161530286928797E-2</v>
      </c>
    </row>
    <row r="797" spans="1:28" x14ac:dyDescent="0.25">
      <c r="A797" s="13" t="s">
        <v>1904</v>
      </c>
      <c r="B797" s="13" t="s">
        <v>1905</v>
      </c>
      <c r="C797" s="14">
        <v>252</v>
      </c>
      <c r="D797" s="15">
        <v>27015.8</v>
      </c>
      <c r="E797" s="13"/>
      <c r="F797" s="14">
        <v>6</v>
      </c>
      <c r="G797" s="14">
        <v>4</v>
      </c>
      <c r="H797" s="15">
        <v>18.7</v>
      </c>
      <c r="I797" s="16">
        <v>1</v>
      </c>
      <c r="J797" s="17">
        <v>4</v>
      </c>
      <c r="K797" s="18">
        <v>1</v>
      </c>
      <c r="L797" s="14">
        <v>0</v>
      </c>
      <c r="M797" s="14">
        <v>0</v>
      </c>
      <c r="N797" s="14">
        <v>0</v>
      </c>
      <c r="O797" s="30">
        <f t="shared" si="85"/>
        <v>2</v>
      </c>
      <c r="P797" s="30">
        <f t="shared" si="86"/>
        <v>0</v>
      </c>
      <c r="Q797" s="22">
        <v>1.6680000000000001E-8</v>
      </c>
      <c r="R797" s="23">
        <v>9.851E-8</v>
      </c>
      <c r="S797" s="24">
        <v>2.838E-8</v>
      </c>
      <c r="T797" s="14">
        <v>0</v>
      </c>
      <c r="U797" s="14">
        <v>0</v>
      </c>
      <c r="V797" s="14">
        <v>0</v>
      </c>
      <c r="W797" s="36">
        <f t="shared" si="87"/>
        <v>0</v>
      </c>
      <c r="X797" s="37">
        <f t="shared" si="88"/>
        <v>0</v>
      </c>
      <c r="Y797" s="37">
        <f t="shared" si="89"/>
        <v>0</v>
      </c>
      <c r="Z797" s="37">
        <f t="shared" si="90"/>
        <v>0</v>
      </c>
      <c r="AA797" s="38">
        <f t="shared" si="91"/>
        <v>0</v>
      </c>
      <c r="AB797" s="39">
        <f>VLOOKUP(A797,'plgem results'!A:C,3,FALSE)</f>
        <v>4.33666312433581E-2</v>
      </c>
    </row>
    <row r="798" spans="1:28" x14ac:dyDescent="0.25">
      <c r="A798" s="13" t="s">
        <v>97</v>
      </c>
      <c r="B798" s="13" t="s">
        <v>98</v>
      </c>
      <c r="C798" s="14">
        <v>144</v>
      </c>
      <c r="D798" s="15">
        <v>15723.7</v>
      </c>
      <c r="E798" s="13"/>
      <c r="F798" s="14">
        <v>5</v>
      </c>
      <c r="G798" s="14">
        <v>2</v>
      </c>
      <c r="H798" s="15">
        <v>20.100000000000001</v>
      </c>
      <c r="I798" s="14">
        <v>0</v>
      </c>
      <c r="J798" s="17">
        <v>3</v>
      </c>
      <c r="K798" s="18">
        <v>2</v>
      </c>
      <c r="L798" s="14">
        <v>0</v>
      </c>
      <c r="M798" s="14">
        <v>0</v>
      </c>
      <c r="N798" s="14">
        <v>0</v>
      </c>
      <c r="O798" s="30">
        <f t="shared" si="85"/>
        <v>1.6666666666666667</v>
      </c>
      <c r="P798" s="30">
        <f t="shared" si="86"/>
        <v>0</v>
      </c>
      <c r="Q798" s="14">
        <v>0</v>
      </c>
      <c r="R798" s="23">
        <v>5.6039999999999996E-7</v>
      </c>
      <c r="S798" s="24">
        <v>1.023E-7</v>
      </c>
      <c r="T798" s="14">
        <v>0</v>
      </c>
      <c r="U798" s="14">
        <v>0</v>
      </c>
      <c r="V798" s="14">
        <v>0</v>
      </c>
      <c r="W798" s="36" t="str">
        <f t="shared" si="87"/>
        <v/>
      </c>
      <c r="X798" s="37">
        <f t="shared" si="88"/>
        <v>0</v>
      </c>
      <c r="Y798" s="37">
        <f t="shared" si="89"/>
        <v>0</v>
      </c>
      <c r="Z798" s="37">
        <f t="shared" si="90"/>
        <v>0</v>
      </c>
      <c r="AA798" s="38">
        <f t="shared" si="91"/>
        <v>0</v>
      </c>
      <c r="AB798" s="39">
        <f>VLOOKUP(A798,'plgem results'!A:C,3,FALSE)</f>
        <v>9.9213602550478203E-3</v>
      </c>
    </row>
    <row r="799" spans="1:28" x14ac:dyDescent="0.25">
      <c r="A799" s="13" t="s">
        <v>139</v>
      </c>
      <c r="B799" s="13" t="s">
        <v>140</v>
      </c>
      <c r="C799" s="14">
        <v>711</v>
      </c>
      <c r="D799" s="15">
        <v>80274.8</v>
      </c>
      <c r="E799" s="13"/>
      <c r="F799" s="14">
        <v>5</v>
      </c>
      <c r="G799" s="14">
        <v>5</v>
      </c>
      <c r="H799" s="15">
        <v>8</v>
      </c>
      <c r="I799" s="16">
        <v>1</v>
      </c>
      <c r="J799" s="14">
        <v>0</v>
      </c>
      <c r="K799" s="14">
        <v>0</v>
      </c>
      <c r="L799" s="19">
        <v>2</v>
      </c>
      <c r="M799" s="14">
        <v>0</v>
      </c>
      <c r="N799" s="21">
        <v>1</v>
      </c>
      <c r="O799" s="30">
        <f t="shared" si="85"/>
        <v>0.33333333333333331</v>
      </c>
      <c r="P799" s="30">
        <f t="shared" si="86"/>
        <v>1</v>
      </c>
      <c r="Q799" s="22">
        <v>4.2879999999999998E-8</v>
      </c>
      <c r="R799" s="14">
        <v>0</v>
      </c>
      <c r="S799" s="14">
        <v>0</v>
      </c>
      <c r="T799" s="25">
        <v>1.064E-8</v>
      </c>
      <c r="U799" s="14">
        <v>0</v>
      </c>
      <c r="V799" s="27">
        <v>1.167E-8</v>
      </c>
      <c r="W799" s="36">
        <f t="shared" si="87"/>
        <v>2</v>
      </c>
      <c r="X799" s="37" t="str">
        <f t="shared" si="88"/>
        <v/>
      </c>
      <c r="Y799" s="37" t="str">
        <f t="shared" si="89"/>
        <v/>
      </c>
      <c r="Z799" s="37">
        <f t="shared" si="90"/>
        <v>2</v>
      </c>
      <c r="AA799" s="38" t="str">
        <f t="shared" si="91"/>
        <v/>
      </c>
      <c r="AB799" s="39">
        <f>VLOOKUP(A799,'plgem results'!A:C,3,FALSE)</f>
        <v>0.418082890541977</v>
      </c>
    </row>
    <row r="800" spans="1:28" x14ac:dyDescent="0.25">
      <c r="A800" s="13" t="s">
        <v>177</v>
      </c>
      <c r="B800" s="13" t="s">
        <v>178</v>
      </c>
      <c r="C800" s="14">
        <v>218</v>
      </c>
      <c r="D800" s="15">
        <v>24521.3</v>
      </c>
      <c r="E800" s="13"/>
      <c r="F800" s="14">
        <v>5</v>
      </c>
      <c r="G800" s="14">
        <v>2</v>
      </c>
      <c r="H800" s="15">
        <v>11.5</v>
      </c>
      <c r="I800" s="16">
        <v>2</v>
      </c>
      <c r="J800" s="14">
        <v>0</v>
      </c>
      <c r="K800" s="14">
        <v>0</v>
      </c>
      <c r="L800" s="19">
        <v>2</v>
      </c>
      <c r="M800" s="14">
        <v>0</v>
      </c>
      <c r="N800" s="14">
        <v>0</v>
      </c>
      <c r="O800" s="30">
        <f t="shared" si="85"/>
        <v>0.66666666666666663</v>
      </c>
      <c r="P800" s="30">
        <f t="shared" si="86"/>
        <v>0.66666666666666663</v>
      </c>
      <c r="Q800" s="22">
        <v>2.8089999999999998E-7</v>
      </c>
      <c r="R800" s="14">
        <v>0</v>
      </c>
      <c r="S800" s="14">
        <v>0</v>
      </c>
      <c r="T800" s="25">
        <v>9.2890000000000007E-8</v>
      </c>
      <c r="U800" s="14">
        <v>0</v>
      </c>
      <c r="V800" s="14">
        <v>0</v>
      </c>
      <c r="W800" s="36">
        <f t="shared" si="87"/>
        <v>1</v>
      </c>
      <c r="X800" s="37" t="str">
        <f t="shared" si="88"/>
        <v/>
      </c>
      <c r="Y800" s="37" t="str">
        <f t="shared" si="89"/>
        <v/>
      </c>
      <c r="Z800" s="37">
        <f t="shared" si="90"/>
        <v>1</v>
      </c>
      <c r="AA800" s="38" t="str">
        <f t="shared" si="91"/>
        <v/>
      </c>
      <c r="AB800" s="39">
        <f>VLOOKUP(A800,'plgem results'!A:C,3,FALSE)</f>
        <v>0.148905419766206</v>
      </c>
    </row>
    <row r="801" spans="1:28" x14ac:dyDescent="0.25">
      <c r="A801" s="13" t="s">
        <v>185</v>
      </c>
      <c r="B801" s="13" t="s">
        <v>186</v>
      </c>
      <c r="C801" s="14">
        <v>423</v>
      </c>
      <c r="D801" s="15">
        <v>46710.2</v>
      </c>
      <c r="E801" s="13"/>
      <c r="F801" s="14">
        <v>5</v>
      </c>
      <c r="G801" s="14">
        <v>3</v>
      </c>
      <c r="H801" s="15">
        <v>9.9</v>
      </c>
      <c r="I801" s="16">
        <v>1</v>
      </c>
      <c r="J801" s="17">
        <v>1</v>
      </c>
      <c r="K801" s="18">
        <v>2</v>
      </c>
      <c r="L801" s="19">
        <v>1</v>
      </c>
      <c r="M801" s="14">
        <v>0</v>
      </c>
      <c r="N801" s="14">
        <v>0</v>
      </c>
      <c r="O801" s="30">
        <f t="shared" si="85"/>
        <v>1.3333333333333333</v>
      </c>
      <c r="P801" s="30">
        <f t="shared" si="86"/>
        <v>0.33333333333333331</v>
      </c>
      <c r="Q801" s="22">
        <v>3.5409999999999997E-8</v>
      </c>
      <c r="R801" s="23">
        <v>1.3529999999999999E-8</v>
      </c>
      <c r="S801" s="24">
        <v>1.659E-7</v>
      </c>
      <c r="T801" s="25">
        <v>2.241E-8</v>
      </c>
      <c r="U801" s="14">
        <v>0</v>
      </c>
      <c r="V801" s="14">
        <v>0</v>
      </c>
      <c r="W801" s="36">
        <f t="shared" si="87"/>
        <v>1</v>
      </c>
      <c r="X801" s="37">
        <f t="shared" si="88"/>
        <v>0</v>
      </c>
      <c r="Y801" s="37">
        <f t="shared" si="89"/>
        <v>0</v>
      </c>
      <c r="Z801" s="37">
        <f t="shared" si="90"/>
        <v>0.33333333333333331</v>
      </c>
      <c r="AA801" s="38">
        <f t="shared" si="91"/>
        <v>0.57735026918962584</v>
      </c>
      <c r="AB801" s="39">
        <f>VLOOKUP(A801,'plgem results'!A:C,3,FALSE)</f>
        <v>6.6958554729011702E-2</v>
      </c>
    </row>
    <row r="802" spans="1:28" x14ac:dyDescent="0.25">
      <c r="A802" s="13" t="s">
        <v>193</v>
      </c>
      <c r="B802" s="13" t="s">
        <v>194</v>
      </c>
      <c r="C802" s="14">
        <v>613</v>
      </c>
      <c r="D802" s="15">
        <v>66194.899999999994</v>
      </c>
      <c r="E802" s="13"/>
      <c r="F802" s="14">
        <v>5</v>
      </c>
      <c r="G802" s="14">
        <v>4</v>
      </c>
      <c r="H802" s="15">
        <v>5.4</v>
      </c>
      <c r="I802" s="14">
        <v>0</v>
      </c>
      <c r="J802" s="17">
        <v>1</v>
      </c>
      <c r="K802" s="18">
        <v>2</v>
      </c>
      <c r="L802" s="19">
        <v>1</v>
      </c>
      <c r="M802" s="14">
        <v>0</v>
      </c>
      <c r="N802" s="14">
        <v>0</v>
      </c>
      <c r="O802" s="30">
        <f t="shared" si="85"/>
        <v>1</v>
      </c>
      <c r="P802" s="30">
        <f t="shared" si="86"/>
        <v>0.33333333333333331</v>
      </c>
      <c r="Q802" s="14">
        <v>0</v>
      </c>
      <c r="R802" s="23">
        <v>7.0459999999999999E-9</v>
      </c>
      <c r="S802" s="24">
        <v>1.5449999999999999E-8</v>
      </c>
      <c r="T802" s="25">
        <v>5.5869999999999998E-9</v>
      </c>
      <c r="U802" s="14">
        <v>0</v>
      </c>
      <c r="V802" s="14">
        <v>0</v>
      </c>
      <c r="W802" s="36" t="str">
        <f t="shared" si="87"/>
        <v/>
      </c>
      <c r="X802" s="37">
        <f t="shared" si="88"/>
        <v>0</v>
      </c>
      <c r="Y802" s="37">
        <f t="shared" si="89"/>
        <v>0</v>
      </c>
      <c r="Z802" s="37">
        <f t="shared" si="90"/>
        <v>0</v>
      </c>
      <c r="AA802" s="38">
        <f t="shared" si="91"/>
        <v>0</v>
      </c>
      <c r="AB802" s="39">
        <f>VLOOKUP(A802,'plgem results'!A:C,3,FALSE)</f>
        <v>0.29812539851222097</v>
      </c>
    </row>
    <row r="803" spans="1:28" x14ac:dyDescent="0.25">
      <c r="A803" s="13" t="s">
        <v>197</v>
      </c>
      <c r="B803" s="13" t="s">
        <v>198</v>
      </c>
      <c r="C803" s="14">
        <v>284</v>
      </c>
      <c r="D803" s="15">
        <v>31657.200000000001</v>
      </c>
      <c r="E803" s="13"/>
      <c r="F803" s="14">
        <v>5</v>
      </c>
      <c r="G803" s="14">
        <v>3</v>
      </c>
      <c r="H803" s="15">
        <v>19.399999999999999</v>
      </c>
      <c r="I803" s="16">
        <v>1</v>
      </c>
      <c r="J803" s="17">
        <v>1</v>
      </c>
      <c r="K803" s="18">
        <v>1</v>
      </c>
      <c r="L803" s="14">
        <v>0</v>
      </c>
      <c r="M803" s="14">
        <v>0</v>
      </c>
      <c r="N803" s="21">
        <v>1</v>
      </c>
      <c r="O803" s="30">
        <f t="shared" si="85"/>
        <v>1</v>
      </c>
      <c r="P803" s="30">
        <f t="shared" si="86"/>
        <v>0.33333333333333331</v>
      </c>
      <c r="Q803" s="22">
        <v>1.15E-7</v>
      </c>
      <c r="R803" s="23">
        <v>7.5280000000000002E-7</v>
      </c>
      <c r="S803" s="24">
        <v>2.8959999999999999E-8</v>
      </c>
      <c r="T803" s="14">
        <v>0</v>
      </c>
      <c r="U803" s="14">
        <v>0</v>
      </c>
      <c r="V803" s="27">
        <v>1.357E-7</v>
      </c>
      <c r="W803" s="36">
        <f t="shared" si="87"/>
        <v>0</v>
      </c>
      <c r="X803" s="37">
        <f t="shared" si="88"/>
        <v>0</v>
      </c>
      <c r="Y803" s="37">
        <f t="shared" si="89"/>
        <v>1</v>
      </c>
      <c r="Z803" s="37">
        <f t="shared" si="90"/>
        <v>0.33333333333333331</v>
      </c>
      <c r="AA803" s="38">
        <f t="shared" si="91"/>
        <v>0.57735026918962584</v>
      </c>
      <c r="AB803" s="39">
        <f>VLOOKUP(A803,'plgem results'!A:C,3,FALSE)</f>
        <v>2.8603613177470798E-2</v>
      </c>
    </row>
    <row r="804" spans="1:28" x14ac:dyDescent="0.25">
      <c r="A804" s="13" t="s">
        <v>201</v>
      </c>
      <c r="B804" s="13" t="s">
        <v>202</v>
      </c>
      <c r="C804" s="14">
        <v>230</v>
      </c>
      <c r="D804" s="15">
        <v>25191.9</v>
      </c>
      <c r="E804" s="13"/>
      <c r="F804" s="14">
        <v>5</v>
      </c>
      <c r="G804" s="14">
        <v>2</v>
      </c>
      <c r="H804" s="15">
        <v>10.9</v>
      </c>
      <c r="I804" s="16">
        <v>1</v>
      </c>
      <c r="J804" s="17">
        <v>2</v>
      </c>
      <c r="K804" s="14">
        <v>0</v>
      </c>
      <c r="L804" s="19">
        <v>1</v>
      </c>
      <c r="M804" s="14">
        <v>0</v>
      </c>
      <c r="N804" s="21">
        <v>1</v>
      </c>
      <c r="O804" s="30">
        <f t="shared" si="85"/>
        <v>1</v>
      </c>
      <c r="P804" s="30">
        <f t="shared" si="86"/>
        <v>0.66666666666666663</v>
      </c>
      <c r="Q804" s="22">
        <v>5.5509999999999999E-8</v>
      </c>
      <c r="R804" s="23">
        <v>6.9390000000000001E-8</v>
      </c>
      <c r="S804" s="14">
        <v>0</v>
      </c>
      <c r="T804" s="25">
        <v>7.2380000000000004E-8</v>
      </c>
      <c r="U804" s="14">
        <v>0</v>
      </c>
      <c r="V804" s="27">
        <v>2.826E-8</v>
      </c>
      <c r="W804" s="36">
        <f t="shared" si="87"/>
        <v>1</v>
      </c>
      <c r="X804" s="37">
        <f t="shared" si="88"/>
        <v>0</v>
      </c>
      <c r="Y804" s="37" t="str">
        <f t="shared" si="89"/>
        <v/>
      </c>
      <c r="Z804" s="37">
        <f t="shared" si="90"/>
        <v>0.5</v>
      </c>
      <c r="AA804" s="38">
        <f t="shared" si="91"/>
        <v>0.70710678118654757</v>
      </c>
      <c r="AB804" s="39">
        <f>VLOOKUP(A804,'plgem results'!A:C,3,FALSE)</f>
        <v>0.57318597236981905</v>
      </c>
    </row>
    <row r="805" spans="1:28" x14ac:dyDescent="0.25">
      <c r="A805" s="13" t="s">
        <v>245</v>
      </c>
      <c r="B805" s="13" t="s">
        <v>246</v>
      </c>
      <c r="C805" s="14">
        <v>625</v>
      </c>
      <c r="D805" s="15">
        <v>69663</v>
      </c>
      <c r="E805" s="13"/>
      <c r="F805" s="14">
        <v>5</v>
      </c>
      <c r="G805" s="14">
        <v>5</v>
      </c>
      <c r="H805" s="15">
        <v>9.8000000000000007</v>
      </c>
      <c r="I805" s="16">
        <v>1</v>
      </c>
      <c r="J805" s="17">
        <v>1</v>
      </c>
      <c r="K805" s="18">
        <v>3</v>
      </c>
      <c r="L805" s="14">
        <v>0</v>
      </c>
      <c r="M805" s="14">
        <v>0</v>
      </c>
      <c r="N805" s="14">
        <v>0</v>
      </c>
      <c r="O805" s="30">
        <f t="shared" si="85"/>
        <v>1.6666666666666667</v>
      </c>
      <c r="P805" s="30">
        <f t="shared" si="86"/>
        <v>0</v>
      </c>
      <c r="Q805" s="22">
        <v>1.571E-8</v>
      </c>
      <c r="R805" s="23">
        <v>1.831E-8</v>
      </c>
      <c r="S805" s="24">
        <v>7.0399999999999995E-8</v>
      </c>
      <c r="T805" s="14">
        <v>0</v>
      </c>
      <c r="U805" s="14">
        <v>0</v>
      </c>
      <c r="V805" s="14">
        <v>0</v>
      </c>
      <c r="W805" s="36">
        <f t="shared" si="87"/>
        <v>0</v>
      </c>
      <c r="X805" s="37">
        <f t="shared" si="88"/>
        <v>0</v>
      </c>
      <c r="Y805" s="37">
        <f t="shared" si="89"/>
        <v>0</v>
      </c>
      <c r="Z805" s="37">
        <f t="shared" si="90"/>
        <v>0</v>
      </c>
      <c r="AA805" s="38">
        <f t="shared" si="91"/>
        <v>0</v>
      </c>
      <c r="AB805" s="39">
        <f>VLOOKUP(A805,'plgem results'!A:C,3,FALSE)</f>
        <v>5.7339001062699298E-2</v>
      </c>
    </row>
    <row r="806" spans="1:28" x14ac:dyDescent="0.25">
      <c r="A806" s="13" t="s">
        <v>259</v>
      </c>
      <c r="B806" s="13" t="s">
        <v>260</v>
      </c>
      <c r="C806" s="14">
        <v>73</v>
      </c>
      <c r="D806" s="15">
        <v>8082.01</v>
      </c>
      <c r="E806" s="13"/>
      <c r="F806" s="14">
        <v>5</v>
      </c>
      <c r="G806" s="14">
        <v>3</v>
      </c>
      <c r="H806" s="15">
        <v>30.1</v>
      </c>
      <c r="I806" s="16">
        <v>1</v>
      </c>
      <c r="J806" s="17">
        <v>1</v>
      </c>
      <c r="K806" s="18">
        <v>1</v>
      </c>
      <c r="L806" s="19">
        <v>1</v>
      </c>
      <c r="M806" s="14">
        <v>0</v>
      </c>
      <c r="N806" s="21">
        <v>1</v>
      </c>
      <c r="O806" s="30">
        <f t="shared" si="85"/>
        <v>1</v>
      </c>
      <c r="P806" s="30">
        <f t="shared" si="86"/>
        <v>0.66666666666666663</v>
      </c>
      <c r="Q806" s="22">
        <v>5.5310000000000005E-7</v>
      </c>
      <c r="R806" s="23">
        <v>1.5529999999999999E-7</v>
      </c>
      <c r="S806" s="24">
        <v>2.5199999999999998E-7</v>
      </c>
      <c r="T806" s="25">
        <v>5.498E-8</v>
      </c>
      <c r="U806" s="14">
        <v>0</v>
      </c>
      <c r="V806" s="27">
        <v>7.6290000000000004E-8</v>
      </c>
      <c r="W806" s="36">
        <f t="shared" si="87"/>
        <v>1</v>
      </c>
      <c r="X806" s="37">
        <f t="shared" si="88"/>
        <v>0</v>
      </c>
      <c r="Y806" s="37">
        <f t="shared" si="89"/>
        <v>1</v>
      </c>
      <c r="Z806" s="37">
        <f t="shared" si="90"/>
        <v>0.66666666666666663</v>
      </c>
      <c r="AA806" s="38">
        <f t="shared" si="91"/>
        <v>0.57735026918962584</v>
      </c>
      <c r="AB806" s="39">
        <f>VLOOKUP(A806,'plgem results'!A:C,3,FALSE)</f>
        <v>2.4425079702444199E-2</v>
      </c>
    </row>
    <row r="807" spans="1:28" x14ac:dyDescent="0.25">
      <c r="A807" s="13" t="s">
        <v>293</v>
      </c>
      <c r="B807" s="13" t="s">
        <v>294</v>
      </c>
      <c r="C807" s="14">
        <v>259</v>
      </c>
      <c r="D807" s="15">
        <v>28672.799999999999</v>
      </c>
      <c r="E807" s="13"/>
      <c r="F807" s="14">
        <v>5</v>
      </c>
      <c r="G807" s="14">
        <v>3</v>
      </c>
      <c r="H807" s="15">
        <v>14.7</v>
      </c>
      <c r="I807" s="16">
        <v>1</v>
      </c>
      <c r="J807" s="14">
        <v>0</v>
      </c>
      <c r="K807" s="18">
        <v>1</v>
      </c>
      <c r="L807" s="19">
        <v>2</v>
      </c>
      <c r="M807" s="14">
        <v>0</v>
      </c>
      <c r="N807" s="21">
        <v>1</v>
      </c>
      <c r="O807" s="30">
        <f t="shared" si="85"/>
        <v>0.66666666666666663</v>
      </c>
      <c r="P807" s="30">
        <f t="shared" si="86"/>
        <v>1</v>
      </c>
      <c r="Q807" s="22">
        <v>1.4E-8</v>
      </c>
      <c r="R807" s="14">
        <v>0</v>
      </c>
      <c r="S807" s="24">
        <v>1.8329999999999999E-8</v>
      </c>
      <c r="T807" s="25">
        <v>8.1940000000000004E-8</v>
      </c>
      <c r="U807" s="14">
        <v>0</v>
      </c>
      <c r="V807" s="27">
        <v>4.4209999999999997E-8</v>
      </c>
      <c r="W807" s="36">
        <f t="shared" si="87"/>
        <v>2</v>
      </c>
      <c r="X807" s="37" t="str">
        <f t="shared" si="88"/>
        <v/>
      </c>
      <c r="Y807" s="37">
        <f t="shared" si="89"/>
        <v>1</v>
      </c>
      <c r="Z807" s="37">
        <f t="shared" si="90"/>
        <v>1.5</v>
      </c>
      <c r="AA807" s="38">
        <f t="shared" si="91"/>
        <v>0.70710678118654757</v>
      </c>
      <c r="AB807" s="39">
        <f>VLOOKUP(A807,'plgem results'!A:C,3,FALSE)</f>
        <v>0.16173007438894799</v>
      </c>
    </row>
    <row r="808" spans="1:28" x14ac:dyDescent="0.25">
      <c r="A808" s="13" t="s">
        <v>303</v>
      </c>
      <c r="B808" s="13" t="s">
        <v>304</v>
      </c>
      <c r="C808" s="14">
        <v>1329</v>
      </c>
      <c r="D808" s="15">
        <v>144868</v>
      </c>
      <c r="E808" s="13"/>
      <c r="F808" s="14">
        <v>5</v>
      </c>
      <c r="G808" s="14">
        <v>8</v>
      </c>
      <c r="H808" s="15">
        <v>7.5</v>
      </c>
      <c r="I808" s="16">
        <v>2</v>
      </c>
      <c r="J808" s="17">
        <v>2</v>
      </c>
      <c r="K808" s="14">
        <v>0</v>
      </c>
      <c r="L808" s="19">
        <v>1</v>
      </c>
      <c r="M808" s="14">
        <v>0</v>
      </c>
      <c r="N808" s="14">
        <v>0</v>
      </c>
      <c r="O808" s="30">
        <f t="shared" si="85"/>
        <v>1.3333333333333333</v>
      </c>
      <c r="P808" s="30">
        <f t="shared" si="86"/>
        <v>0.33333333333333331</v>
      </c>
      <c r="Q808" s="22">
        <v>1.275E-8</v>
      </c>
      <c r="R808" s="23">
        <v>1.13E-8</v>
      </c>
      <c r="S808" s="14">
        <v>0</v>
      </c>
      <c r="T808" s="25">
        <v>4.0499999999999999E-9</v>
      </c>
      <c r="U808" s="14">
        <v>0</v>
      </c>
      <c r="V808" s="14">
        <v>0</v>
      </c>
      <c r="W808" s="36">
        <f t="shared" si="87"/>
        <v>0.5</v>
      </c>
      <c r="X808" s="37">
        <f t="shared" si="88"/>
        <v>0</v>
      </c>
      <c r="Y808" s="37" t="str">
        <f t="shared" si="89"/>
        <v/>
      </c>
      <c r="Z808" s="37">
        <f t="shared" si="90"/>
        <v>0.25</v>
      </c>
      <c r="AA808" s="38">
        <f t="shared" si="91"/>
        <v>0.35355339059327379</v>
      </c>
      <c r="AB808" s="39">
        <f>VLOOKUP(A808,'plgem results'!A:C,3,FALSE)</f>
        <v>0.242507970244421</v>
      </c>
    </row>
    <row r="809" spans="1:28" x14ac:dyDescent="0.25">
      <c r="A809" s="13" t="s">
        <v>321</v>
      </c>
      <c r="B809" s="13" t="s">
        <v>322</v>
      </c>
      <c r="C809" s="14">
        <v>182</v>
      </c>
      <c r="D809" s="15">
        <v>21285.8</v>
      </c>
      <c r="E809" s="13"/>
      <c r="F809" s="14">
        <v>5</v>
      </c>
      <c r="G809" s="14">
        <v>4</v>
      </c>
      <c r="H809" s="15">
        <v>25.3</v>
      </c>
      <c r="I809" s="16">
        <v>1</v>
      </c>
      <c r="J809" s="14">
        <v>0</v>
      </c>
      <c r="K809" s="18">
        <v>1</v>
      </c>
      <c r="L809" s="14">
        <v>0</v>
      </c>
      <c r="M809" s="20">
        <v>1</v>
      </c>
      <c r="N809" s="21">
        <v>1</v>
      </c>
      <c r="O809" s="30">
        <f t="shared" si="85"/>
        <v>0.66666666666666663</v>
      </c>
      <c r="P809" s="30">
        <f t="shared" si="86"/>
        <v>0.66666666666666663</v>
      </c>
      <c r="Q809" s="22">
        <v>1.0120000000000001E-8</v>
      </c>
      <c r="R809" s="14">
        <v>0</v>
      </c>
      <c r="S809" s="24">
        <v>9.9900000000000005E-9</v>
      </c>
      <c r="T809" s="14">
        <v>0</v>
      </c>
      <c r="U809" s="26">
        <v>1.8650000000000001E-7</v>
      </c>
      <c r="V809" s="27">
        <v>8.0970000000000003E-8</v>
      </c>
      <c r="W809" s="36">
        <f t="shared" si="87"/>
        <v>0</v>
      </c>
      <c r="X809" s="37" t="str">
        <f t="shared" si="88"/>
        <v/>
      </c>
      <c r="Y809" s="37">
        <f t="shared" si="89"/>
        <v>1</v>
      </c>
      <c r="Z809" s="37">
        <f t="shared" si="90"/>
        <v>0.5</v>
      </c>
      <c r="AA809" s="38">
        <f t="shared" si="91"/>
        <v>0.70710678118654757</v>
      </c>
      <c r="AB809" s="39">
        <f>VLOOKUP(A809,'plgem results'!A:C,3,FALSE)</f>
        <v>4.2329436769394303E-2</v>
      </c>
    </row>
    <row r="810" spans="1:28" x14ac:dyDescent="0.25">
      <c r="A810" s="13" t="s">
        <v>431</v>
      </c>
      <c r="B810" s="13" t="s">
        <v>432</v>
      </c>
      <c r="C810" s="14">
        <v>308</v>
      </c>
      <c r="D810" s="15">
        <v>36141.699999999997</v>
      </c>
      <c r="E810" s="13"/>
      <c r="F810" s="14">
        <v>5</v>
      </c>
      <c r="G810" s="14">
        <v>7</v>
      </c>
      <c r="H810" s="15">
        <v>16.899999999999999</v>
      </c>
      <c r="I810" s="14">
        <v>0</v>
      </c>
      <c r="J810" s="17">
        <v>1</v>
      </c>
      <c r="K810" s="18">
        <v>3</v>
      </c>
      <c r="L810" s="14">
        <v>0</v>
      </c>
      <c r="M810" s="14">
        <v>0</v>
      </c>
      <c r="N810" s="21">
        <v>1</v>
      </c>
      <c r="O810" s="30">
        <f t="shared" si="85"/>
        <v>1.3333333333333333</v>
      </c>
      <c r="P810" s="30">
        <f t="shared" si="86"/>
        <v>0.33333333333333331</v>
      </c>
      <c r="Q810" s="14">
        <v>0</v>
      </c>
      <c r="R810" s="23">
        <v>3.9600000000000004E-9</v>
      </c>
      <c r="S810" s="24">
        <v>4.3359999999999999E-8</v>
      </c>
      <c r="T810" s="14">
        <v>0</v>
      </c>
      <c r="U810" s="14">
        <v>0</v>
      </c>
      <c r="V810" s="27">
        <v>8.7239999999999992E-9</v>
      </c>
      <c r="W810" s="36" t="str">
        <f t="shared" si="87"/>
        <v/>
      </c>
      <c r="X810" s="37">
        <f t="shared" si="88"/>
        <v>0</v>
      </c>
      <c r="Y810" s="37">
        <f t="shared" si="89"/>
        <v>0.33333333333333331</v>
      </c>
      <c r="Z810" s="37">
        <f t="shared" si="90"/>
        <v>0.16666666666666666</v>
      </c>
      <c r="AA810" s="38">
        <f t="shared" si="91"/>
        <v>0.23570226039551584</v>
      </c>
      <c r="AB810" s="39">
        <f>VLOOKUP(A810,'plgem results'!A:C,3,FALSE)</f>
        <v>0.194950053134963</v>
      </c>
    </row>
    <row r="811" spans="1:28" x14ac:dyDescent="0.25">
      <c r="A811" s="13" t="s">
        <v>435</v>
      </c>
      <c r="B811" s="13" t="s">
        <v>436</v>
      </c>
      <c r="C811" s="14">
        <v>103</v>
      </c>
      <c r="D811" s="15">
        <v>11000</v>
      </c>
      <c r="E811" s="13"/>
      <c r="F811" s="14">
        <v>5</v>
      </c>
      <c r="G811" s="14">
        <v>4</v>
      </c>
      <c r="H811" s="15">
        <v>37.9</v>
      </c>
      <c r="I811" s="14">
        <v>0</v>
      </c>
      <c r="J811" s="17">
        <v>1</v>
      </c>
      <c r="K811" s="18">
        <v>1</v>
      </c>
      <c r="L811" s="14">
        <v>0</v>
      </c>
      <c r="M811" s="14">
        <v>0</v>
      </c>
      <c r="N811" s="14">
        <v>0</v>
      </c>
      <c r="O811" s="30">
        <f t="shared" si="85"/>
        <v>0.66666666666666663</v>
      </c>
      <c r="P811" s="30">
        <f t="shared" si="86"/>
        <v>0</v>
      </c>
      <c r="Q811" s="14">
        <v>0</v>
      </c>
      <c r="R811" s="23">
        <v>9.1259999999999998E-8</v>
      </c>
      <c r="S811" s="24">
        <v>1.882E-7</v>
      </c>
      <c r="T811" s="14">
        <v>0</v>
      </c>
      <c r="U811" s="14">
        <v>0</v>
      </c>
      <c r="V811" s="14">
        <v>0</v>
      </c>
      <c r="W811" s="36" t="str">
        <f t="shared" si="87"/>
        <v/>
      </c>
      <c r="X811" s="37">
        <f t="shared" si="88"/>
        <v>0</v>
      </c>
      <c r="Y811" s="37">
        <f t="shared" si="89"/>
        <v>0</v>
      </c>
      <c r="Z811" s="37">
        <f t="shared" si="90"/>
        <v>0</v>
      </c>
      <c r="AA811" s="38">
        <f t="shared" si="91"/>
        <v>0</v>
      </c>
      <c r="AB811" s="39">
        <f>VLOOKUP(A811,'plgem results'!A:C,3,FALSE)</f>
        <v>2.4170031880977699E-2</v>
      </c>
    </row>
    <row r="812" spans="1:28" x14ac:dyDescent="0.25">
      <c r="A812" s="13" t="s">
        <v>467</v>
      </c>
      <c r="B812" s="13" t="s">
        <v>468</v>
      </c>
      <c r="C812" s="14">
        <v>381</v>
      </c>
      <c r="D812" s="15">
        <v>43668.2</v>
      </c>
      <c r="E812" s="13"/>
      <c r="F812" s="14">
        <v>5</v>
      </c>
      <c r="G812" s="14">
        <v>5</v>
      </c>
      <c r="H812" s="15">
        <v>17.8</v>
      </c>
      <c r="I812" s="14">
        <v>0</v>
      </c>
      <c r="J812" s="17">
        <v>1</v>
      </c>
      <c r="K812" s="18">
        <v>2</v>
      </c>
      <c r="L812" s="14">
        <v>0</v>
      </c>
      <c r="M812" s="14">
        <v>0</v>
      </c>
      <c r="N812" s="14">
        <v>0</v>
      </c>
      <c r="O812" s="30">
        <f t="shared" si="85"/>
        <v>1</v>
      </c>
      <c r="P812" s="30">
        <f t="shared" si="86"/>
        <v>0</v>
      </c>
      <c r="Q812" s="14">
        <v>0</v>
      </c>
      <c r="R812" s="23">
        <v>1.51E-8</v>
      </c>
      <c r="S812" s="24">
        <v>2.667E-8</v>
      </c>
      <c r="T812" s="14">
        <v>0</v>
      </c>
      <c r="U812" s="14">
        <v>0</v>
      </c>
      <c r="V812" s="14">
        <v>0</v>
      </c>
      <c r="W812" s="36" t="str">
        <f t="shared" si="87"/>
        <v/>
      </c>
      <c r="X812" s="37">
        <f t="shared" si="88"/>
        <v>0</v>
      </c>
      <c r="Y812" s="37">
        <f t="shared" si="89"/>
        <v>0</v>
      </c>
      <c r="Z812" s="37">
        <f t="shared" si="90"/>
        <v>0</v>
      </c>
      <c r="AA812" s="38">
        <f t="shared" si="91"/>
        <v>0</v>
      </c>
      <c r="AB812" s="39">
        <f>VLOOKUP(A812,'plgem results'!A:C,3,FALSE)</f>
        <v>0.108947927736451</v>
      </c>
    </row>
    <row r="813" spans="1:28" x14ac:dyDescent="0.25">
      <c r="A813" s="13" t="s">
        <v>476</v>
      </c>
      <c r="B813" s="13" t="s">
        <v>477</v>
      </c>
      <c r="C813" s="14">
        <v>469</v>
      </c>
      <c r="D813" s="15">
        <v>52351.5</v>
      </c>
      <c r="E813" s="13"/>
      <c r="F813" s="14">
        <v>5</v>
      </c>
      <c r="G813" s="14">
        <v>2</v>
      </c>
      <c r="H813" s="15">
        <v>5.0999999999999996</v>
      </c>
      <c r="I813" s="16">
        <v>1</v>
      </c>
      <c r="J813" s="17">
        <v>2</v>
      </c>
      <c r="K813" s="18">
        <v>1</v>
      </c>
      <c r="L813" s="14">
        <v>0</v>
      </c>
      <c r="M813" s="14">
        <v>0</v>
      </c>
      <c r="N813" s="14">
        <v>0</v>
      </c>
      <c r="O813" s="30">
        <f t="shared" si="85"/>
        <v>1.3333333333333333</v>
      </c>
      <c r="P813" s="30">
        <f t="shared" si="86"/>
        <v>0</v>
      </c>
      <c r="Q813" s="22">
        <v>2.8130000000000001E-8</v>
      </c>
      <c r="R813" s="23">
        <v>5.2590000000000003E-8</v>
      </c>
      <c r="S813" s="24">
        <v>5.6160000000000001E-8</v>
      </c>
      <c r="T813" s="14">
        <v>0</v>
      </c>
      <c r="U813" s="14">
        <v>0</v>
      </c>
      <c r="V813" s="14">
        <v>0</v>
      </c>
      <c r="W813" s="36">
        <f t="shared" si="87"/>
        <v>0</v>
      </c>
      <c r="X813" s="37">
        <f t="shared" si="88"/>
        <v>0</v>
      </c>
      <c r="Y813" s="37">
        <f t="shared" si="89"/>
        <v>0</v>
      </c>
      <c r="Z813" s="37">
        <f t="shared" si="90"/>
        <v>0</v>
      </c>
      <c r="AA813" s="38">
        <f t="shared" si="91"/>
        <v>0</v>
      </c>
      <c r="AB813" s="39">
        <f>VLOOKUP(A813,'plgem results'!A:C,3,FALSE)</f>
        <v>4.56110520722635E-2</v>
      </c>
    </row>
    <row r="814" spans="1:28" x14ac:dyDescent="0.25">
      <c r="A814" s="13" t="s">
        <v>520</v>
      </c>
      <c r="B814" s="13" t="s">
        <v>521</v>
      </c>
      <c r="C814" s="14">
        <v>489</v>
      </c>
      <c r="D814" s="15">
        <v>55495.7</v>
      </c>
      <c r="E814" s="13"/>
      <c r="F814" s="14">
        <v>5</v>
      </c>
      <c r="G814" s="14">
        <v>3</v>
      </c>
      <c r="H814" s="15">
        <v>6.5</v>
      </c>
      <c r="I814" s="16">
        <v>1</v>
      </c>
      <c r="J814" s="17">
        <v>2</v>
      </c>
      <c r="K814" s="18">
        <v>1</v>
      </c>
      <c r="L814" s="14">
        <v>0</v>
      </c>
      <c r="M814" s="14">
        <v>0</v>
      </c>
      <c r="N814" s="21">
        <v>1</v>
      </c>
      <c r="O814" s="30">
        <f t="shared" si="85"/>
        <v>1.3333333333333333</v>
      </c>
      <c r="P814" s="30">
        <f t="shared" si="86"/>
        <v>0.33333333333333331</v>
      </c>
      <c r="Q814" s="22">
        <v>3.9050000000000002E-8</v>
      </c>
      <c r="R814" s="23">
        <v>2.7789999999999999E-8</v>
      </c>
      <c r="S814" s="24">
        <v>2.1559999999999999E-8</v>
      </c>
      <c r="T814" s="14">
        <v>0</v>
      </c>
      <c r="U814" s="14">
        <v>0</v>
      </c>
      <c r="V814" s="27">
        <v>1.6820000000000001E-8</v>
      </c>
      <c r="W814" s="36">
        <f t="shared" si="87"/>
        <v>0</v>
      </c>
      <c r="X814" s="37">
        <f t="shared" si="88"/>
        <v>0</v>
      </c>
      <c r="Y814" s="37">
        <f t="shared" si="89"/>
        <v>1</v>
      </c>
      <c r="Z814" s="37">
        <f t="shared" si="90"/>
        <v>0.33333333333333331</v>
      </c>
      <c r="AA814" s="38">
        <f t="shared" si="91"/>
        <v>0.57735026918962584</v>
      </c>
      <c r="AB814" s="39">
        <f>VLOOKUP(A814,'plgem results'!A:C,3,FALSE)</f>
        <v>0.15576195536663101</v>
      </c>
    </row>
    <row r="815" spans="1:28" x14ac:dyDescent="0.25">
      <c r="A815" s="13" t="s">
        <v>580</v>
      </c>
      <c r="B815" s="13" t="s">
        <v>581</v>
      </c>
      <c r="C815" s="14">
        <v>316</v>
      </c>
      <c r="D815" s="15">
        <v>35102.1</v>
      </c>
      <c r="E815" s="13"/>
      <c r="F815" s="14">
        <v>5</v>
      </c>
      <c r="G815" s="14">
        <v>4</v>
      </c>
      <c r="H815" s="15">
        <v>13.3</v>
      </c>
      <c r="I815" s="16">
        <v>2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30">
        <f t="shared" si="85"/>
        <v>0.66666666666666663</v>
      </c>
      <c r="P815" s="30">
        <f t="shared" si="86"/>
        <v>0</v>
      </c>
      <c r="Q815" s="22">
        <v>6.0259999999999998E-8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36">
        <f t="shared" si="87"/>
        <v>0</v>
      </c>
      <c r="X815" s="37" t="str">
        <f t="shared" si="88"/>
        <v/>
      </c>
      <c r="Y815" s="37" t="str">
        <f t="shared" si="89"/>
        <v/>
      </c>
      <c r="Z815" s="37">
        <f t="shared" si="90"/>
        <v>0</v>
      </c>
      <c r="AA815" s="38" t="str">
        <f t="shared" si="91"/>
        <v/>
      </c>
      <c r="AB815" s="39">
        <f>VLOOKUP(A815,'plgem results'!A:C,3,FALSE)</f>
        <v>8.4697130712008503E-2</v>
      </c>
    </row>
    <row r="816" spans="1:28" x14ac:dyDescent="0.25">
      <c r="A816" s="13" t="s">
        <v>714</v>
      </c>
      <c r="B816" s="13" t="s">
        <v>715</v>
      </c>
      <c r="C816" s="14">
        <v>343</v>
      </c>
      <c r="D816" s="15">
        <v>35673.300000000003</v>
      </c>
      <c r="E816" s="13"/>
      <c r="F816" s="14">
        <v>5</v>
      </c>
      <c r="G816" s="14">
        <v>2</v>
      </c>
      <c r="H816" s="15">
        <v>3.8</v>
      </c>
      <c r="I816" s="16">
        <v>1</v>
      </c>
      <c r="J816" s="17">
        <v>1</v>
      </c>
      <c r="K816" s="18">
        <v>1</v>
      </c>
      <c r="L816" s="19">
        <v>1</v>
      </c>
      <c r="M816" s="14">
        <v>0</v>
      </c>
      <c r="N816" s="21">
        <v>1</v>
      </c>
      <c r="O816" s="30">
        <f t="shared" si="85"/>
        <v>1</v>
      </c>
      <c r="P816" s="30">
        <f t="shared" si="86"/>
        <v>0.66666666666666663</v>
      </c>
      <c r="Q816" s="22">
        <v>3.3839999999999997E-8</v>
      </c>
      <c r="R816" s="23">
        <v>1.2520000000000001E-8</v>
      </c>
      <c r="S816" s="24">
        <v>3.1860000000000002E-8</v>
      </c>
      <c r="T816" s="25">
        <v>1.468E-8</v>
      </c>
      <c r="U816" s="14">
        <v>0</v>
      </c>
      <c r="V816" s="27">
        <v>1.3820000000000001E-8</v>
      </c>
      <c r="W816" s="36">
        <f t="shared" si="87"/>
        <v>1</v>
      </c>
      <c r="X816" s="37">
        <f t="shared" si="88"/>
        <v>0</v>
      </c>
      <c r="Y816" s="37">
        <f t="shared" si="89"/>
        <v>1</v>
      </c>
      <c r="Z816" s="37">
        <f t="shared" si="90"/>
        <v>0.66666666666666663</v>
      </c>
      <c r="AA816" s="38">
        <f t="shared" si="91"/>
        <v>0.57735026918962584</v>
      </c>
      <c r="AB816" s="39">
        <f>VLOOKUP(A816,'plgem results'!A:C,3,FALSE)</f>
        <v>0.25948140276301801</v>
      </c>
    </row>
    <row r="817" spans="1:28" x14ac:dyDescent="0.25">
      <c r="A817" s="13" t="s">
        <v>716</v>
      </c>
      <c r="B817" s="13" t="s">
        <v>717</v>
      </c>
      <c r="C817" s="14">
        <v>330</v>
      </c>
      <c r="D817" s="15">
        <v>37661.800000000003</v>
      </c>
      <c r="E817" s="13"/>
      <c r="F817" s="14">
        <v>5</v>
      </c>
      <c r="G817" s="14">
        <v>3</v>
      </c>
      <c r="H817" s="15">
        <v>9.6999999999999993</v>
      </c>
      <c r="I817" s="16">
        <v>1</v>
      </c>
      <c r="J817" s="17">
        <v>1</v>
      </c>
      <c r="K817" s="18">
        <v>1</v>
      </c>
      <c r="L817" s="14">
        <v>0</v>
      </c>
      <c r="M817" s="14">
        <v>0</v>
      </c>
      <c r="N817" s="14">
        <v>0</v>
      </c>
      <c r="O817" s="30">
        <f t="shared" si="85"/>
        <v>1</v>
      </c>
      <c r="P817" s="30">
        <f t="shared" si="86"/>
        <v>0</v>
      </c>
      <c r="Q817" s="22">
        <v>1.248E-8</v>
      </c>
      <c r="R817" s="23">
        <v>2.6899999999999999E-8</v>
      </c>
      <c r="S817" s="24">
        <v>3.3080000000000002E-8</v>
      </c>
      <c r="T817" s="14">
        <v>0</v>
      </c>
      <c r="U817" s="14">
        <v>0</v>
      </c>
      <c r="V817" s="14">
        <v>0</v>
      </c>
      <c r="W817" s="36">
        <f t="shared" si="87"/>
        <v>0</v>
      </c>
      <c r="X817" s="37">
        <f t="shared" si="88"/>
        <v>0</v>
      </c>
      <c r="Y817" s="37">
        <f t="shared" si="89"/>
        <v>0</v>
      </c>
      <c r="Z817" s="37">
        <f t="shared" si="90"/>
        <v>0</v>
      </c>
      <c r="AA817" s="38">
        <f t="shared" si="91"/>
        <v>0</v>
      </c>
      <c r="AB817" s="39">
        <f>VLOOKUP(A817,'plgem results'!A:C,3,FALSE)</f>
        <v>7.3891604675876701E-2</v>
      </c>
    </row>
    <row r="818" spans="1:28" x14ac:dyDescent="0.25">
      <c r="A818" s="13" t="s">
        <v>724</v>
      </c>
      <c r="B818" s="13" t="s">
        <v>725</v>
      </c>
      <c r="C818" s="14">
        <v>1018</v>
      </c>
      <c r="D818" s="15">
        <v>114538</v>
      </c>
      <c r="E818" s="13"/>
      <c r="F818" s="14">
        <v>5</v>
      </c>
      <c r="G818" s="14">
        <v>6</v>
      </c>
      <c r="H818" s="15">
        <v>5.5</v>
      </c>
      <c r="I818" s="16">
        <v>1</v>
      </c>
      <c r="J818" s="17">
        <v>1</v>
      </c>
      <c r="K818" s="18">
        <v>1</v>
      </c>
      <c r="L818" s="19">
        <v>1</v>
      </c>
      <c r="M818" s="14">
        <v>0</v>
      </c>
      <c r="N818" s="21">
        <v>1</v>
      </c>
      <c r="O818" s="30">
        <f t="shared" si="85"/>
        <v>1</v>
      </c>
      <c r="P818" s="30">
        <f t="shared" si="86"/>
        <v>0.66666666666666663</v>
      </c>
      <c r="Q818" s="22">
        <v>4.224E-8</v>
      </c>
      <c r="R818" s="23">
        <v>3.3260000000000001E-8</v>
      </c>
      <c r="S818" s="24">
        <v>1.2100000000000001E-7</v>
      </c>
      <c r="T818" s="25">
        <v>4.6789999999999997E-8</v>
      </c>
      <c r="U818" s="14">
        <v>0</v>
      </c>
      <c r="V818" s="27">
        <v>6.3710000000000006E-8</v>
      </c>
      <c r="W818" s="36">
        <f t="shared" si="87"/>
        <v>1</v>
      </c>
      <c r="X818" s="37">
        <f t="shared" si="88"/>
        <v>0</v>
      </c>
      <c r="Y818" s="37">
        <f t="shared" si="89"/>
        <v>1</v>
      </c>
      <c r="Z818" s="37">
        <f t="shared" si="90"/>
        <v>0.66666666666666663</v>
      </c>
      <c r="AA818" s="38">
        <f t="shared" si="91"/>
        <v>0.57735026918962584</v>
      </c>
      <c r="AB818" s="39">
        <f>VLOOKUP(A818,'plgem results'!A:C,3,FALSE)</f>
        <v>0.32998087141339</v>
      </c>
    </row>
    <row r="819" spans="1:28" x14ac:dyDescent="0.25">
      <c r="A819" s="13" t="s">
        <v>754</v>
      </c>
      <c r="B819" s="13" t="s">
        <v>755</v>
      </c>
      <c r="C819" s="14">
        <v>365</v>
      </c>
      <c r="D819" s="15">
        <v>41668.199999999997</v>
      </c>
      <c r="E819" s="13"/>
      <c r="F819" s="14">
        <v>5</v>
      </c>
      <c r="G819" s="14">
        <v>6</v>
      </c>
      <c r="H819" s="15">
        <v>14.2</v>
      </c>
      <c r="I819" s="16">
        <v>1</v>
      </c>
      <c r="J819" s="17">
        <v>2</v>
      </c>
      <c r="K819" s="18">
        <v>1</v>
      </c>
      <c r="L819" s="19">
        <v>1</v>
      </c>
      <c r="M819" s="14">
        <v>0</v>
      </c>
      <c r="N819" s="14">
        <v>0</v>
      </c>
      <c r="O819" s="30">
        <f t="shared" si="85"/>
        <v>1.3333333333333333</v>
      </c>
      <c r="P819" s="30">
        <f t="shared" si="86"/>
        <v>0.33333333333333331</v>
      </c>
      <c r="Q819" s="22">
        <v>2E-8</v>
      </c>
      <c r="R819" s="23">
        <v>3.913E-8</v>
      </c>
      <c r="S819" s="24">
        <v>2.482E-8</v>
      </c>
      <c r="T819" s="25">
        <v>6.6880000000000001E-9</v>
      </c>
      <c r="U819" s="14">
        <v>0</v>
      </c>
      <c r="V819" s="14">
        <v>0</v>
      </c>
      <c r="W819" s="36">
        <f t="shared" si="87"/>
        <v>1</v>
      </c>
      <c r="X819" s="37">
        <f t="shared" si="88"/>
        <v>0</v>
      </c>
      <c r="Y819" s="37">
        <f t="shared" si="89"/>
        <v>0</v>
      </c>
      <c r="Z819" s="37">
        <f t="shared" si="90"/>
        <v>0.33333333333333331</v>
      </c>
      <c r="AA819" s="38">
        <f t="shared" si="91"/>
        <v>0.57735026918962584</v>
      </c>
      <c r="AB819" s="39">
        <f>VLOOKUP(A819,'plgem results'!A:C,3,FALSE)</f>
        <v>0.106380446333688</v>
      </c>
    </row>
    <row r="820" spans="1:28" x14ac:dyDescent="0.25">
      <c r="A820" s="13" t="s">
        <v>828</v>
      </c>
      <c r="B820" s="13" t="s">
        <v>829</v>
      </c>
      <c r="C820" s="14">
        <v>145</v>
      </c>
      <c r="D820" s="15">
        <v>16759.3</v>
      </c>
      <c r="E820" s="13"/>
      <c r="F820" s="14">
        <v>5</v>
      </c>
      <c r="G820" s="14">
        <v>3</v>
      </c>
      <c r="H820" s="15">
        <v>15.2</v>
      </c>
      <c r="I820" s="14">
        <v>0</v>
      </c>
      <c r="J820" s="17">
        <v>1</v>
      </c>
      <c r="K820" s="18">
        <v>1</v>
      </c>
      <c r="L820" s="19">
        <v>2</v>
      </c>
      <c r="M820" s="20">
        <v>1</v>
      </c>
      <c r="N820" s="14">
        <v>0</v>
      </c>
      <c r="O820" s="30">
        <f t="shared" si="85"/>
        <v>0.66666666666666663</v>
      </c>
      <c r="P820" s="30">
        <f t="shared" si="86"/>
        <v>1</v>
      </c>
      <c r="Q820" s="14">
        <v>0</v>
      </c>
      <c r="R820" s="23">
        <v>6.5550000000000001E-8</v>
      </c>
      <c r="S820" s="24">
        <v>1.201E-7</v>
      </c>
      <c r="T820" s="25">
        <v>1.399E-7</v>
      </c>
      <c r="U820" s="26">
        <v>2.2609999999999999E-9</v>
      </c>
      <c r="V820" s="14">
        <v>0</v>
      </c>
      <c r="W820" s="36" t="str">
        <f t="shared" si="87"/>
        <v/>
      </c>
      <c r="X820" s="37">
        <f t="shared" si="88"/>
        <v>1</v>
      </c>
      <c r="Y820" s="37">
        <f t="shared" si="89"/>
        <v>0</v>
      </c>
      <c r="Z820" s="37">
        <f t="shared" si="90"/>
        <v>0.5</v>
      </c>
      <c r="AA820" s="38">
        <f t="shared" si="91"/>
        <v>0.70710678118654757</v>
      </c>
      <c r="AB820" s="39">
        <f>VLOOKUP(A820,'plgem results'!A:C,3,FALSE)</f>
        <v>0.52247821466525002</v>
      </c>
    </row>
    <row r="821" spans="1:28" x14ac:dyDescent="0.25">
      <c r="A821" s="13" t="s">
        <v>890</v>
      </c>
      <c r="B821" s="13" t="s">
        <v>891</v>
      </c>
      <c r="C821" s="14">
        <v>379</v>
      </c>
      <c r="D821" s="15">
        <v>43791.6</v>
      </c>
      <c r="E821" s="13"/>
      <c r="F821" s="14">
        <v>5</v>
      </c>
      <c r="G821" s="14">
        <v>4</v>
      </c>
      <c r="H821" s="15">
        <v>11.3</v>
      </c>
      <c r="I821" s="16">
        <v>1</v>
      </c>
      <c r="J821" s="17">
        <v>1</v>
      </c>
      <c r="K821" s="18">
        <v>1</v>
      </c>
      <c r="L821" s="19">
        <v>1</v>
      </c>
      <c r="M821" s="14">
        <v>0</v>
      </c>
      <c r="N821" s="14">
        <v>0</v>
      </c>
      <c r="O821" s="30">
        <f t="shared" si="85"/>
        <v>1</v>
      </c>
      <c r="P821" s="30">
        <f t="shared" si="86"/>
        <v>0.33333333333333331</v>
      </c>
      <c r="Q821" s="22">
        <v>4.381E-8</v>
      </c>
      <c r="R821" s="23">
        <v>8.7350000000000001E-9</v>
      </c>
      <c r="S821" s="24">
        <v>1.6829999999999999E-8</v>
      </c>
      <c r="T821" s="25">
        <v>2.5909999999999998E-8</v>
      </c>
      <c r="U821" s="14">
        <v>0</v>
      </c>
      <c r="V821" s="14">
        <v>0</v>
      </c>
      <c r="W821" s="36">
        <f t="shared" si="87"/>
        <v>1</v>
      </c>
      <c r="X821" s="37">
        <f t="shared" si="88"/>
        <v>0</v>
      </c>
      <c r="Y821" s="37">
        <f t="shared" si="89"/>
        <v>0</v>
      </c>
      <c r="Z821" s="37">
        <f t="shared" si="90"/>
        <v>0.33333333333333331</v>
      </c>
      <c r="AA821" s="38">
        <f t="shared" si="91"/>
        <v>0.57735026918962584</v>
      </c>
      <c r="AB821" s="39">
        <f>VLOOKUP(A821,'plgem results'!A:C,3,FALSE)</f>
        <v>0.27862274176408097</v>
      </c>
    </row>
    <row r="822" spans="1:28" x14ac:dyDescent="0.25">
      <c r="A822" s="13" t="s">
        <v>962</v>
      </c>
      <c r="B822" s="13" t="s">
        <v>963</v>
      </c>
      <c r="C822" s="14">
        <v>236</v>
      </c>
      <c r="D822" s="15">
        <v>25287.4</v>
      </c>
      <c r="E822" s="13"/>
      <c r="F822" s="14">
        <v>5</v>
      </c>
      <c r="G822" s="14">
        <v>4</v>
      </c>
      <c r="H822" s="15">
        <v>28.8</v>
      </c>
      <c r="I822" s="14">
        <v>0</v>
      </c>
      <c r="J822" s="14">
        <v>0</v>
      </c>
      <c r="K822" s="18">
        <v>3</v>
      </c>
      <c r="L822" s="19">
        <v>1</v>
      </c>
      <c r="M822" s="14">
        <v>0</v>
      </c>
      <c r="N822" s="21">
        <v>1</v>
      </c>
      <c r="O822" s="30">
        <f t="shared" si="85"/>
        <v>1</v>
      </c>
      <c r="P822" s="30">
        <f t="shared" si="86"/>
        <v>0.66666666666666663</v>
      </c>
      <c r="Q822" s="14">
        <v>0</v>
      </c>
      <c r="R822" s="14">
        <v>0</v>
      </c>
      <c r="S822" s="24">
        <v>2.2100000000000001E-7</v>
      </c>
      <c r="T822" s="25">
        <v>4.6999999999999997E-8</v>
      </c>
      <c r="U822" s="14">
        <v>0</v>
      </c>
      <c r="V822" s="27">
        <v>8.9140000000000003E-8</v>
      </c>
      <c r="W822" s="36" t="str">
        <f t="shared" si="87"/>
        <v/>
      </c>
      <c r="X822" s="37" t="str">
        <f t="shared" si="88"/>
        <v/>
      </c>
      <c r="Y822" s="37">
        <f t="shared" si="89"/>
        <v>0.33333333333333331</v>
      </c>
      <c r="Z822" s="37">
        <f t="shared" si="90"/>
        <v>0.33333333333333331</v>
      </c>
      <c r="AA822" s="38" t="str">
        <f t="shared" si="91"/>
        <v/>
      </c>
      <c r="AB822" s="39">
        <f>VLOOKUP(A822,'plgem results'!A:C,3,FALSE)</f>
        <v>0.36521997874601497</v>
      </c>
    </row>
    <row r="823" spans="1:28" x14ac:dyDescent="0.25">
      <c r="A823" s="13" t="s">
        <v>1350</v>
      </c>
      <c r="B823" s="13" t="s">
        <v>1351</v>
      </c>
      <c r="C823" s="14">
        <v>276</v>
      </c>
      <c r="D823" s="15">
        <v>30135.4</v>
      </c>
      <c r="E823" s="13"/>
      <c r="F823" s="14">
        <v>5</v>
      </c>
      <c r="G823" s="14">
        <v>4</v>
      </c>
      <c r="H823" s="15">
        <v>34.1</v>
      </c>
      <c r="I823" s="14">
        <v>0</v>
      </c>
      <c r="J823" s="17">
        <v>1</v>
      </c>
      <c r="K823" s="18">
        <v>2</v>
      </c>
      <c r="L823" s="19">
        <v>1</v>
      </c>
      <c r="M823" s="14">
        <v>0</v>
      </c>
      <c r="N823" s="14">
        <v>0</v>
      </c>
      <c r="O823" s="30">
        <f t="shared" si="85"/>
        <v>1</v>
      </c>
      <c r="P823" s="30">
        <f t="shared" si="86"/>
        <v>0.33333333333333331</v>
      </c>
      <c r="Q823" s="14">
        <v>0</v>
      </c>
      <c r="R823" s="23">
        <v>2.03E-8</v>
      </c>
      <c r="S823" s="24">
        <v>1.156E-7</v>
      </c>
      <c r="T823" s="25">
        <v>3.8829999999999998E-8</v>
      </c>
      <c r="U823" s="14">
        <v>0</v>
      </c>
      <c r="V823" s="14">
        <v>0</v>
      </c>
      <c r="W823" s="36" t="str">
        <f t="shared" si="87"/>
        <v/>
      </c>
      <c r="X823" s="37">
        <f t="shared" si="88"/>
        <v>0</v>
      </c>
      <c r="Y823" s="37">
        <f t="shared" si="89"/>
        <v>0</v>
      </c>
      <c r="Z823" s="37">
        <f t="shared" si="90"/>
        <v>0</v>
      </c>
      <c r="AA823" s="38">
        <f t="shared" si="91"/>
        <v>0</v>
      </c>
      <c r="AB823" s="39">
        <f>VLOOKUP(A823,'plgem results'!A:C,3,FALSE)</f>
        <v>0.171630180658874</v>
      </c>
    </row>
    <row r="824" spans="1:28" x14ac:dyDescent="0.25">
      <c r="A824" s="13" t="s">
        <v>1368</v>
      </c>
      <c r="B824" s="13" t="s">
        <v>1369</v>
      </c>
      <c r="C824" s="14">
        <v>292</v>
      </c>
      <c r="D824" s="15">
        <v>31576.6</v>
      </c>
      <c r="E824" s="13"/>
      <c r="F824" s="14">
        <v>5</v>
      </c>
      <c r="G824" s="14">
        <v>3</v>
      </c>
      <c r="H824" s="15">
        <v>12</v>
      </c>
      <c r="I824" s="16">
        <v>2</v>
      </c>
      <c r="J824" s="14">
        <v>0</v>
      </c>
      <c r="K824" s="18">
        <v>1</v>
      </c>
      <c r="L824" s="19">
        <v>1</v>
      </c>
      <c r="M824" s="14">
        <v>0</v>
      </c>
      <c r="N824" s="21">
        <v>1</v>
      </c>
      <c r="O824" s="30">
        <f t="shared" si="85"/>
        <v>1</v>
      </c>
      <c r="P824" s="30">
        <f t="shared" si="86"/>
        <v>0.66666666666666663</v>
      </c>
      <c r="Q824" s="22">
        <v>2.3550000000000001E-7</v>
      </c>
      <c r="R824" s="14">
        <v>0</v>
      </c>
      <c r="S824" s="24">
        <v>1.5340000000000001E-7</v>
      </c>
      <c r="T824" s="25">
        <v>1.4510000000000001E-8</v>
      </c>
      <c r="U824" s="14">
        <v>0</v>
      </c>
      <c r="V824" s="27">
        <v>4.4239999999999998E-8</v>
      </c>
      <c r="W824" s="36">
        <f t="shared" si="87"/>
        <v>0.5</v>
      </c>
      <c r="X824" s="37" t="str">
        <f t="shared" si="88"/>
        <v/>
      </c>
      <c r="Y824" s="37">
        <f t="shared" si="89"/>
        <v>1</v>
      </c>
      <c r="Z824" s="37">
        <f t="shared" si="90"/>
        <v>0.75</v>
      </c>
      <c r="AA824" s="38">
        <f t="shared" si="91"/>
        <v>0.35355339059327379</v>
      </c>
      <c r="AB824" s="39">
        <f>VLOOKUP(A824,'plgem results'!A:C,3,FALSE)</f>
        <v>5.6425079702444203E-2</v>
      </c>
    </row>
    <row r="825" spans="1:28" x14ac:dyDescent="0.25">
      <c r="A825" s="13" t="s">
        <v>1598</v>
      </c>
      <c r="B825" s="13" t="s">
        <v>1599</v>
      </c>
      <c r="C825" s="14">
        <v>207</v>
      </c>
      <c r="D825" s="15">
        <v>23496.799999999999</v>
      </c>
      <c r="E825" s="13"/>
      <c r="F825" s="14">
        <v>5</v>
      </c>
      <c r="G825" s="14">
        <v>5</v>
      </c>
      <c r="H825" s="15">
        <v>32.4</v>
      </c>
      <c r="I825" s="16">
        <v>2</v>
      </c>
      <c r="J825" s="17">
        <v>1</v>
      </c>
      <c r="K825" s="18">
        <v>2</v>
      </c>
      <c r="L825" s="14">
        <v>0</v>
      </c>
      <c r="M825" s="14">
        <v>0</v>
      </c>
      <c r="N825" s="14">
        <v>0</v>
      </c>
      <c r="O825" s="30">
        <f t="shared" si="85"/>
        <v>1.6666666666666667</v>
      </c>
      <c r="P825" s="30">
        <f t="shared" si="86"/>
        <v>0</v>
      </c>
      <c r="Q825" s="22">
        <v>9.6250000000000005E-8</v>
      </c>
      <c r="R825" s="23">
        <v>7.8510000000000006E-8</v>
      </c>
      <c r="S825" s="24">
        <v>9.6670000000000005E-8</v>
      </c>
      <c r="T825" s="14">
        <v>0</v>
      </c>
      <c r="U825" s="14">
        <v>0</v>
      </c>
      <c r="V825" s="14">
        <v>0</v>
      </c>
      <c r="W825" s="36">
        <f t="shared" si="87"/>
        <v>0</v>
      </c>
      <c r="X825" s="37">
        <f t="shared" si="88"/>
        <v>0</v>
      </c>
      <c r="Y825" s="37">
        <f t="shared" si="89"/>
        <v>0</v>
      </c>
      <c r="Z825" s="37">
        <f t="shared" si="90"/>
        <v>0</v>
      </c>
      <c r="AA825" s="38">
        <f t="shared" si="91"/>
        <v>0</v>
      </c>
      <c r="AB825" s="39">
        <f>VLOOKUP(A825,'plgem results'!A:C,3,FALSE)</f>
        <v>2.48544102019129E-2</v>
      </c>
    </row>
    <row r="826" spans="1:28" x14ac:dyDescent="0.25">
      <c r="A826" s="13" t="s">
        <v>1680</v>
      </c>
      <c r="B826" s="13" t="s">
        <v>1681</v>
      </c>
      <c r="C826" s="14">
        <v>177</v>
      </c>
      <c r="D826" s="15">
        <v>19486.900000000001</v>
      </c>
      <c r="E826" s="13"/>
      <c r="F826" s="14">
        <v>5</v>
      </c>
      <c r="G826" s="14">
        <v>3</v>
      </c>
      <c r="H826" s="15">
        <v>24.9</v>
      </c>
      <c r="I826" s="14">
        <v>0</v>
      </c>
      <c r="J826" s="17">
        <v>2</v>
      </c>
      <c r="K826" s="18">
        <v>1</v>
      </c>
      <c r="L826" s="19">
        <v>1</v>
      </c>
      <c r="M826" s="14">
        <v>0</v>
      </c>
      <c r="N826" s="14">
        <v>0</v>
      </c>
      <c r="O826" s="30">
        <f t="shared" si="85"/>
        <v>1</v>
      </c>
      <c r="P826" s="30">
        <f t="shared" si="86"/>
        <v>0.33333333333333331</v>
      </c>
      <c r="Q826" s="14">
        <v>0</v>
      </c>
      <c r="R826" s="23">
        <v>5.8140000000000003E-8</v>
      </c>
      <c r="S826" s="24">
        <v>6.3450000000000002E-8</v>
      </c>
      <c r="T826" s="25">
        <v>2.2910000000000001E-8</v>
      </c>
      <c r="U826" s="14">
        <v>0</v>
      </c>
      <c r="V826" s="14">
        <v>0</v>
      </c>
      <c r="W826" s="36" t="str">
        <f t="shared" si="87"/>
        <v/>
      </c>
      <c r="X826" s="37">
        <f t="shared" si="88"/>
        <v>0</v>
      </c>
      <c r="Y826" s="37">
        <f t="shared" si="89"/>
        <v>0</v>
      </c>
      <c r="Z826" s="37">
        <f t="shared" si="90"/>
        <v>0</v>
      </c>
      <c r="AA826" s="38">
        <f t="shared" si="91"/>
        <v>0</v>
      </c>
      <c r="AB826" s="39">
        <f>VLOOKUP(A826,'plgem results'!A:C,3,FALSE)</f>
        <v>0.133581296493092</v>
      </c>
    </row>
    <row r="827" spans="1:28" x14ac:dyDescent="0.25">
      <c r="A827" s="13" t="s">
        <v>1758</v>
      </c>
      <c r="B827" s="13" t="s">
        <v>1759</v>
      </c>
      <c r="C827" s="14">
        <v>212</v>
      </c>
      <c r="D827" s="15">
        <v>24153</v>
      </c>
      <c r="E827" s="13"/>
      <c r="F827" s="14">
        <v>5</v>
      </c>
      <c r="G827" s="14">
        <v>3</v>
      </c>
      <c r="H827" s="15">
        <v>15.6</v>
      </c>
      <c r="I827" s="16">
        <v>2</v>
      </c>
      <c r="J827" s="14">
        <v>0</v>
      </c>
      <c r="K827" s="18">
        <v>2</v>
      </c>
      <c r="L827" s="14">
        <v>0</v>
      </c>
      <c r="M827" s="14">
        <v>0</v>
      </c>
      <c r="N827" s="14">
        <v>0</v>
      </c>
      <c r="O827" s="30">
        <f t="shared" si="85"/>
        <v>1.3333333333333333</v>
      </c>
      <c r="P827" s="30">
        <f t="shared" si="86"/>
        <v>0</v>
      </c>
      <c r="Q827" s="22">
        <v>1.23E-7</v>
      </c>
      <c r="R827" s="14">
        <v>0</v>
      </c>
      <c r="S827" s="24">
        <v>9.8669999999999996E-8</v>
      </c>
      <c r="T827" s="14">
        <v>0</v>
      </c>
      <c r="U827" s="14">
        <v>0</v>
      </c>
      <c r="V827" s="14">
        <v>0</v>
      </c>
      <c r="W827" s="36">
        <f t="shared" si="87"/>
        <v>0</v>
      </c>
      <c r="X827" s="37" t="str">
        <f t="shared" si="88"/>
        <v/>
      </c>
      <c r="Y827" s="37">
        <f t="shared" si="89"/>
        <v>0</v>
      </c>
      <c r="Z827" s="37">
        <f t="shared" si="90"/>
        <v>0</v>
      </c>
      <c r="AA827" s="38">
        <f t="shared" si="91"/>
        <v>0</v>
      </c>
      <c r="AB827" s="39">
        <f>VLOOKUP(A827,'plgem results'!A:C,3,FALSE)</f>
        <v>3.05164718384697E-2</v>
      </c>
    </row>
    <row r="828" spans="1:28" x14ac:dyDescent="0.25">
      <c r="A828" s="13" t="s">
        <v>1838</v>
      </c>
      <c r="B828" s="13" t="s">
        <v>1839</v>
      </c>
      <c r="C828" s="14">
        <v>242</v>
      </c>
      <c r="D828" s="15">
        <v>26950.3</v>
      </c>
      <c r="E828" s="13"/>
      <c r="F828" s="14">
        <v>5</v>
      </c>
      <c r="G828" s="14">
        <v>3</v>
      </c>
      <c r="H828" s="15">
        <v>12.4</v>
      </c>
      <c r="I828" s="16">
        <v>1</v>
      </c>
      <c r="J828" s="17">
        <v>1</v>
      </c>
      <c r="K828" s="18">
        <v>2</v>
      </c>
      <c r="L828" s="19">
        <v>1</v>
      </c>
      <c r="M828" s="14">
        <v>0</v>
      </c>
      <c r="N828" s="14">
        <v>0</v>
      </c>
      <c r="O828" s="30">
        <f t="shared" si="85"/>
        <v>1.3333333333333333</v>
      </c>
      <c r="P828" s="30">
        <f t="shared" si="86"/>
        <v>0.33333333333333331</v>
      </c>
      <c r="Q828" s="22">
        <v>1.522E-7</v>
      </c>
      <c r="R828" s="23">
        <v>5.669E-8</v>
      </c>
      <c r="S828" s="24">
        <v>1.3089999999999999E-7</v>
      </c>
      <c r="T828" s="25">
        <v>4.482E-8</v>
      </c>
      <c r="U828" s="14">
        <v>0</v>
      </c>
      <c r="V828" s="14">
        <v>0</v>
      </c>
      <c r="W828" s="36">
        <f t="shared" si="87"/>
        <v>1</v>
      </c>
      <c r="X828" s="37">
        <f t="shared" si="88"/>
        <v>0</v>
      </c>
      <c r="Y828" s="37">
        <f t="shared" si="89"/>
        <v>0</v>
      </c>
      <c r="Z828" s="37">
        <f t="shared" si="90"/>
        <v>0.33333333333333331</v>
      </c>
      <c r="AA828" s="38">
        <f t="shared" si="91"/>
        <v>0.57735026918962584</v>
      </c>
      <c r="AB828" s="39">
        <f>VLOOKUP(A828,'plgem results'!A:C,3,FALSE)</f>
        <v>5.6136025504782097E-2</v>
      </c>
    </row>
    <row r="829" spans="1:28" x14ac:dyDescent="0.25">
      <c r="A829" s="13" t="s">
        <v>47</v>
      </c>
      <c r="B829" s="13" t="s">
        <v>48</v>
      </c>
      <c r="C829" s="14">
        <v>218</v>
      </c>
      <c r="D829" s="15">
        <v>24564.2</v>
      </c>
      <c r="E829" s="13"/>
      <c r="F829" s="14">
        <v>4</v>
      </c>
      <c r="G829" s="14">
        <v>3</v>
      </c>
      <c r="H829" s="15">
        <v>17.899999999999999</v>
      </c>
      <c r="I829" s="16">
        <v>2</v>
      </c>
      <c r="J829" s="17">
        <v>1</v>
      </c>
      <c r="K829" s="14">
        <v>0</v>
      </c>
      <c r="L829" s="19">
        <v>1</v>
      </c>
      <c r="M829" s="14">
        <v>0</v>
      </c>
      <c r="N829" s="14">
        <v>0</v>
      </c>
      <c r="O829" s="30">
        <f t="shared" si="85"/>
        <v>1</v>
      </c>
      <c r="P829" s="30">
        <f t="shared" si="86"/>
        <v>0.33333333333333331</v>
      </c>
      <c r="Q829" s="22">
        <v>4.4579999999999999E-8</v>
      </c>
      <c r="R829" s="23">
        <v>9.4519999999999992E-9</v>
      </c>
      <c r="S829" s="14">
        <v>0</v>
      </c>
      <c r="T829" s="25">
        <v>5.3529999999999997E-8</v>
      </c>
      <c r="U829" s="14">
        <v>0</v>
      </c>
      <c r="V829" s="14">
        <v>0</v>
      </c>
      <c r="W829" s="36">
        <f t="shared" si="87"/>
        <v>0.5</v>
      </c>
      <c r="X829" s="37">
        <f t="shared" si="88"/>
        <v>0</v>
      </c>
      <c r="Y829" s="37" t="str">
        <f t="shared" si="89"/>
        <v/>
      </c>
      <c r="Z829" s="37">
        <f t="shared" si="90"/>
        <v>0.25</v>
      </c>
      <c r="AA829" s="38">
        <f t="shared" si="91"/>
        <v>0.35355339059327379</v>
      </c>
      <c r="AB829" s="39">
        <f>VLOOKUP(A829,'plgem results'!A:C,3,FALSE)</f>
        <v>0.71048671625929904</v>
      </c>
    </row>
    <row r="830" spans="1:28" x14ac:dyDescent="0.25">
      <c r="A830" s="13" t="s">
        <v>91</v>
      </c>
      <c r="B830" s="13" t="s">
        <v>92</v>
      </c>
      <c r="C830" s="14">
        <v>161</v>
      </c>
      <c r="D830" s="15">
        <v>17720</v>
      </c>
      <c r="E830" s="13"/>
      <c r="F830" s="14">
        <v>4</v>
      </c>
      <c r="G830" s="14">
        <v>4</v>
      </c>
      <c r="H830" s="15">
        <v>29.8</v>
      </c>
      <c r="I830" s="16">
        <v>3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30">
        <f t="shared" si="85"/>
        <v>1</v>
      </c>
      <c r="P830" s="30">
        <f t="shared" si="86"/>
        <v>0</v>
      </c>
      <c r="Q830" s="22">
        <v>3.3229999999999998E-7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36">
        <f t="shared" si="87"/>
        <v>0</v>
      </c>
      <c r="X830" s="37" t="str">
        <f t="shared" si="88"/>
        <v/>
      </c>
      <c r="Y830" s="37" t="str">
        <f t="shared" si="89"/>
        <v/>
      </c>
      <c r="Z830" s="37">
        <f t="shared" si="90"/>
        <v>0</v>
      </c>
      <c r="AA830" s="38" t="str">
        <f t="shared" si="91"/>
        <v/>
      </c>
      <c r="AB830" s="39">
        <f>VLOOKUP(A830,'plgem results'!A:C,3,FALSE)</f>
        <v>2.0977683315621699E-2</v>
      </c>
    </row>
    <row r="831" spans="1:28" x14ac:dyDescent="0.25">
      <c r="A831" s="13" t="s">
        <v>149</v>
      </c>
      <c r="B831" s="13" t="s">
        <v>150</v>
      </c>
      <c r="C831" s="14">
        <v>28</v>
      </c>
      <c r="D831" s="15">
        <v>3056.66</v>
      </c>
      <c r="E831" s="13"/>
      <c r="F831" s="14">
        <v>4</v>
      </c>
      <c r="G831" s="14">
        <v>2</v>
      </c>
      <c r="H831" s="15">
        <v>39.299999999999997</v>
      </c>
      <c r="I831" s="14">
        <v>0</v>
      </c>
      <c r="J831" s="17">
        <v>1</v>
      </c>
      <c r="K831" s="18">
        <v>1</v>
      </c>
      <c r="L831" s="19">
        <v>1</v>
      </c>
      <c r="M831" s="20">
        <v>1</v>
      </c>
      <c r="N831" s="14">
        <v>0</v>
      </c>
      <c r="O831" s="30">
        <f t="shared" si="85"/>
        <v>0.66666666666666663</v>
      </c>
      <c r="P831" s="30">
        <f t="shared" si="86"/>
        <v>0.66666666666666663</v>
      </c>
      <c r="Q831" s="14">
        <v>0</v>
      </c>
      <c r="R831" s="23">
        <v>1.294E-6</v>
      </c>
      <c r="S831" s="24">
        <v>6.2780000000000005E-7</v>
      </c>
      <c r="T831" s="25">
        <v>2.089E-7</v>
      </c>
      <c r="U831" s="26">
        <v>2.6370000000000001E-7</v>
      </c>
      <c r="V831" s="14">
        <v>0</v>
      </c>
      <c r="W831" s="36" t="str">
        <f t="shared" si="87"/>
        <v/>
      </c>
      <c r="X831" s="37">
        <f t="shared" si="88"/>
        <v>1</v>
      </c>
      <c r="Y831" s="37">
        <f t="shared" si="89"/>
        <v>0</v>
      </c>
      <c r="Z831" s="37">
        <f t="shared" si="90"/>
        <v>0.5</v>
      </c>
      <c r="AA831" s="38">
        <f t="shared" si="91"/>
        <v>0.70710678118654757</v>
      </c>
      <c r="AB831" s="39">
        <f>VLOOKUP(A831,'plgem results'!A:C,3,FALSE)</f>
        <v>2.7315621679064799E-2</v>
      </c>
    </row>
    <row r="832" spans="1:28" x14ac:dyDescent="0.25">
      <c r="A832" s="13" t="s">
        <v>173</v>
      </c>
      <c r="B832" s="13" t="s">
        <v>174</v>
      </c>
      <c r="C832" s="14">
        <v>274</v>
      </c>
      <c r="D832" s="15">
        <v>30656.1</v>
      </c>
      <c r="E832" s="13"/>
      <c r="F832" s="14">
        <v>4</v>
      </c>
      <c r="G832" s="14">
        <v>3</v>
      </c>
      <c r="H832" s="15">
        <v>15</v>
      </c>
      <c r="I832" s="16">
        <v>1</v>
      </c>
      <c r="J832" s="14">
        <v>0</v>
      </c>
      <c r="K832" s="14">
        <v>0</v>
      </c>
      <c r="L832" s="14">
        <v>0</v>
      </c>
      <c r="M832" s="20">
        <v>1</v>
      </c>
      <c r="N832" s="14">
        <v>0</v>
      </c>
      <c r="O832" s="30">
        <f t="shared" si="85"/>
        <v>0.33333333333333331</v>
      </c>
      <c r="P832" s="30">
        <f t="shared" si="86"/>
        <v>0.33333333333333331</v>
      </c>
      <c r="Q832" s="22">
        <v>1.453E-8</v>
      </c>
      <c r="R832" s="14">
        <v>0</v>
      </c>
      <c r="S832" s="14">
        <v>0</v>
      </c>
      <c r="T832" s="14">
        <v>0</v>
      </c>
      <c r="U832" s="26">
        <v>5.7709999999999999E-8</v>
      </c>
      <c r="V832" s="14">
        <v>0</v>
      </c>
      <c r="W832" s="36">
        <f t="shared" si="87"/>
        <v>0</v>
      </c>
      <c r="X832" s="37" t="str">
        <f t="shared" si="88"/>
        <v/>
      </c>
      <c r="Y832" s="37" t="str">
        <f t="shared" si="89"/>
        <v/>
      </c>
      <c r="Z832" s="37">
        <f t="shared" si="90"/>
        <v>0</v>
      </c>
      <c r="AA832" s="38" t="str">
        <f t="shared" si="91"/>
        <v/>
      </c>
      <c r="AB832" s="39">
        <f>VLOOKUP(A832,'plgem results'!A:C,3,FALSE)</f>
        <v>0.21983421891604699</v>
      </c>
    </row>
    <row r="833" spans="1:28" x14ac:dyDescent="0.25">
      <c r="A833" s="13" t="s">
        <v>181</v>
      </c>
      <c r="B833" s="13" t="s">
        <v>182</v>
      </c>
      <c r="C833" s="14">
        <v>481</v>
      </c>
      <c r="D833" s="15">
        <v>55505.3</v>
      </c>
      <c r="E833" s="13"/>
      <c r="F833" s="14">
        <v>4</v>
      </c>
      <c r="G833" s="14">
        <v>6</v>
      </c>
      <c r="H833" s="15">
        <v>12.3</v>
      </c>
      <c r="I833" s="16">
        <v>2</v>
      </c>
      <c r="J833" s="17">
        <v>1</v>
      </c>
      <c r="K833" s="18">
        <v>1</v>
      </c>
      <c r="L833" s="14">
        <v>0</v>
      </c>
      <c r="M833" s="14">
        <v>0</v>
      </c>
      <c r="N833" s="14">
        <v>0</v>
      </c>
      <c r="O833" s="30">
        <f t="shared" si="85"/>
        <v>1.3333333333333333</v>
      </c>
      <c r="P833" s="30">
        <f t="shared" si="86"/>
        <v>0</v>
      </c>
      <c r="Q833" s="22">
        <v>3.5560000000000002E-8</v>
      </c>
      <c r="R833" s="23">
        <v>2.8419999999999999E-8</v>
      </c>
      <c r="S833" s="24">
        <v>1.136E-8</v>
      </c>
      <c r="T833" s="14">
        <v>0</v>
      </c>
      <c r="U833" s="14">
        <v>0</v>
      </c>
      <c r="V833" s="14">
        <v>0</v>
      </c>
      <c r="W833" s="36">
        <f t="shared" si="87"/>
        <v>0</v>
      </c>
      <c r="X833" s="37">
        <f t="shared" si="88"/>
        <v>0</v>
      </c>
      <c r="Y833" s="37">
        <f t="shared" si="89"/>
        <v>0</v>
      </c>
      <c r="Z833" s="37">
        <f t="shared" si="90"/>
        <v>0</v>
      </c>
      <c r="AA833" s="38">
        <f t="shared" si="91"/>
        <v>0</v>
      </c>
      <c r="AB833" s="39">
        <f>VLOOKUP(A833,'plgem results'!A:C,3,FALSE)</f>
        <v>7.2425079702444203E-2</v>
      </c>
    </row>
    <row r="834" spans="1:28" x14ac:dyDescent="0.25">
      <c r="A834" s="13" t="s">
        <v>215</v>
      </c>
      <c r="B834" s="13" t="s">
        <v>216</v>
      </c>
      <c r="C834" s="14">
        <v>439</v>
      </c>
      <c r="D834" s="15">
        <v>50434.9</v>
      </c>
      <c r="E834" s="13"/>
      <c r="F834" s="14">
        <v>4</v>
      </c>
      <c r="G834" s="14">
        <v>3</v>
      </c>
      <c r="H834" s="15">
        <v>9.1</v>
      </c>
      <c r="I834" s="16">
        <v>2</v>
      </c>
      <c r="J834" s="17">
        <v>1</v>
      </c>
      <c r="K834" s="18">
        <v>1</v>
      </c>
      <c r="L834" s="14">
        <v>0</v>
      </c>
      <c r="M834" s="14">
        <v>0</v>
      </c>
      <c r="N834" s="14">
        <v>0</v>
      </c>
      <c r="O834" s="30">
        <f t="shared" si="85"/>
        <v>1.3333333333333333</v>
      </c>
      <c r="P834" s="30">
        <f t="shared" si="86"/>
        <v>0</v>
      </c>
      <c r="Q834" s="22">
        <v>7.2250000000000002E-8</v>
      </c>
      <c r="R834" s="23">
        <v>2.9020000000000001E-8</v>
      </c>
      <c r="S834" s="24">
        <v>2.838E-8</v>
      </c>
      <c r="T834" s="14">
        <v>0</v>
      </c>
      <c r="U834" s="14">
        <v>0</v>
      </c>
      <c r="V834" s="14">
        <v>0</v>
      </c>
      <c r="W834" s="36">
        <f t="shared" si="87"/>
        <v>0</v>
      </c>
      <c r="X834" s="37">
        <f t="shared" si="88"/>
        <v>0</v>
      </c>
      <c r="Y834" s="37">
        <f t="shared" si="89"/>
        <v>0</v>
      </c>
      <c r="Z834" s="37">
        <f t="shared" si="90"/>
        <v>0</v>
      </c>
      <c r="AA834" s="38">
        <f t="shared" si="91"/>
        <v>0</v>
      </c>
      <c r="AB834" s="39">
        <f>VLOOKUP(A834,'plgem results'!A:C,3,FALSE)</f>
        <v>4.7464399574920303E-2</v>
      </c>
    </row>
    <row r="835" spans="1:28" x14ac:dyDescent="0.25">
      <c r="A835" s="13" t="s">
        <v>297</v>
      </c>
      <c r="B835" s="13" t="s">
        <v>298</v>
      </c>
      <c r="C835" s="14">
        <v>161</v>
      </c>
      <c r="D835" s="15">
        <v>18096.900000000001</v>
      </c>
      <c r="E835" s="13"/>
      <c r="F835" s="14">
        <v>4</v>
      </c>
      <c r="G835" s="14">
        <v>2</v>
      </c>
      <c r="H835" s="15">
        <v>11.2</v>
      </c>
      <c r="I835" s="16">
        <v>2</v>
      </c>
      <c r="J835" s="14">
        <v>0</v>
      </c>
      <c r="K835" s="18">
        <v>1</v>
      </c>
      <c r="L835" s="19">
        <v>1</v>
      </c>
      <c r="M835" s="14">
        <v>0</v>
      </c>
      <c r="N835" s="14">
        <v>0</v>
      </c>
      <c r="O835" s="30">
        <f t="shared" si="85"/>
        <v>1</v>
      </c>
      <c r="P835" s="30">
        <f t="shared" si="86"/>
        <v>0.33333333333333331</v>
      </c>
      <c r="Q835" s="22">
        <v>7.6129999999999994E-8</v>
      </c>
      <c r="R835" s="14">
        <v>0</v>
      </c>
      <c r="S835" s="24">
        <v>8.4689999999999999E-8</v>
      </c>
      <c r="T835" s="25">
        <v>8.2469999999999993E-9</v>
      </c>
      <c r="U835" s="14">
        <v>0</v>
      </c>
      <c r="V835" s="14">
        <v>0</v>
      </c>
      <c r="W835" s="36">
        <f t="shared" si="87"/>
        <v>0.5</v>
      </c>
      <c r="X835" s="37" t="str">
        <f t="shared" si="88"/>
        <v/>
      </c>
      <c r="Y835" s="37">
        <f t="shared" si="89"/>
        <v>0</v>
      </c>
      <c r="Z835" s="37">
        <f t="shared" si="90"/>
        <v>0.25</v>
      </c>
      <c r="AA835" s="38">
        <f t="shared" si="91"/>
        <v>0.35355339059327379</v>
      </c>
      <c r="AB835" s="39">
        <f>VLOOKUP(A835,'plgem results'!A:C,3,FALSE)</f>
        <v>5.9817215727949E-2</v>
      </c>
    </row>
    <row r="836" spans="1:28" x14ac:dyDescent="0.25">
      <c r="A836" s="13" t="s">
        <v>315</v>
      </c>
      <c r="B836" s="13" t="s">
        <v>316</v>
      </c>
      <c r="C836" s="14">
        <v>353</v>
      </c>
      <c r="D836" s="15">
        <v>38724.699999999997</v>
      </c>
      <c r="E836" s="13"/>
      <c r="F836" s="14">
        <v>4</v>
      </c>
      <c r="G836" s="14">
        <v>5</v>
      </c>
      <c r="H836" s="15">
        <v>21.2</v>
      </c>
      <c r="I836" s="16">
        <v>1</v>
      </c>
      <c r="J836" s="17">
        <v>1</v>
      </c>
      <c r="K836" s="14">
        <v>0</v>
      </c>
      <c r="L836" s="14">
        <v>0</v>
      </c>
      <c r="M836" s="20">
        <v>1</v>
      </c>
      <c r="N836" s="21">
        <v>1</v>
      </c>
      <c r="O836" s="30">
        <f t="shared" si="85"/>
        <v>0.66666666666666663</v>
      </c>
      <c r="P836" s="30">
        <f t="shared" si="86"/>
        <v>0.66666666666666663</v>
      </c>
      <c r="Q836" s="22">
        <v>3.889E-8</v>
      </c>
      <c r="R836" s="23">
        <v>1.578E-8</v>
      </c>
      <c r="S836" s="14">
        <v>0</v>
      </c>
      <c r="T836" s="14">
        <v>0</v>
      </c>
      <c r="U836" s="26">
        <v>4.8220000000000002E-7</v>
      </c>
      <c r="V836" s="27">
        <v>7.3020000000000001E-8</v>
      </c>
      <c r="W836" s="36">
        <f t="shared" si="87"/>
        <v>0</v>
      </c>
      <c r="X836" s="37">
        <f t="shared" si="88"/>
        <v>1</v>
      </c>
      <c r="Y836" s="37" t="str">
        <f t="shared" si="89"/>
        <v/>
      </c>
      <c r="Z836" s="37">
        <f t="shared" si="90"/>
        <v>0.5</v>
      </c>
      <c r="AA836" s="38">
        <f t="shared" si="91"/>
        <v>0.70710678118654757</v>
      </c>
      <c r="AB836" s="39">
        <f>VLOOKUP(A836,'plgem results'!A:C,3,FALSE)</f>
        <v>2.6826780021254E-2</v>
      </c>
    </row>
    <row r="837" spans="1:28" x14ac:dyDescent="0.25">
      <c r="A837" s="13" t="s">
        <v>377</v>
      </c>
      <c r="B837" s="13" t="s">
        <v>378</v>
      </c>
      <c r="C837" s="14">
        <v>253</v>
      </c>
      <c r="D837" s="15">
        <v>28745.4</v>
      </c>
      <c r="E837" s="13"/>
      <c r="F837" s="14">
        <v>4</v>
      </c>
      <c r="G837" s="14">
        <v>2</v>
      </c>
      <c r="H837" s="15">
        <v>7.5</v>
      </c>
      <c r="I837" s="16">
        <v>1</v>
      </c>
      <c r="J837" s="14">
        <v>0</v>
      </c>
      <c r="K837" s="18">
        <v>1</v>
      </c>
      <c r="L837" s="19">
        <v>1</v>
      </c>
      <c r="M837" s="14">
        <v>0</v>
      </c>
      <c r="N837" s="14">
        <v>0</v>
      </c>
      <c r="O837" s="30">
        <f t="shared" si="85"/>
        <v>0.66666666666666663</v>
      </c>
      <c r="P837" s="30">
        <f t="shared" si="86"/>
        <v>0.33333333333333331</v>
      </c>
      <c r="Q837" s="22">
        <v>2.0750000000000001E-8</v>
      </c>
      <c r="R837" s="14">
        <v>0</v>
      </c>
      <c r="S837" s="24">
        <v>5.6589999999999999E-8</v>
      </c>
      <c r="T837" s="25">
        <v>4.8160000000000002E-8</v>
      </c>
      <c r="U837" s="14">
        <v>0</v>
      </c>
      <c r="V837" s="14">
        <v>0</v>
      </c>
      <c r="W837" s="36">
        <f t="shared" si="87"/>
        <v>1</v>
      </c>
      <c r="X837" s="37" t="str">
        <f t="shared" si="88"/>
        <v/>
      </c>
      <c r="Y837" s="37">
        <f t="shared" si="89"/>
        <v>0</v>
      </c>
      <c r="Z837" s="37">
        <f t="shared" si="90"/>
        <v>0.5</v>
      </c>
      <c r="AA837" s="38">
        <f t="shared" si="91"/>
        <v>0.70710678118654757</v>
      </c>
      <c r="AB837" s="39">
        <f>VLOOKUP(A837,'plgem results'!A:C,3,FALSE)</f>
        <v>0.45858448459086099</v>
      </c>
    </row>
    <row r="838" spans="1:28" x14ac:dyDescent="0.25">
      <c r="A838" s="13" t="s">
        <v>419</v>
      </c>
      <c r="B838" s="13" t="s">
        <v>420</v>
      </c>
      <c r="C838" s="14">
        <v>110</v>
      </c>
      <c r="D838" s="15">
        <v>12610.2</v>
      </c>
      <c r="E838" s="13"/>
      <c r="F838" s="14">
        <v>4</v>
      </c>
      <c r="G838" s="14">
        <v>2</v>
      </c>
      <c r="H838" s="15">
        <v>15.5</v>
      </c>
      <c r="I838" s="16">
        <v>1</v>
      </c>
      <c r="J838" s="17">
        <v>2</v>
      </c>
      <c r="K838" s="18">
        <v>1</v>
      </c>
      <c r="L838" s="14">
        <v>0</v>
      </c>
      <c r="M838" s="14">
        <v>0</v>
      </c>
      <c r="N838" s="14">
        <v>0</v>
      </c>
      <c r="O838" s="30">
        <f t="shared" si="85"/>
        <v>1.3333333333333333</v>
      </c>
      <c r="P838" s="30">
        <f t="shared" si="86"/>
        <v>0</v>
      </c>
      <c r="Q838" s="22">
        <v>4.4700000000000003E-8</v>
      </c>
      <c r="R838" s="23">
        <v>2.227E-7</v>
      </c>
      <c r="S838" s="24">
        <v>8.6299999999999999E-8</v>
      </c>
      <c r="T838" s="14">
        <v>0</v>
      </c>
      <c r="U838" s="14">
        <v>0</v>
      </c>
      <c r="V838" s="14">
        <v>0</v>
      </c>
      <c r="W838" s="36">
        <f t="shared" si="87"/>
        <v>0</v>
      </c>
      <c r="X838" s="37">
        <f t="shared" si="88"/>
        <v>0</v>
      </c>
      <c r="Y838" s="37">
        <f t="shared" si="89"/>
        <v>0</v>
      </c>
      <c r="Z838" s="37">
        <f t="shared" si="90"/>
        <v>0</v>
      </c>
      <c r="AA838" s="38">
        <f t="shared" si="91"/>
        <v>0</v>
      </c>
      <c r="AB838" s="39">
        <f>VLOOKUP(A838,'plgem results'!A:C,3,FALSE)</f>
        <v>1.91795961742827E-2</v>
      </c>
    </row>
    <row r="839" spans="1:28" x14ac:dyDescent="0.25">
      <c r="A839" s="13" t="s">
        <v>427</v>
      </c>
      <c r="B839" s="13" t="s">
        <v>428</v>
      </c>
      <c r="C839" s="14">
        <v>242</v>
      </c>
      <c r="D839" s="15">
        <v>27897</v>
      </c>
      <c r="E839" s="13"/>
      <c r="F839" s="14">
        <v>4</v>
      </c>
      <c r="G839" s="14">
        <v>5</v>
      </c>
      <c r="H839" s="15">
        <v>24.8</v>
      </c>
      <c r="I839" s="16">
        <v>2</v>
      </c>
      <c r="J839" s="14">
        <v>0</v>
      </c>
      <c r="K839" s="18">
        <v>1</v>
      </c>
      <c r="L839" s="14">
        <v>0</v>
      </c>
      <c r="M839" s="14">
        <v>0</v>
      </c>
      <c r="N839" s="14">
        <v>0</v>
      </c>
      <c r="O839" s="30">
        <f t="shared" si="85"/>
        <v>1</v>
      </c>
      <c r="P839" s="30">
        <f t="shared" si="86"/>
        <v>0</v>
      </c>
      <c r="Q839" s="22">
        <v>1.216E-7</v>
      </c>
      <c r="R839" s="14">
        <v>0</v>
      </c>
      <c r="S839" s="24">
        <v>5.1090000000000003E-8</v>
      </c>
      <c r="T839" s="14">
        <v>0</v>
      </c>
      <c r="U839" s="14">
        <v>0</v>
      </c>
      <c r="V839" s="14">
        <v>0</v>
      </c>
      <c r="W839" s="36">
        <f t="shared" si="87"/>
        <v>0</v>
      </c>
      <c r="X839" s="37" t="str">
        <f t="shared" si="88"/>
        <v/>
      </c>
      <c r="Y839" s="37">
        <f t="shared" si="89"/>
        <v>0</v>
      </c>
      <c r="Z839" s="37">
        <f t="shared" si="90"/>
        <v>0</v>
      </c>
      <c r="AA839" s="38">
        <f t="shared" si="91"/>
        <v>0</v>
      </c>
      <c r="AB839" s="39">
        <f>VLOOKUP(A839,'plgem results'!A:C,3,FALSE)</f>
        <v>3.7925611052072303E-2</v>
      </c>
    </row>
    <row r="840" spans="1:28" x14ac:dyDescent="0.25">
      <c r="A840" s="13" t="s">
        <v>437</v>
      </c>
      <c r="B840" s="13" t="s">
        <v>438</v>
      </c>
      <c r="C840" s="14">
        <v>200</v>
      </c>
      <c r="D840" s="15">
        <v>21873</v>
      </c>
      <c r="E840" s="13"/>
      <c r="F840" s="14">
        <v>4</v>
      </c>
      <c r="G840" s="14">
        <v>2</v>
      </c>
      <c r="H840" s="15">
        <v>12</v>
      </c>
      <c r="I840" s="16">
        <v>1</v>
      </c>
      <c r="J840" s="14">
        <v>0</v>
      </c>
      <c r="K840" s="18">
        <v>1</v>
      </c>
      <c r="L840" s="14">
        <v>0</v>
      </c>
      <c r="M840" s="14">
        <v>0</v>
      </c>
      <c r="N840" s="14">
        <v>0</v>
      </c>
      <c r="O840" s="30">
        <f t="shared" si="85"/>
        <v>0.66666666666666663</v>
      </c>
      <c r="P840" s="30">
        <f t="shared" si="86"/>
        <v>0</v>
      </c>
      <c r="Q840" s="22">
        <v>2.2560000000000002E-8</v>
      </c>
      <c r="R840" s="14">
        <v>0</v>
      </c>
      <c r="S840" s="24">
        <v>3.407E-8</v>
      </c>
      <c r="T840" s="14">
        <v>0</v>
      </c>
      <c r="U840" s="14">
        <v>0</v>
      </c>
      <c r="V840" s="14">
        <v>0</v>
      </c>
      <c r="W840" s="36">
        <f t="shared" si="87"/>
        <v>0</v>
      </c>
      <c r="X840" s="37" t="str">
        <f t="shared" si="88"/>
        <v/>
      </c>
      <c r="Y840" s="37">
        <f t="shared" si="89"/>
        <v>0</v>
      </c>
      <c r="Z840" s="37">
        <f t="shared" si="90"/>
        <v>0</v>
      </c>
      <c r="AA840" s="38">
        <f t="shared" si="91"/>
        <v>0</v>
      </c>
      <c r="AB840" s="39">
        <f>VLOOKUP(A840,'plgem results'!A:C,3,FALSE)</f>
        <v>8.8408076514346401E-2</v>
      </c>
    </row>
    <row r="841" spans="1:28" x14ac:dyDescent="0.25">
      <c r="A841" s="13" t="s">
        <v>449</v>
      </c>
      <c r="B841" s="13" t="s">
        <v>450</v>
      </c>
      <c r="C841" s="14">
        <v>152</v>
      </c>
      <c r="D841" s="15">
        <v>16896.5</v>
      </c>
      <c r="E841" s="13"/>
      <c r="F841" s="14">
        <v>4</v>
      </c>
      <c r="G841" s="14">
        <v>3</v>
      </c>
      <c r="H841" s="15">
        <v>19.7</v>
      </c>
      <c r="I841" s="16">
        <v>1</v>
      </c>
      <c r="J841" s="14">
        <v>0</v>
      </c>
      <c r="K841" s="18">
        <v>1</v>
      </c>
      <c r="L841" s="19">
        <v>1</v>
      </c>
      <c r="M841" s="14">
        <v>0</v>
      </c>
      <c r="N841" s="14">
        <v>0</v>
      </c>
      <c r="O841" s="30">
        <f t="shared" si="85"/>
        <v>0.66666666666666663</v>
      </c>
      <c r="P841" s="30">
        <f t="shared" si="86"/>
        <v>0.33333333333333331</v>
      </c>
      <c r="Q841" s="22">
        <v>4.2440000000000002E-8</v>
      </c>
      <c r="R841" s="14">
        <v>0</v>
      </c>
      <c r="S841" s="24">
        <v>5.3589999999999999E-8</v>
      </c>
      <c r="T841" s="25">
        <v>1.5239999999999999E-8</v>
      </c>
      <c r="U841" s="14">
        <v>0</v>
      </c>
      <c r="V841" s="14">
        <v>0</v>
      </c>
      <c r="W841" s="36">
        <f t="shared" si="87"/>
        <v>1</v>
      </c>
      <c r="X841" s="37" t="str">
        <f t="shared" si="88"/>
        <v/>
      </c>
      <c r="Y841" s="37">
        <f t="shared" si="89"/>
        <v>0</v>
      </c>
      <c r="Z841" s="37">
        <f t="shared" si="90"/>
        <v>0.5</v>
      </c>
      <c r="AA841" s="38">
        <f t="shared" si="91"/>
        <v>0.70710678118654757</v>
      </c>
      <c r="AB841" s="39">
        <f>VLOOKUP(A841,'plgem results'!A:C,3,FALSE)</f>
        <v>0.13466099893730099</v>
      </c>
    </row>
    <row r="842" spans="1:28" x14ac:dyDescent="0.25">
      <c r="A842" s="13" t="s">
        <v>455</v>
      </c>
      <c r="B842" s="13" t="s">
        <v>456</v>
      </c>
      <c r="C842" s="14">
        <v>703</v>
      </c>
      <c r="D842" s="15">
        <v>76898.5</v>
      </c>
      <c r="E842" s="13"/>
      <c r="F842" s="14">
        <v>4</v>
      </c>
      <c r="G842" s="14">
        <v>6</v>
      </c>
      <c r="H842" s="15">
        <v>11.1</v>
      </c>
      <c r="I842" s="16">
        <v>2</v>
      </c>
      <c r="J842" s="17">
        <v>1</v>
      </c>
      <c r="K842" s="14">
        <v>0</v>
      </c>
      <c r="L842" s="19">
        <v>1</v>
      </c>
      <c r="M842" s="14">
        <v>0</v>
      </c>
      <c r="N842" s="14">
        <v>0</v>
      </c>
      <c r="O842" s="30">
        <f t="shared" si="85"/>
        <v>1</v>
      </c>
      <c r="P842" s="30">
        <f t="shared" si="86"/>
        <v>0.33333333333333331</v>
      </c>
      <c r="Q842" s="22">
        <v>4.2990000000000003E-8</v>
      </c>
      <c r="R842" s="23">
        <v>3.1300000000000002E-8</v>
      </c>
      <c r="S842" s="14">
        <v>0</v>
      </c>
      <c r="T842" s="25">
        <v>7.4380000000000002E-9</v>
      </c>
      <c r="U842" s="14">
        <v>0</v>
      </c>
      <c r="V842" s="14">
        <v>0</v>
      </c>
      <c r="W842" s="36">
        <f t="shared" si="87"/>
        <v>0.5</v>
      </c>
      <c r="X842" s="37">
        <f t="shared" si="88"/>
        <v>0</v>
      </c>
      <c r="Y842" s="37" t="str">
        <f t="shared" si="89"/>
        <v/>
      </c>
      <c r="Z842" s="37">
        <f t="shared" si="90"/>
        <v>0.25</v>
      </c>
      <c r="AA842" s="38">
        <f t="shared" si="91"/>
        <v>0.35355339059327379</v>
      </c>
      <c r="AB842" s="39">
        <f>VLOOKUP(A842,'plgem results'!A:C,3,FALSE)</f>
        <v>0.12309458023379399</v>
      </c>
    </row>
    <row r="843" spans="1:28" x14ac:dyDescent="0.25">
      <c r="A843" s="13" t="s">
        <v>488</v>
      </c>
      <c r="B843" s="13" t="s">
        <v>489</v>
      </c>
      <c r="C843" s="14">
        <v>225</v>
      </c>
      <c r="D843" s="15">
        <v>25061.1</v>
      </c>
      <c r="E843" s="13"/>
      <c r="F843" s="14">
        <v>4</v>
      </c>
      <c r="G843" s="14">
        <v>5</v>
      </c>
      <c r="H843" s="15">
        <v>24</v>
      </c>
      <c r="I843" s="16">
        <v>1</v>
      </c>
      <c r="J843" s="14">
        <v>0</v>
      </c>
      <c r="K843" s="14">
        <v>0</v>
      </c>
      <c r="L843" s="14">
        <v>0</v>
      </c>
      <c r="M843" s="20">
        <v>1</v>
      </c>
      <c r="N843" s="14">
        <v>0</v>
      </c>
      <c r="O843" s="30">
        <f t="shared" si="85"/>
        <v>0.33333333333333331</v>
      </c>
      <c r="P843" s="30">
        <f t="shared" si="86"/>
        <v>0.33333333333333331</v>
      </c>
      <c r="Q843" s="22">
        <v>1.85E-8</v>
      </c>
      <c r="R843" s="14">
        <v>0</v>
      </c>
      <c r="S843" s="14">
        <v>0</v>
      </c>
      <c r="T843" s="14">
        <v>0</v>
      </c>
      <c r="U843" s="26">
        <v>9.5389999999999996E-8</v>
      </c>
      <c r="V843" s="14">
        <v>0</v>
      </c>
      <c r="W843" s="36">
        <f t="shared" si="87"/>
        <v>0</v>
      </c>
      <c r="X843" s="37" t="str">
        <f t="shared" si="88"/>
        <v/>
      </c>
      <c r="Y843" s="37" t="str">
        <f t="shared" si="89"/>
        <v/>
      </c>
      <c r="Z843" s="37">
        <f t="shared" si="90"/>
        <v>0</v>
      </c>
      <c r="AA843" s="38" t="str">
        <f t="shared" si="91"/>
        <v/>
      </c>
      <c r="AB843" s="39">
        <f>VLOOKUP(A843,'plgem results'!A:C,3,FALSE)</f>
        <v>0.15100531349628099</v>
      </c>
    </row>
    <row r="844" spans="1:28" x14ac:dyDescent="0.25">
      <c r="A844" s="13" t="s">
        <v>494</v>
      </c>
      <c r="B844" s="13" t="s">
        <v>495</v>
      </c>
      <c r="C844" s="14">
        <v>374</v>
      </c>
      <c r="D844" s="15">
        <v>40707.199999999997</v>
      </c>
      <c r="E844" s="13"/>
      <c r="F844" s="14">
        <v>4</v>
      </c>
      <c r="G844" s="14">
        <v>3</v>
      </c>
      <c r="H844" s="15">
        <v>7.2</v>
      </c>
      <c r="I844" s="16">
        <v>2</v>
      </c>
      <c r="J844" s="14">
        <v>0</v>
      </c>
      <c r="K844" s="14">
        <v>0</v>
      </c>
      <c r="L844" s="14">
        <v>0</v>
      </c>
      <c r="M844" s="14">
        <v>0</v>
      </c>
      <c r="N844" s="21">
        <v>1</v>
      </c>
      <c r="O844" s="30">
        <f t="shared" si="85"/>
        <v>0.66666666666666663</v>
      </c>
      <c r="P844" s="30">
        <f t="shared" si="86"/>
        <v>0.33333333333333331</v>
      </c>
      <c r="Q844" s="22">
        <v>5.8549999999999998E-8</v>
      </c>
      <c r="R844" s="14">
        <v>0</v>
      </c>
      <c r="S844" s="14">
        <v>0</v>
      </c>
      <c r="T844" s="14">
        <v>0</v>
      </c>
      <c r="U844" s="14">
        <v>0</v>
      </c>
      <c r="V844" s="27">
        <v>2.873E-8</v>
      </c>
      <c r="W844" s="36">
        <f t="shared" si="87"/>
        <v>0</v>
      </c>
      <c r="X844" s="37" t="str">
        <f t="shared" si="88"/>
        <v/>
      </c>
      <c r="Y844" s="37" t="str">
        <f t="shared" si="89"/>
        <v/>
      </c>
      <c r="Z844" s="37">
        <f t="shared" si="90"/>
        <v>0</v>
      </c>
      <c r="AA844" s="38" t="str">
        <f t="shared" si="91"/>
        <v/>
      </c>
      <c r="AB844" s="39">
        <f>VLOOKUP(A844,'plgem results'!A:C,3,FALSE)</f>
        <v>0.37472901168969203</v>
      </c>
    </row>
    <row r="845" spans="1:28" x14ac:dyDescent="0.25">
      <c r="A845" s="13" t="s">
        <v>522</v>
      </c>
      <c r="B845" s="13" t="s">
        <v>523</v>
      </c>
      <c r="C845" s="14">
        <v>182</v>
      </c>
      <c r="D845" s="15">
        <v>19951.7</v>
      </c>
      <c r="E845" s="13"/>
      <c r="F845" s="14">
        <v>4</v>
      </c>
      <c r="G845" s="14">
        <v>9</v>
      </c>
      <c r="H845" s="15">
        <v>62.6</v>
      </c>
      <c r="I845" s="14">
        <v>0</v>
      </c>
      <c r="J845" s="17">
        <v>1</v>
      </c>
      <c r="K845" s="18">
        <v>2</v>
      </c>
      <c r="L845" s="14">
        <v>0</v>
      </c>
      <c r="M845" s="14">
        <v>0</v>
      </c>
      <c r="N845" s="14">
        <v>0</v>
      </c>
      <c r="O845" s="30">
        <f t="shared" si="85"/>
        <v>1</v>
      </c>
      <c r="P845" s="30">
        <f t="shared" si="86"/>
        <v>0</v>
      </c>
      <c r="Q845" s="14">
        <v>0</v>
      </c>
      <c r="R845" s="23">
        <v>1.015E-8</v>
      </c>
      <c r="S845" s="24">
        <v>1.048E-7</v>
      </c>
      <c r="T845" s="14">
        <v>0</v>
      </c>
      <c r="U845" s="14">
        <v>0</v>
      </c>
      <c r="V845" s="14">
        <v>0</v>
      </c>
      <c r="W845" s="36" t="str">
        <f t="shared" si="87"/>
        <v/>
      </c>
      <c r="X845" s="37">
        <f t="shared" si="88"/>
        <v>0</v>
      </c>
      <c r="Y845" s="37">
        <f t="shared" si="89"/>
        <v>0</v>
      </c>
      <c r="Z845" s="37">
        <f t="shared" si="90"/>
        <v>0</v>
      </c>
      <c r="AA845" s="38">
        <f t="shared" si="91"/>
        <v>0</v>
      </c>
      <c r="AB845" s="39">
        <f>VLOOKUP(A845,'plgem results'!A:C,3,FALSE)</f>
        <v>5.3683315621679099E-2</v>
      </c>
    </row>
    <row r="846" spans="1:28" x14ac:dyDescent="0.25">
      <c r="A846" s="13" t="s">
        <v>558</v>
      </c>
      <c r="B846" s="13" t="s">
        <v>559</v>
      </c>
      <c r="C846" s="14">
        <v>435</v>
      </c>
      <c r="D846" s="15">
        <v>46550.8</v>
      </c>
      <c r="E846" s="13"/>
      <c r="F846" s="14">
        <v>4</v>
      </c>
      <c r="G846" s="14">
        <v>4</v>
      </c>
      <c r="H846" s="15">
        <v>8</v>
      </c>
      <c r="I846" s="16">
        <v>1</v>
      </c>
      <c r="J846" s="17">
        <v>1</v>
      </c>
      <c r="K846" s="18">
        <v>1</v>
      </c>
      <c r="L846" s="14">
        <v>0</v>
      </c>
      <c r="M846" s="14">
        <v>0</v>
      </c>
      <c r="N846" s="14">
        <v>0</v>
      </c>
      <c r="O846" s="30">
        <f t="shared" si="85"/>
        <v>1</v>
      </c>
      <c r="P846" s="30">
        <f t="shared" si="86"/>
        <v>0</v>
      </c>
      <c r="Q846" s="22">
        <v>4.3049999999999998E-8</v>
      </c>
      <c r="R846" s="23">
        <v>1.9589999999999999E-8</v>
      </c>
      <c r="S846" s="24">
        <v>4.7629999999999997E-8</v>
      </c>
      <c r="T846" s="14">
        <v>0</v>
      </c>
      <c r="U846" s="14">
        <v>0</v>
      </c>
      <c r="V846" s="14">
        <v>0</v>
      </c>
      <c r="W846" s="36">
        <f t="shared" si="87"/>
        <v>0</v>
      </c>
      <c r="X846" s="37">
        <f t="shared" si="88"/>
        <v>0</v>
      </c>
      <c r="Y846" s="37">
        <f t="shared" si="89"/>
        <v>0</v>
      </c>
      <c r="Z846" s="37">
        <f t="shared" si="90"/>
        <v>0</v>
      </c>
      <c r="AA846" s="38">
        <f t="shared" si="91"/>
        <v>0</v>
      </c>
      <c r="AB846" s="39">
        <f>VLOOKUP(A846,'plgem results'!A:C,3,FALSE)</f>
        <v>5.5230605738576001E-2</v>
      </c>
    </row>
    <row r="847" spans="1:28" x14ac:dyDescent="0.25">
      <c r="A847" s="13" t="s">
        <v>564</v>
      </c>
      <c r="B847" s="13" t="s">
        <v>565</v>
      </c>
      <c r="C847" s="14">
        <v>1516</v>
      </c>
      <c r="D847" s="15">
        <v>168192</v>
      </c>
      <c r="E847" s="13"/>
      <c r="F847" s="14">
        <v>4</v>
      </c>
      <c r="G847" s="14">
        <v>9</v>
      </c>
      <c r="H847" s="15">
        <v>7.5</v>
      </c>
      <c r="I847" s="14">
        <v>0</v>
      </c>
      <c r="J847" s="14">
        <v>0</v>
      </c>
      <c r="K847" s="14">
        <v>0</v>
      </c>
      <c r="L847" s="19">
        <v>1</v>
      </c>
      <c r="M847" s="20">
        <v>1</v>
      </c>
      <c r="N847" s="14">
        <v>0</v>
      </c>
      <c r="O847" s="30">
        <f t="shared" si="85"/>
        <v>0</v>
      </c>
      <c r="P847" s="30">
        <f t="shared" si="86"/>
        <v>0.66666666666666663</v>
      </c>
      <c r="Q847" s="14">
        <v>0</v>
      </c>
      <c r="R847" s="14">
        <v>0</v>
      </c>
      <c r="S847" s="14">
        <v>0</v>
      </c>
      <c r="T847" s="25">
        <v>3.0840000000000001E-9</v>
      </c>
      <c r="U847" s="26">
        <v>1.796E-8</v>
      </c>
      <c r="V847" s="14">
        <v>0</v>
      </c>
      <c r="W847" s="36" t="str">
        <f t="shared" si="87"/>
        <v/>
      </c>
      <c r="X847" s="37" t="str">
        <f t="shared" si="88"/>
        <v/>
      </c>
      <c r="Y847" s="37" t="str">
        <f t="shared" si="89"/>
        <v/>
      </c>
      <c r="Z847" s="37" t="str">
        <f t="shared" si="90"/>
        <v/>
      </c>
      <c r="AA847" s="38" t="str">
        <f t="shared" si="91"/>
        <v/>
      </c>
      <c r="AB847" s="39">
        <f>VLOOKUP(A847,'plgem results'!A:C,3,FALSE)</f>
        <v>0.16098618490967101</v>
      </c>
    </row>
    <row r="848" spans="1:28" x14ac:dyDescent="0.25">
      <c r="A848" s="13" t="s">
        <v>570</v>
      </c>
      <c r="B848" s="13" t="s">
        <v>571</v>
      </c>
      <c r="C848" s="14">
        <v>779</v>
      </c>
      <c r="D848" s="15">
        <v>89633.8</v>
      </c>
      <c r="E848" s="13"/>
      <c r="F848" s="14">
        <v>4</v>
      </c>
      <c r="G848" s="14">
        <v>6</v>
      </c>
      <c r="H848" s="15">
        <v>8.5</v>
      </c>
      <c r="I848" s="14">
        <v>0</v>
      </c>
      <c r="J848" s="17">
        <v>1</v>
      </c>
      <c r="K848" s="18">
        <v>2</v>
      </c>
      <c r="L848" s="14">
        <v>0</v>
      </c>
      <c r="M848" s="14">
        <v>0</v>
      </c>
      <c r="N848" s="14">
        <v>0</v>
      </c>
      <c r="O848" s="30">
        <f t="shared" si="85"/>
        <v>1</v>
      </c>
      <c r="P848" s="30">
        <f t="shared" si="86"/>
        <v>0</v>
      </c>
      <c r="Q848" s="14">
        <v>0</v>
      </c>
      <c r="R848" s="23">
        <v>5.4620000000000004E-9</v>
      </c>
      <c r="S848" s="24">
        <v>1.432E-8</v>
      </c>
      <c r="T848" s="14">
        <v>0</v>
      </c>
      <c r="U848" s="14">
        <v>0</v>
      </c>
      <c r="V848" s="14">
        <v>0</v>
      </c>
      <c r="W848" s="36" t="str">
        <f t="shared" si="87"/>
        <v/>
      </c>
      <c r="X848" s="37">
        <f t="shared" si="88"/>
        <v>0</v>
      </c>
      <c r="Y848" s="37">
        <f t="shared" si="89"/>
        <v>0</v>
      </c>
      <c r="Z848" s="37">
        <f t="shared" si="90"/>
        <v>0</v>
      </c>
      <c r="AA848" s="38">
        <f t="shared" si="91"/>
        <v>0</v>
      </c>
      <c r="AB848" s="39">
        <f>VLOOKUP(A848,'plgem results'!A:C,3,FALSE)</f>
        <v>0.166771519659936</v>
      </c>
    </row>
    <row r="849" spans="1:28" x14ac:dyDescent="0.25">
      <c r="A849" s="13" t="s">
        <v>590</v>
      </c>
      <c r="B849" s="13" t="s">
        <v>591</v>
      </c>
      <c r="C849" s="14">
        <v>746</v>
      </c>
      <c r="D849" s="15">
        <v>80136.100000000006</v>
      </c>
      <c r="E849" s="13"/>
      <c r="F849" s="14">
        <v>4</v>
      </c>
      <c r="G849" s="14">
        <v>3</v>
      </c>
      <c r="H849" s="15">
        <v>6.4</v>
      </c>
      <c r="I849" s="16">
        <v>2</v>
      </c>
      <c r="J849" s="14">
        <v>0</v>
      </c>
      <c r="K849" s="14">
        <v>0</v>
      </c>
      <c r="L849" s="19">
        <v>1</v>
      </c>
      <c r="M849" s="14">
        <v>0</v>
      </c>
      <c r="N849" s="14">
        <v>0</v>
      </c>
      <c r="O849" s="30">
        <f t="shared" si="85"/>
        <v>0.66666666666666663</v>
      </c>
      <c r="P849" s="30">
        <f t="shared" si="86"/>
        <v>0.33333333333333331</v>
      </c>
      <c r="Q849" s="22">
        <v>1.029E-8</v>
      </c>
      <c r="R849" s="14">
        <v>0</v>
      </c>
      <c r="S849" s="14">
        <v>0</v>
      </c>
      <c r="T849" s="25">
        <v>1.0129999999999999E-9</v>
      </c>
      <c r="U849" s="14">
        <v>0</v>
      </c>
      <c r="V849" s="14">
        <v>0</v>
      </c>
      <c r="W849" s="36">
        <f t="shared" si="87"/>
        <v>0.5</v>
      </c>
      <c r="X849" s="37" t="str">
        <f t="shared" si="88"/>
        <v/>
      </c>
      <c r="Y849" s="37" t="str">
        <f t="shared" si="89"/>
        <v/>
      </c>
      <c r="Z849" s="37">
        <f t="shared" si="90"/>
        <v>0.5</v>
      </c>
      <c r="AA849" s="38" t="str">
        <f t="shared" si="91"/>
        <v/>
      </c>
      <c r="AB849" s="39">
        <f>VLOOKUP(A849,'plgem results'!A:C,3,FALSE)</f>
        <v>0.27826567481402797</v>
      </c>
    </row>
    <row r="850" spans="1:28" x14ac:dyDescent="0.25">
      <c r="A850" s="13" t="s">
        <v>670</v>
      </c>
      <c r="B850" s="13" t="s">
        <v>671</v>
      </c>
      <c r="C850" s="14">
        <v>267</v>
      </c>
      <c r="D850" s="15">
        <v>29925.4</v>
      </c>
      <c r="E850" s="13"/>
      <c r="F850" s="14">
        <v>4</v>
      </c>
      <c r="G850" s="14">
        <v>2</v>
      </c>
      <c r="H850" s="15">
        <v>7.5</v>
      </c>
      <c r="I850" s="16">
        <v>1</v>
      </c>
      <c r="J850" s="17">
        <v>1</v>
      </c>
      <c r="K850" s="18">
        <v>2</v>
      </c>
      <c r="L850" s="14">
        <v>0</v>
      </c>
      <c r="M850" s="14">
        <v>0</v>
      </c>
      <c r="N850" s="14">
        <v>0</v>
      </c>
      <c r="O850" s="30">
        <f t="shared" si="85"/>
        <v>1.3333333333333333</v>
      </c>
      <c r="P850" s="30">
        <f t="shared" si="86"/>
        <v>0</v>
      </c>
      <c r="Q850" s="22">
        <v>2.5559999999999999E-8</v>
      </c>
      <c r="R850" s="23">
        <v>9.3809999999999998E-9</v>
      </c>
      <c r="S850" s="24">
        <v>5.3309999999999999E-8</v>
      </c>
      <c r="T850" s="14">
        <v>0</v>
      </c>
      <c r="U850" s="14">
        <v>0</v>
      </c>
      <c r="V850" s="14">
        <v>0</v>
      </c>
      <c r="W850" s="36">
        <f t="shared" si="87"/>
        <v>0</v>
      </c>
      <c r="X850" s="37">
        <f t="shared" si="88"/>
        <v>0</v>
      </c>
      <c r="Y850" s="37">
        <f t="shared" si="89"/>
        <v>0</v>
      </c>
      <c r="Z850" s="37">
        <f t="shared" si="90"/>
        <v>0</v>
      </c>
      <c r="AA850" s="38">
        <f t="shared" si="91"/>
        <v>0</v>
      </c>
      <c r="AB850" s="39">
        <f>VLOOKUP(A850,'plgem results'!A:C,3,FALSE)</f>
        <v>6.6023379383634395E-2</v>
      </c>
    </row>
    <row r="851" spans="1:28" x14ac:dyDescent="0.25">
      <c r="A851" s="13" t="s">
        <v>694</v>
      </c>
      <c r="B851" s="13" t="s">
        <v>695</v>
      </c>
      <c r="C851" s="14">
        <v>447</v>
      </c>
      <c r="D851" s="15">
        <v>47828.800000000003</v>
      </c>
      <c r="E851" s="13"/>
      <c r="F851" s="14">
        <v>4</v>
      </c>
      <c r="G851" s="14">
        <v>2</v>
      </c>
      <c r="H851" s="15">
        <v>5.0999999999999996</v>
      </c>
      <c r="I851" s="16">
        <v>1</v>
      </c>
      <c r="J851" s="17">
        <v>1</v>
      </c>
      <c r="K851" s="18">
        <v>2</v>
      </c>
      <c r="L851" s="14">
        <v>0</v>
      </c>
      <c r="M851" s="14">
        <v>0</v>
      </c>
      <c r="N851" s="14">
        <v>0</v>
      </c>
      <c r="O851" s="30">
        <f t="shared" si="85"/>
        <v>1.3333333333333333</v>
      </c>
      <c r="P851" s="30">
        <f t="shared" si="86"/>
        <v>0</v>
      </c>
      <c r="Q851" s="22">
        <v>3.6100000000000001E-9</v>
      </c>
      <c r="R851" s="23">
        <v>4.331E-9</v>
      </c>
      <c r="S851" s="24">
        <v>3.913E-8</v>
      </c>
      <c r="T851" s="14">
        <v>0</v>
      </c>
      <c r="U851" s="14">
        <v>0</v>
      </c>
      <c r="V851" s="14">
        <v>0</v>
      </c>
      <c r="W851" s="36">
        <f t="shared" si="87"/>
        <v>0</v>
      </c>
      <c r="X851" s="37">
        <f t="shared" si="88"/>
        <v>0</v>
      </c>
      <c r="Y851" s="37">
        <f t="shared" si="89"/>
        <v>0</v>
      </c>
      <c r="Z851" s="37">
        <f t="shared" si="90"/>
        <v>0</v>
      </c>
      <c r="AA851" s="38">
        <f t="shared" si="91"/>
        <v>0</v>
      </c>
      <c r="AB851" s="39">
        <f>VLOOKUP(A851,'plgem results'!A:C,3,FALSE)</f>
        <v>0.101810839532412</v>
      </c>
    </row>
    <row r="852" spans="1:28" x14ac:dyDescent="0.25">
      <c r="A852" s="13" t="s">
        <v>702</v>
      </c>
      <c r="B852" s="13" t="s">
        <v>703</v>
      </c>
      <c r="C852" s="14">
        <v>570</v>
      </c>
      <c r="D852" s="15">
        <v>62585.1</v>
      </c>
      <c r="E852" s="13"/>
      <c r="F852" s="14">
        <v>4</v>
      </c>
      <c r="G852" s="14">
        <v>2</v>
      </c>
      <c r="H852" s="15">
        <v>3.9</v>
      </c>
      <c r="I852" s="14">
        <v>0</v>
      </c>
      <c r="J852" s="17">
        <v>2</v>
      </c>
      <c r="K852" s="18">
        <v>1</v>
      </c>
      <c r="L852" s="14">
        <v>0</v>
      </c>
      <c r="M852" s="14">
        <v>0</v>
      </c>
      <c r="N852" s="14">
        <v>0</v>
      </c>
      <c r="O852" s="30">
        <f t="shared" ref="O852:O915" si="92">AVERAGE(I852:K852)</f>
        <v>1</v>
      </c>
      <c r="P852" s="30">
        <f t="shared" ref="P852:P915" si="93">AVERAGE(L852:N852)</f>
        <v>0</v>
      </c>
      <c r="Q852" s="14">
        <v>0</v>
      </c>
      <c r="R852" s="23">
        <v>1.1620000000000001E-8</v>
      </c>
      <c r="S852" s="24">
        <v>7.7020000000000001E-9</v>
      </c>
      <c r="T852" s="14">
        <v>0</v>
      </c>
      <c r="U852" s="14">
        <v>0</v>
      </c>
      <c r="V852" s="14">
        <v>0</v>
      </c>
      <c r="W852" s="36" t="str">
        <f t="shared" ref="W852:W915" si="94">IFERROR(L852/I852,"")</f>
        <v/>
      </c>
      <c r="X852" s="37">
        <f t="shared" ref="X852:X915" si="95">IFERROR(M852/J852,"")</f>
        <v>0</v>
      </c>
      <c r="Y852" s="37">
        <f t="shared" ref="Y852:Y915" si="96">IFERROR(N852/K852,"")</f>
        <v>0</v>
      </c>
      <c r="Z852" s="37">
        <f t="shared" ref="Z852:Z915" si="97">IFERROR(AVERAGE(W852:Y852),"")</f>
        <v>0</v>
      </c>
      <c r="AA852" s="38">
        <f t="shared" ref="AA852:AA915" si="98">IFERROR(STDEV(W852:Y852),"")</f>
        <v>0</v>
      </c>
      <c r="AB852" s="39">
        <f>VLOOKUP(A852,'plgem results'!A:C,3,FALSE)</f>
        <v>0.16884165781084001</v>
      </c>
    </row>
    <row r="853" spans="1:28" x14ac:dyDescent="0.25">
      <c r="A853" s="13" t="s">
        <v>866</v>
      </c>
      <c r="B853" s="13" t="s">
        <v>867</v>
      </c>
      <c r="C853" s="14">
        <v>280</v>
      </c>
      <c r="D853" s="15">
        <v>32408.2</v>
      </c>
      <c r="E853" s="13"/>
      <c r="F853" s="14">
        <v>4</v>
      </c>
      <c r="G853" s="14">
        <v>5</v>
      </c>
      <c r="H853" s="15">
        <v>21.4</v>
      </c>
      <c r="I853" s="16">
        <v>1</v>
      </c>
      <c r="J853" s="17">
        <v>1</v>
      </c>
      <c r="K853" s="18">
        <v>1</v>
      </c>
      <c r="L853" s="14">
        <v>0</v>
      </c>
      <c r="M853" s="14">
        <v>0</v>
      </c>
      <c r="N853" s="14">
        <v>0</v>
      </c>
      <c r="O853" s="30">
        <f t="shared" si="92"/>
        <v>1</v>
      </c>
      <c r="P853" s="30">
        <f t="shared" si="93"/>
        <v>0</v>
      </c>
      <c r="Q853" s="22">
        <v>1.529E-8</v>
      </c>
      <c r="R853" s="23">
        <v>3.7580000000000003E-8</v>
      </c>
      <c r="S853" s="24">
        <v>1.85E-8</v>
      </c>
      <c r="T853" s="14">
        <v>0</v>
      </c>
      <c r="U853" s="14">
        <v>0</v>
      </c>
      <c r="V853" s="14">
        <v>0</v>
      </c>
      <c r="W853" s="36">
        <f t="shared" si="94"/>
        <v>0</v>
      </c>
      <c r="X853" s="37">
        <f t="shared" si="95"/>
        <v>0</v>
      </c>
      <c r="Y853" s="37">
        <f t="shared" si="96"/>
        <v>0</v>
      </c>
      <c r="Z853" s="37">
        <f t="shared" si="97"/>
        <v>0</v>
      </c>
      <c r="AA853" s="38">
        <f t="shared" si="98"/>
        <v>0</v>
      </c>
      <c r="AB853" s="39">
        <f>VLOOKUP(A853,'plgem results'!A:C,3,FALSE)</f>
        <v>7.5336875664186995E-2</v>
      </c>
    </row>
    <row r="854" spans="1:28" x14ac:dyDescent="0.25">
      <c r="A854" s="13" t="s">
        <v>884</v>
      </c>
      <c r="B854" s="13" t="s">
        <v>885</v>
      </c>
      <c r="C854" s="14">
        <v>317</v>
      </c>
      <c r="D854" s="15">
        <v>34197</v>
      </c>
      <c r="E854" s="13"/>
      <c r="F854" s="14">
        <v>4</v>
      </c>
      <c r="G854" s="14">
        <v>3</v>
      </c>
      <c r="H854" s="15">
        <v>12.9</v>
      </c>
      <c r="I854" s="14">
        <v>0</v>
      </c>
      <c r="J854" s="14">
        <v>0</v>
      </c>
      <c r="K854" s="18">
        <v>1</v>
      </c>
      <c r="L854" s="14">
        <v>0</v>
      </c>
      <c r="M854" s="20">
        <v>1</v>
      </c>
      <c r="N854" s="14">
        <v>0</v>
      </c>
      <c r="O854" s="30">
        <f t="shared" si="92"/>
        <v>0.33333333333333331</v>
      </c>
      <c r="P854" s="30">
        <f t="shared" si="93"/>
        <v>0.33333333333333331</v>
      </c>
      <c r="Q854" s="14">
        <v>0</v>
      </c>
      <c r="R854" s="14">
        <v>0</v>
      </c>
      <c r="S854" s="24">
        <v>1.8110000000000001E-8</v>
      </c>
      <c r="T854" s="14">
        <v>0</v>
      </c>
      <c r="U854" s="26">
        <v>9.7460000000000001E-8</v>
      </c>
      <c r="V854" s="14">
        <v>0</v>
      </c>
      <c r="W854" s="36" t="str">
        <f t="shared" si="94"/>
        <v/>
      </c>
      <c r="X854" s="37" t="str">
        <f t="shared" si="95"/>
        <v/>
      </c>
      <c r="Y854" s="37">
        <f t="shared" si="96"/>
        <v>0</v>
      </c>
      <c r="Z854" s="37">
        <f t="shared" si="97"/>
        <v>0</v>
      </c>
      <c r="AA854" s="38" t="str">
        <f t="shared" si="98"/>
        <v/>
      </c>
      <c r="AB854" s="39">
        <f>VLOOKUP(A854,'plgem results'!A:C,3,FALSE)</f>
        <v>0.145211477151966</v>
      </c>
    </row>
    <row r="855" spans="1:28" x14ac:dyDescent="0.25">
      <c r="A855" s="13" t="s">
        <v>886</v>
      </c>
      <c r="B855" s="13" t="s">
        <v>887</v>
      </c>
      <c r="C855" s="14">
        <v>363</v>
      </c>
      <c r="D855" s="15">
        <v>41087.1</v>
      </c>
      <c r="E855" s="13"/>
      <c r="F855" s="14">
        <v>4</v>
      </c>
      <c r="G855" s="14">
        <v>3</v>
      </c>
      <c r="H855" s="15">
        <v>8.8000000000000007</v>
      </c>
      <c r="I855" s="16">
        <v>2</v>
      </c>
      <c r="J855" s="17">
        <v>1</v>
      </c>
      <c r="K855" s="14">
        <v>0</v>
      </c>
      <c r="L855" s="19">
        <v>1</v>
      </c>
      <c r="M855" s="14">
        <v>0</v>
      </c>
      <c r="N855" s="14">
        <v>0</v>
      </c>
      <c r="O855" s="30">
        <f t="shared" si="92"/>
        <v>1</v>
      </c>
      <c r="P855" s="30">
        <f t="shared" si="93"/>
        <v>0.33333333333333331</v>
      </c>
      <c r="Q855" s="22">
        <v>1.48E-7</v>
      </c>
      <c r="R855" s="23">
        <v>8.3159999999999998E-8</v>
      </c>
      <c r="S855" s="14">
        <v>0</v>
      </c>
      <c r="T855" s="25">
        <v>2.8950000000000001E-8</v>
      </c>
      <c r="U855" s="14">
        <v>0</v>
      </c>
      <c r="V855" s="14">
        <v>0</v>
      </c>
      <c r="W855" s="36">
        <f t="shared" si="94"/>
        <v>0.5</v>
      </c>
      <c r="X855" s="37">
        <f t="shared" si="95"/>
        <v>0</v>
      </c>
      <c r="Y855" s="37" t="str">
        <f t="shared" si="96"/>
        <v/>
      </c>
      <c r="Z855" s="37">
        <f t="shared" si="97"/>
        <v>0.25</v>
      </c>
      <c r="AA855" s="38">
        <f t="shared" si="98"/>
        <v>0.35355339059327379</v>
      </c>
      <c r="AB855" s="39">
        <f>VLOOKUP(A855,'plgem results'!A:C,3,FALSE)</f>
        <v>7.0733262486716297E-2</v>
      </c>
    </row>
    <row r="856" spans="1:28" x14ac:dyDescent="0.25">
      <c r="A856" s="13" t="s">
        <v>926</v>
      </c>
      <c r="B856" s="13" t="s">
        <v>927</v>
      </c>
      <c r="C856" s="14">
        <v>448</v>
      </c>
      <c r="D856" s="15">
        <v>50458.8</v>
      </c>
      <c r="E856" s="13"/>
      <c r="F856" s="14">
        <v>4</v>
      </c>
      <c r="G856" s="14">
        <v>4</v>
      </c>
      <c r="H856" s="15">
        <v>12.5</v>
      </c>
      <c r="I856" s="16">
        <v>1</v>
      </c>
      <c r="J856" s="17">
        <v>1</v>
      </c>
      <c r="K856" s="14">
        <v>0</v>
      </c>
      <c r="L856" s="19">
        <v>1</v>
      </c>
      <c r="M856" s="14">
        <v>0</v>
      </c>
      <c r="N856" s="14">
        <v>0</v>
      </c>
      <c r="O856" s="30">
        <f t="shared" si="92"/>
        <v>0.66666666666666663</v>
      </c>
      <c r="P856" s="30">
        <f t="shared" si="93"/>
        <v>0.33333333333333331</v>
      </c>
      <c r="Q856" s="22">
        <v>2.7100000000000001E-8</v>
      </c>
      <c r="R856" s="23">
        <v>5.7960000000000003E-9</v>
      </c>
      <c r="S856" s="14">
        <v>0</v>
      </c>
      <c r="T856" s="25">
        <v>2.7270000000000002E-9</v>
      </c>
      <c r="U856" s="14">
        <v>0</v>
      </c>
      <c r="V856" s="14">
        <v>0</v>
      </c>
      <c r="W856" s="36">
        <f t="shared" si="94"/>
        <v>1</v>
      </c>
      <c r="X856" s="37">
        <f t="shared" si="95"/>
        <v>0</v>
      </c>
      <c r="Y856" s="37" t="str">
        <f t="shared" si="96"/>
        <v/>
      </c>
      <c r="Z856" s="37">
        <f t="shared" si="97"/>
        <v>0.5</v>
      </c>
      <c r="AA856" s="38">
        <f t="shared" si="98"/>
        <v>0.70710678118654757</v>
      </c>
      <c r="AB856" s="39">
        <f>VLOOKUP(A856,'plgem results'!A:C,3,FALSE)</f>
        <v>0.168731137088204</v>
      </c>
    </row>
    <row r="857" spans="1:28" x14ac:dyDescent="0.25">
      <c r="A857" s="13" t="s">
        <v>942</v>
      </c>
      <c r="B857" s="13" t="s">
        <v>943</v>
      </c>
      <c r="C857" s="14">
        <v>101</v>
      </c>
      <c r="D857" s="15">
        <v>11273.5</v>
      </c>
      <c r="E857" s="13"/>
      <c r="F857" s="14">
        <v>4</v>
      </c>
      <c r="G857" s="14">
        <v>2</v>
      </c>
      <c r="H857" s="15">
        <v>25.7</v>
      </c>
      <c r="I857" s="16">
        <v>1</v>
      </c>
      <c r="J857" s="17">
        <v>2</v>
      </c>
      <c r="K857" s="14">
        <v>0</v>
      </c>
      <c r="L857" s="14">
        <v>0</v>
      </c>
      <c r="M857" s="14">
        <v>0</v>
      </c>
      <c r="N857" s="14">
        <v>0</v>
      </c>
      <c r="O857" s="30">
        <f t="shared" si="92"/>
        <v>1</v>
      </c>
      <c r="P857" s="30">
        <f t="shared" si="93"/>
        <v>0</v>
      </c>
      <c r="Q857" s="22">
        <v>3.1849999999999997E-8</v>
      </c>
      <c r="R857" s="23">
        <v>1.004E-7</v>
      </c>
      <c r="S857" s="14">
        <v>0</v>
      </c>
      <c r="T857" s="14">
        <v>0</v>
      </c>
      <c r="U857" s="14">
        <v>0</v>
      </c>
      <c r="V857" s="14">
        <v>0</v>
      </c>
      <c r="W857" s="36">
        <f t="shared" si="94"/>
        <v>0</v>
      </c>
      <c r="X857" s="37">
        <f t="shared" si="95"/>
        <v>0</v>
      </c>
      <c r="Y857" s="37" t="str">
        <f t="shared" si="96"/>
        <v/>
      </c>
      <c r="Z857" s="37">
        <f t="shared" si="97"/>
        <v>0</v>
      </c>
      <c r="AA857" s="38">
        <f t="shared" si="98"/>
        <v>0</v>
      </c>
      <c r="AB857" s="39">
        <f>VLOOKUP(A857,'plgem results'!A:C,3,FALSE)</f>
        <v>4.6979808714133903E-2</v>
      </c>
    </row>
    <row r="858" spans="1:28" x14ac:dyDescent="0.25">
      <c r="A858" s="13" t="s">
        <v>1096</v>
      </c>
      <c r="B858" s="13" t="s">
        <v>1097</v>
      </c>
      <c r="C858" s="14">
        <v>196</v>
      </c>
      <c r="D858" s="15">
        <v>21828.400000000001</v>
      </c>
      <c r="E858" s="13"/>
      <c r="F858" s="14">
        <v>4</v>
      </c>
      <c r="G858" s="14">
        <v>2</v>
      </c>
      <c r="H858" s="15">
        <v>11.7</v>
      </c>
      <c r="I858" s="16">
        <v>2</v>
      </c>
      <c r="J858" s="17">
        <v>1</v>
      </c>
      <c r="K858" s="18">
        <v>1</v>
      </c>
      <c r="L858" s="14">
        <v>0</v>
      </c>
      <c r="M858" s="14">
        <v>0</v>
      </c>
      <c r="N858" s="14">
        <v>0</v>
      </c>
      <c r="O858" s="30">
        <f t="shared" si="92"/>
        <v>1.3333333333333333</v>
      </c>
      <c r="P858" s="30">
        <f t="shared" si="93"/>
        <v>0</v>
      </c>
      <c r="Q858" s="22">
        <v>3.4910000000000002E-7</v>
      </c>
      <c r="R858" s="23">
        <v>1.168E-7</v>
      </c>
      <c r="S858" s="24">
        <v>1.2700000000000001E-7</v>
      </c>
      <c r="T858" s="14">
        <v>0</v>
      </c>
      <c r="U858" s="14">
        <v>0</v>
      </c>
      <c r="V858" s="14">
        <v>0</v>
      </c>
      <c r="W858" s="36">
        <f t="shared" si="94"/>
        <v>0</v>
      </c>
      <c r="X858" s="37">
        <f t="shared" si="95"/>
        <v>0</v>
      </c>
      <c r="Y858" s="37">
        <f t="shared" si="96"/>
        <v>0</v>
      </c>
      <c r="Z858" s="37">
        <f t="shared" si="97"/>
        <v>0</v>
      </c>
      <c r="AA858" s="38">
        <f t="shared" si="98"/>
        <v>0</v>
      </c>
      <c r="AB858" s="39">
        <f>VLOOKUP(A858,'plgem results'!A:C,3,FALSE)</f>
        <v>1.1413390010627E-2</v>
      </c>
    </row>
    <row r="859" spans="1:28" x14ac:dyDescent="0.25">
      <c r="A859" s="13" t="s">
        <v>1157</v>
      </c>
      <c r="B859" s="13" t="s">
        <v>1158</v>
      </c>
      <c r="C859" s="14">
        <v>497</v>
      </c>
      <c r="D859" s="15">
        <v>54594.6</v>
      </c>
      <c r="E859" s="13"/>
      <c r="F859" s="14">
        <v>4</v>
      </c>
      <c r="G859" s="14">
        <v>5</v>
      </c>
      <c r="H859" s="15">
        <v>10.3</v>
      </c>
      <c r="I859" s="16">
        <v>1</v>
      </c>
      <c r="J859" s="17">
        <v>1</v>
      </c>
      <c r="K859" s="18">
        <v>2</v>
      </c>
      <c r="L859" s="14">
        <v>0</v>
      </c>
      <c r="M859" s="14">
        <v>0</v>
      </c>
      <c r="N859" s="14">
        <v>0</v>
      </c>
      <c r="O859" s="30">
        <f t="shared" si="92"/>
        <v>1.3333333333333333</v>
      </c>
      <c r="P859" s="30">
        <f t="shared" si="93"/>
        <v>0</v>
      </c>
      <c r="Q859" s="22">
        <v>2.159E-8</v>
      </c>
      <c r="R859" s="23">
        <v>1.5630000000000002E-8</v>
      </c>
      <c r="S859" s="24">
        <v>5.6909999999999998E-8</v>
      </c>
      <c r="T859" s="14">
        <v>0</v>
      </c>
      <c r="U859" s="14">
        <v>0</v>
      </c>
      <c r="V859" s="14">
        <v>0</v>
      </c>
      <c r="W859" s="36">
        <f t="shared" si="94"/>
        <v>0</v>
      </c>
      <c r="X859" s="37">
        <f t="shared" si="95"/>
        <v>0</v>
      </c>
      <c r="Y859" s="37">
        <f t="shared" si="96"/>
        <v>0</v>
      </c>
      <c r="Z859" s="37">
        <f t="shared" si="97"/>
        <v>0</v>
      </c>
      <c r="AA859" s="38">
        <f t="shared" si="98"/>
        <v>0</v>
      </c>
      <c r="AB859" s="39">
        <f>VLOOKUP(A859,'plgem results'!A:C,3,FALSE)</f>
        <v>6.29628055260361E-2</v>
      </c>
    </row>
    <row r="860" spans="1:28" x14ac:dyDescent="0.25">
      <c r="A860" s="13" t="s">
        <v>1241</v>
      </c>
      <c r="B860" s="13" t="s">
        <v>1242</v>
      </c>
      <c r="C860" s="14">
        <v>252</v>
      </c>
      <c r="D860" s="15">
        <v>28097.4</v>
      </c>
      <c r="E860" s="13"/>
      <c r="F860" s="14">
        <v>4</v>
      </c>
      <c r="G860" s="14">
        <v>2</v>
      </c>
      <c r="H860" s="15">
        <v>13.5</v>
      </c>
      <c r="I860" s="16">
        <v>2</v>
      </c>
      <c r="J860" s="17">
        <v>1</v>
      </c>
      <c r="K860" s="14">
        <v>0</v>
      </c>
      <c r="L860" s="19">
        <v>1</v>
      </c>
      <c r="M860" s="14">
        <v>0</v>
      </c>
      <c r="N860" s="14">
        <v>0</v>
      </c>
      <c r="O860" s="30">
        <f t="shared" si="92"/>
        <v>1</v>
      </c>
      <c r="P860" s="30">
        <f t="shared" si="93"/>
        <v>0.33333333333333331</v>
      </c>
      <c r="Q860" s="22">
        <v>2.0919999999999999E-7</v>
      </c>
      <c r="R860" s="23">
        <v>4.0730000000000001E-8</v>
      </c>
      <c r="S860" s="14">
        <v>0</v>
      </c>
      <c r="T860" s="25">
        <v>6.6990000000000006E-8</v>
      </c>
      <c r="U860" s="14">
        <v>0</v>
      </c>
      <c r="V860" s="14">
        <v>0</v>
      </c>
      <c r="W860" s="36">
        <f t="shared" si="94"/>
        <v>0.5</v>
      </c>
      <c r="X860" s="37">
        <f t="shared" si="95"/>
        <v>0</v>
      </c>
      <c r="Y860" s="37" t="str">
        <f t="shared" si="96"/>
        <v/>
      </c>
      <c r="Z860" s="37">
        <f t="shared" si="97"/>
        <v>0.25</v>
      </c>
      <c r="AA860" s="38">
        <f t="shared" si="98"/>
        <v>0.35355339059327379</v>
      </c>
      <c r="AB860" s="39">
        <f>VLOOKUP(A860,'plgem results'!A:C,3,FALSE)</f>
        <v>0.12648246546227401</v>
      </c>
    </row>
    <row r="861" spans="1:28" x14ac:dyDescent="0.25">
      <c r="A861" s="13" t="s">
        <v>1342</v>
      </c>
      <c r="B861" s="13" t="s">
        <v>1343</v>
      </c>
      <c r="C861" s="14">
        <v>326</v>
      </c>
      <c r="D861" s="15">
        <v>35932.5</v>
      </c>
      <c r="E861" s="13"/>
      <c r="F861" s="14">
        <v>4</v>
      </c>
      <c r="G861" s="14">
        <v>4</v>
      </c>
      <c r="H861" s="15">
        <v>12.6</v>
      </c>
      <c r="I861" s="16">
        <v>1</v>
      </c>
      <c r="J861" s="17">
        <v>1</v>
      </c>
      <c r="K861" s="18">
        <v>1</v>
      </c>
      <c r="L861" s="19">
        <v>1</v>
      </c>
      <c r="M861" s="14">
        <v>0</v>
      </c>
      <c r="N861" s="14">
        <v>0</v>
      </c>
      <c r="O861" s="30">
        <f t="shared" si="92"/>
        <v>1</v>
      </c>
      <c r="P861" s="30">
        <f t="shared" si="93"/>
        <v>0.33333333333333331</v>
      </c>
      <c r="Q861" s="22">
        <v>1.7220000000000001E-8</v>
      </c>
      <c r="R861" s="23">
        <v>3.9650000000000001E-8</v>
      </c>
      <c r="S861" s="24">
        <v>2.0219999999999998E-8</v>
      </c>
      <c r="T861" s="25">
        <v>1.064E-8</v>
      </c>
      <c r="U861" s="14">
        <v>0</v>
      </c>
      <c r="V861" s="14">
        <v>0</v>
      </c>
      <c r="W861" s="36">
        <f t="shared" si="94"/>
        <v>1</v>
      </c>
      <c r="X861" s="37">
        <f t="shared" si="95"/>
        <v>0</v>
      </c>
      <c r="Y861" s="37">
        <f t="shared" si="96"/>
        <v>0</v>
      </c>
      <c r="Z861" s="37">
        <f t="shared" si="97"/>
        <v>0.33333333333333331</v>
      </c>
      <c r="AA861" s="38">
        <f t="shared" si="98"/>
        <v>0.57735026918962584</v>
      </c>
      <c r="AB861" s="39">
        <f>VLOOKUP(A861,'plgem results'!A:C,3,FALSE)</f>
        <v>0.139727948990436</v>
      </c>
    </row>
    <row r="862" spans="1:28" x14ac:dyDescent="0.25">
      <c r="A862" s="13" t="s">
        <v>1362</v>
      </c>
      <c r="B862" s="13" t="s">
        <v>1363</v>
      </c>
      <c r="C862" s="14">
        <v>244</v>
      </c>
      <c r="D862" s="15">
        <v>26162.7</v>
      </c>
      <c r="E862" s="13"/>
      <c r="F862" s="14">
        <v>4</v>
      </c>
      <c r="G862" s="14">
        <v>2</v>
      </c>
      <c r="H862" s="15">
        <v>12.7</v>
      </c>
      <c r="I862" s="16">
        <v>2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30">
        <f t="shared" si="92"/>
        <v>0.66666666666666663</v>
      </c>
      <c r="P862" s="30">
        <f t="shared" si="93"/>
        <v>0</v>
      </c>
      <c r="Q862" s="22">
        <v>7.92E-7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36">
        <f t="shared" si="94"/>
        <v>0</v>
      </c>
      <c r="X862" s="37" t="str">
        <f t="shared" si="95"/>
        <v/>
      </c>
      <c r="Y862" s="37" t="str">
        <f t="shared" si="96"/>
        <v/>
      </c>
      <c r="Z862" s="37">
        <f t="shared" si="97"/>
        <v>0</v>
      </c>
      <c r="AA862" s="38" t="str">
        <f t="shared" si="98"/>
        <v/>
      </c>
      <c r="AB862" s="39">
        <f>VLOOKUP(A862,'plgem results'!A:C,3,FALSE)</f>
        <v>8.4293304994686492E-3</v>
      </c>
    </row>
    <row r="863" spans="1:28" x14ac:dyDescent="0.25">
      <c r="A863" s="13" t="s">
        <v>1608</v>
      </c>
      <c r="B863" s="13" t="s">
        <v>1609</v>
      </c>
      <c r="C863" s="14">
        <v>131</v>
      </c>
      <c r="D863" s="15">
        <v>14887.4</v>
      </c>
      <c r="E863" s="13"/>
      <c r="F863" s="14">
        <v>4</v>
      </c>
      <c r="G863" s="14">
        <v>3</v>
      </c>
      <c r="H863" s="15">
        <v>29.8</v>
      </c>
      <c r="I863" s="14">
        <v>0</v>
      </c>
      <c r="J863" s="17">
        <v>2</v>
      </c>
      <c r="K863" s="18">
        <v>1</v>
      </c>
      <c r="L863" s="14">
        <v>0</v>
      </c>
      <c r="M863" s="14">
        <v>0</v>
      </c>
      <c r="N863" s="14">
        <v>0</v>
      </c>
      <c r="O863" s="30">
        <f t="shared" si="92"/>
        <v>1</v>
      </c>
      <c r="P863" s="30">
        <f t="shared" si="93"/>
        <v>0</v>
      </c>
      <c r="Q863" s="14">
        <v>0</v>
      </c>
      <c r="R863" s="23">
        <v>2.22E-7</v>
      </c>
      <c r="S863" s="24">
        <v>4.8149999999999996E-9</v>
      </c>
      <c r="T863" s="14">
        <v>0</v>
      </c>
      <c r="U863" s="14">
        <v>0</v>
      </c>
      <c r="V863" s="14">
        <v>0</v>
      </c>
      <c r="W863" s="36" t="str">
        <f t="shared" si="94"/>
        <v/>
      </c>
      <c r="X863" s="37">
        <f t="shared" si="95"/>
        <v>0</v>
      </c>
      <c r="Y863" s="37">
        <f t="shared" si="96"/>
        <v>0</v>
      </c>
      <c r="Z863" s="37">
        <f t="shared" si="97"/>
        <v>0</v>
      </c>
      <c r="AA863" s="38">
        <f t="shared" si="98"/>
        <v>0</v>
      </c>
      <c r="AB863" s="39">
        <f>VLOOKUP(A863,'plgem results'!A:C,3,FALSE)</f>
        <v>2.9721572794898999E-2</v>
      </c>
    </row>
    <row r="864" spans="1:28" x14ac:dyDescent="0.25">
      <c r="A864" s="13" t="s">
        <v>255</v>
      </c>
      <c r="B864" s="13" t="s">
        <v>256</v>
      </c>
      <c r="C864" s="14">
        <v>226</v>
      </c>
      <c r="D864" s="15">
        <v>25432</v>
      </c>
      <c r="E864" s="13"/>
      <c r="F864" s="14">
        <v>3</v>
      </c>
      <c r="G864" s="14">
        <v>2</v>
      </c>
      <c r="H864" s="15">
        <v>11.9</v>
      </c>
      <c r="I864" s="16">
        <v>1</v>
      </c>
      <c r="J864" s="17">
        <v>1</v>
      </c>
      <c r="K864" s="18">
        <v>1</v>
      </c>
      <c r="L864" s="14">
        <v>0</v>
      </c>
      <c r="M864" s="14">
        <v>0</v>
      </c>
      <c r="N864" s="14">
        <v>0</v>
      </c>
      <c r="O864" s="30">
        <f t="shared" si="92"/>
        <v>1</v>
      </c>
      <c r="P864" s="30">
        <f t="shared" si="93"/>
        <v>0</v>
      </c>
      <c r="Q864" s="22">
        <v>1.4950000000000002E-8</v>
      </c>
      <c r="R864" s="23">
        <v>7.3570000000000003E-8</v>
      </c>
      <c r="S864" s="24">
        <v>5.1870000000000001E-8</v>
      </c>
      <c r="T864" s="14">
        <v>0</v>
      </c>
      <c r="U864" s="14">
        <v>0</v>
      </c>
      <c r="V864" s="14">
        <v>0</v>
      </c>
      <c r="W864" s="36">
        <f t="shared" si="94"/>
        <v>0</v>
      </c>
      <c r="X864" s="37">
        <f t="shared" si="95"/>
        <v>0</v>
      </c>
      <c r="Y864" s="37">
        <f t="shared" si="96"/>
        <v>0</v>
      </c>
      <c r="Z864" s="37">
        <f t="shared" si="97"/>
        <v>0</v>
      </c>
      <c r="AA864" s="38">
        <f t="shared" si="98"/>
        <v>0</v>
      </c>
      <c r="AB864" s="39">
        <f>VLOOKUP(A864,'plgem results'!A:C,3,FALSE)</f>
        <v>4.4535600425079702E-2</v>
      </c>
    </row>
    <row r="865" spans="1:28" x14ac:dyDescent="0.25">
      <c r="A865" s="13" t="s">
        <v>267</v>
      </c>
      <c r="B865" s="13" t="s">
        <v>268</v>
      </c>
      <c r="C865" s="14">
        <v>298</v>
      </c>
      <c r="D865" s="15">
        <v>32551.3</v>
      </c>
      <c r="E865" s="13"/>
      <c r="F865" s="14">
        <v>3</v>
      </c>
      <c r="G865" s="14">
        <v>3</v>
      </c>
      <c r="H865" s="15">
        <v>9.4</v>
      </c>
      <c r="I865" s="14">
        <v>0</v>
      </c>
      <c r="J865" s="14">
        <v>0</v>
      </c>
      <c r="K865" s="18">
        <v>2</v>
      </c>
      <c r="L865" s="14">
        <v>0</v>
      </c>
      <c r="M865" s="14">
        <v>0</v>
      </c>
      <c r="N865" s="14">
        <v>0</v>
      </c>
      <c r="O865" s="30">
        <f t="shared" si="92"/>
        <v>0.66666666666666663</v>
      </c>
      <c r="P865" s="30">
        <f t="shared" si="93"/>
        <v>0</v>
      </c>
      <c r="Q865" s="14">
        <v>0</v>
      </c>
      <c r="R865" s="14">
        <v>0</v>
      </c>
      <c r="S865" s="24">
        <v>5.774E-8</v>
      </c>
      <c r="T865" s="14">
        <v>0</v>
      </c>
      <c r="U865" s="14">
        <v>0</v>
      </c>
      <c r="V865" s="14">
        <v>0</v>
      </c>
      <c r="W865" s="36" t="str">
        <f t="shared" si="94"/>
        <v/>
      </c>
      <c r="X865" s="37" t="str">
        <f t="shared" si="95"/>
        <v/>
      </c>
      <c r="Y865" s="37">
        <f t="shared" si="96"/>
        <v>0</v>
      </c>
      <c r="Z865" s="37">
        <f t="shared" si="97"/>
        <v>0</v>
      </c>
      <c r="AA865" s="38" t="str">
        <f t="shared" si="98"/>
        <v/>
      </c>
      <c r="AB865" s="39">
        <f>VLOOKUP(A865,'plgem results'!A:C,3,FALSE)</f>
        <v>8.7111583421891597E-2</v>
      </c>
    </row>
    <row r="866" spans="1:28" x14ac:dyDescent="0.25">
      <c r="A866" s="13" t="s">
        <v>275</v>
      </c>
      <c r="B866" s="13" t="s">
        <v>276</v>
      </c>
      <c r="C866" s="14">
        <v>262</v>
      </c>
      <c r="D866" s="15">
        <v>28544.3</v>
      </c>
      <c r="E866" s="13"/>
      <c r="F866" s="14">
        <v>3</v>
      </c>
      <c r="G866" s="14">
        <v>3</v>
      </c>
      <c r="H866" s="15">
        <v>13.4</v>
      </c>
      <c r="I866" s="14">
        <v>0</v>
      </c>
      <c r="J866" s="17">
        <v>1</v>
      </c>
      <c r="K866" s="18">
        <v>2</v>
      </c>
      <c r="L866" s="14">
        <v>0</v>
      </c>
      <c r="M866" s="14">
        <v>0</v>
      </c>
      <c r="N866" s="14">
        <v>0</v>
      </c>
      <c r="O866" s="30">
        <f t="shared" si="92"/>
        <v>1</v>
      </c>
      <c r="P866" s="30">
        <f t="shared" si="93"/>
        <v>0</v>
      </c>
      <c r="Q866" s="14">
        <v>0</v>
      </c>
      <c r="R866" s="23">
        <v>1.6660000000000002E-8</v>
      </c>
      <c r="S866" s="24">
        <v>1.1159999999999999E-7</v>
      </c>
      <c r="T866" s="14">
        <v>0</v>
      </c>
      <c r="U866" s="14">
        <v>0</v>
      </c>
      <c r="V866" s="14">
        <v>0</v>
      </c>
      <c r="W866" s="36" t="str">
        <f t="shared" si="94"/>
        <v/>
      </c>
      <c r="X866" s="37">
        <f t="shared" si="95"/>
        <v>0</v>
      </c>
      <c r="Y866" s="37">
        <f t="shared" si="96"/>
        <v>0</v>
      </c>
      <c r="Z866" s="37">
        <f t="shared" si="97"/>
        <v>0</v>
      </c>
      <c r="AA866" s="38">
        <f t="shared" si="98"/>
        <v>0</v>
      </c>
      <c r="AB866" s="39">
        <f>VLOOKUP(A866,'plgem results'!A:C,3,FALSE)</f>
        <v>4.7948990435706697E-2</v>
      </c>
    </row>
    <row r="867" spans="1:28" x14ac:dyDescent="0.25">
      <c r="A867" s="13" t="s">
        <v>287</v>
      </c>
      <c r="B867" s="13" t="s">
        <v>288</v>
      </c>
      <c r="C867" s="14">
        <v>312</v>
      </c>
      <c r="D867" s="15">
        <v>34356</v>
      </c>
      <c r="E867" s="13"/>
      <c r="F867" s="14">
        <v>3</v>
      </c>
      <c r="G867" s="14">
        <v>3</v>
      </c>
      <c r="H867" s="15">
        <v>8.3000000000000007</v>
      </c>
      <c r="I867" s="14">
        <v>0</v>
      </c>
      <c r="J867" s="14">
        <v>0</v>
      </c>
      <c r="K867" s="14">
        <v>0</v>
      </c>
      <c r="L867" s="19">
        <v>2</v>
      </c>
      <c r="M867" s="14">
        <v>0</v>
      </c>
      <c r="N867" s="21">
        <v>1</v>
      </c>
      <c r="O867" s="30">
        <f t="shared" si="92"/>
        <v>0</v>
      </c>
      <c r="P867" s="30">
        <f t="shared" si="93"/>
        <v>1</v>
      </c>
      <c r="Q867" s="14">
        <v>0</v>
      </c>
      <c r="R867" s="14">
        <v>0</v>
      </c>
      <c r="S867" s="14">
        <v>0</v>
      </c>
      <c r="T867" s="25">
        <v>3.7270000000000002E-8</v>
      </c>
      <c r="U867" s="14">
        <v>0</v>
      </c>
      <c r="V867" s="27">
        <v>1.726E-9</v>
      </c>
      <c r="W867" s="36" t="str">
        <f t="shared" si="94"/>
        <v/>
      </c>
      <c r="X867" s="37" t="str">
        <f t="shared" si="95"/>
        <v/>
      </c>
      <c r="Y867" s="37" t="str">
        <f t="shared" si="96"/>
        <v/>
      </c>
      <c r="Z867" s="37" t="str">
        <f t="shared" si="97"/>
        <v/>
      </c>
      <c r="AA867" s="38" t="str">
        <f t="shared" si="98"/>
        <v/>
      </c>
      <c r="AB867" s="39">
        <f>VLOOKUP(A867,'plgem results'!A:C,3,FALSE)</f>
        <v>0.110588735387885</v>
      </c>
    </row>
    <row r="868" spans="1:28" x14ac:dyDescent="0.25">
      <c r="A868" s="13" t="s">
        <v>295</v>
      </c>
      <c r="B868" s="13" t="s">
        <v>296</v>
      </c>
      <c r="C868" s="14">
        <v>278</v>
      </c>
      <c r="D868" s="15">
        <v>31680.3</v>
      </c>
      <c r="E868" s="13"/>
      <c r="F868" s="14">
        <v>3</v>
      </c>
      <c r="G868" s="14">
        <v>3</v>
      </c>
      <c r="H868" s="15">
        <v>11.9</v>
      </c>
      <c r="I868" s="14">
        <v>0</v>
      </c>
      <c r="J868" s="14">
        <v>0</v>
      </c>
      <c r="K868" s="18">
        <v>1</v>
      </c>
      <c r="L868" s="14">
        <v>0</v>
      </c>
      <c r="M868" s="20">
        <v>1</v>
      </c>
      <c r="N868" s="14">
        <v>0</v>
      </c>
      <c r="O868" s="30">
        <f t="shared" si="92"/>
        <v>0.33333333333333331</v>
      </c>
      <c r="P868" s="30">
        <f t="shared" si="93"/>
        <v>0.33333333333333331</v>
      </c>
      <c r="Q868" s="14">
        <v>0</v>
      </c>
      <c r="R868" s="14">
        <v>0</v>
      </c>
      <c r="S868" s="24">
        <v>6.1430000000000001E-8</v>
      </c>
      <c r="T868" s="14">
        <v>0</v>
      </c>
      <c r="U868" s="26">
        <v>1.164E-7</v>
      </c>
      <c r="V868" s="14">
        <v>0</v>
      </c>
      <c r="W868" s="36" t="str">
        <f t="shared" si="94"/>
        <v/>
      </c>
      <c r="X868" s="37" t="str">
        <f t="shared" si="95"/>
        <v/>
      </c>
      <c r="Y868" s="37">
        <f t="shared" si="96"/>
        <v>0</v>
      </c>
      <c r="Z868" s="37">
        <f t="shared" si="97"/>
        <v>0</v>
      </c>
      <c r="AA868" s="38" t="str">
        <f t="shared" si="98"/>
        <v/>
      </c>
      <c r="AB868" s="39">
        <f>VLOOKUP(A868,'plgem results'!A:C,3,FALSE)</f>
        <v>0.356820403825717</v>
      </c>
    </row>
    <row r="869" spans="1:28" x14ac:dyDescent="0.25">
      <c r="A869" s="13" t="s">
        <v>299</v>
      </c>
      <c r="B869" s="13" t="s">
        <v>300</v>
      </c>
      <c r="C869" s="14">
        <v>247</v>
      </c>
      <c r="D869" s="15">
        <v>27602.6</v>
      </c>
      <c r="E869" s="13"/>
      <c r="F869" s="14">
        <v>3</v>
      </c>
      <c r="G869" s="14">
        <v>4</v>
      </c>
      <c r="H869" s="15">
        <v>18.2</v>
      </c>
      <c r="I869" s="14">
        <v>0</v>
      </c>
      <c r="J869" s="14">
        <v>0</v>
      </c>
      <c r="K869" s="18">
        <v>1</v>
      </c>
      <c r="L869" s="14">
        <v>0</v>
      </c>
      <c r="M869" s="20">
        <v>1</v>
      </c>
      <c r="N869" s="14">
        <v>0</v>
      </c>
      <c r="O869" s="30">
        <f t="shared" si="92"/>
        <v>0.33333333333333331</v>
      </c>
      <c r="P869" s="30">
        <f t="shared" si="93"/>
        <v>0.33333333333333331</v>
      </c>
      <c r="Q869" s="14">
        <v>0</v>
      </c>
      <c r="R869" s="14">
        <v>0</v>
      </c>
      <c r="S869" s="24">
        <v>5.861E-8</v>
      </c>
      <c r="T869" s="14">
        <v>0</v>
      </c>
      <c r="U869" s="26">
        <v>1.698E-7</v>
      </c>
      <c r="V869" s="14">
        <v>0</v>
      </c>
      <c r="W869" s="36" t="str">
        <f t="shared" si="94"/>
        <v/>
      </c>
      <c r="X869" s="37" t="str">
        <f t="shared" si="95"/>
        <v/>
      </c>
      <c r="Y869" s="37">
        <f t="shared" si="96"/>
        <v>0</v>
      </c>
      <c r="Z869" s="37">
        <f t="shared" si="97"/>
        <v>0</v>
      </c>
      <c r="AA869" s="38" t="str">
        <f t="shared" si="98"/>
        <v/>
      </c>
      <c r="AB869" s="39">
        <f>VLOOKUP(A869,'plgem results'!A:C,3,FALSE)</f>
        <v>0.188786397449522</v>
      </c>
    </row>
    <row r="870" spans="1:28" x14ac:dyDescent="0.25">
      <c r="A870" s="13" t="s">
        <v>333</v>
      </c>
      <c r="B870" s="13" t="s">
        <v>334</v>
      </c>
      <c r="C870" s="14">
        <v>1139</v>
      </c>
      <c r="D870" s="15">
        <v>129094</v>
      </c>
      <c r="E870" s="13"/>
      <c r="F870" s="14">
        <v>3</v>
      </c>
      <c r="G870" s="14">
        <v>4</v>
      </c>
      <c r="H870" s="15">
        <v>3.4</v>
      </c>
      <c r="I870" s="16">
        <v>2</v>
      </c>
      <c r="J870" s="17">
        <v>1</v>
      </c>
      <c r="K870" s="14">
        <v>0</v>
      </c>
      <c r="L870" s="14">
        <v>0</v>
      </c>
      <c r="M870" s="14">
        <v>0</v>
      </c>
      <c r="N870" s="14">
        <v>0</v>
      </c>
      <c r="O870" s="30">
        <f t="shared" si="92"/>
        <v>1</v>
      </c>
      <c r="P870" s="30">
        <f t="shared" si="93"/>
        <v>0</v>
      </c>
      <c r="Q870" s="22">
        <v>3.6260000000000002E-8</v>
      </c>
      <c r="R870" s="23">
        <v>1.7269999999999998E-8</v>
      </c>
      <c r="S870" s="14">
        <v>0</v>
      </c>
      <c r="T870" s="14">
        <v>0</v>
      </c>
      <c r="U870" s="14">
        <v>0</v>
      </c>
      <c r="V870" s="14">
        <v>0</v>
      </c>
      <c r="W870" s="36">
        <f t="shared" si="94"/>
        <v>0</v>
      </c>
      <c r="X870" s="37">
        <f t="shared" si="95"/>
        <v>0</v>
      </c>
      <c r="Y870" s="37" t="str">
        <f t="shared" si="96"/>
        <v/>
      </c>
      <c r="Z870" s="37">
        <f t="shared" si="97"/>
        <v>0</v>
      </c>
      <c r="AA870" s="38">
        <f t="shared" si="98"/>
        <v>0</v>
      </c>
      <c r="AB870" s="39">
        <f>VLOOKUP(A870,'plgem results'!A:C,3,FALSE)</f>
        <v>9.2068012752391098E-2</v>
      </c>
    </row>
    <row r="871" spans="1:28" x14ac:dyDescent="0.25">
      <c r="A871" s="13" t="s">
        <v>403</v>
      </c>
      <c r="B871" s="13" t="s">
        <v>404</v>
      </c>
      <c r="C871" s="14">
        <v>281</v>
      </c>
      <c r="D871" s="15">
        <v>31919.599999999999</v>
      </c>
      <c r="E871" s="13"/>
      <c r="F871" s="14">
        <v>3</v>
      </c>
      <c r="G871" s="14">
        <v>2</v>
      </c>
      <c r="H871" s="15">
        <v>8.5</v>
      </c>
      <c r="I871" s="16">
        <v>1</v>
      </c>
      <c r="J871" s="14">
        <v>0</v>
      </c>
      <c r="K871" s="18">
        <v>1</v>
      </c>
      <c r="L871" s="19">
        <v>1</v>
      </c>
      <c r="M871" s="14">
        <v>0</v>
      </c>
      <c r="N871" s="14">
        <v>0</v>
      </c>
      <c r="O871" s="30">
        <f t="shared" si="92"/>
        <v>0.66666666666666663</v>
      </c>
      <c r="P871" s="30">
        <f t="shared" si="93"/>
        <v>0.33333333333333331</v>
      </c>
      <c r="Q871" s="22">
        <v>7.0640000000000003E-8</v>
      </c>
      <c r="R871" s="14">
        <v>0</v>
      </c>
      <c r="S871" s="24">
        <v>3.8500000000000001E-8</v>
      </c>
      <c r="T871" s="25">
        <v>1.4E-8</v>
      </c>
      <c r="U871" s="14">
        <v>0</v>
      </c>
      <c r="V871" s="14">
        <v>0</v>
      </c>
      <c r="W871" s="36">
        <f t="shared" si="94"/>
        <v>1</v>
      </c>
      <c r="X871" s="37" t="str">
        <f t="shared" si="95"/>
        <v/>
      </c>
      <c r="Y871" s="37">
        <f t="shared" si="96"/>
        <v>0</v>
      </c>
      <c r="Z871" s="37">
        <f t="shared" si="97"/>
        <v>0.5</v>
      </c>
      <c r="AA871" s="38">
        <f t="shared" si="98"/>
        <v>0.70710678118654757</v>
      </c>
      <c r="AB871" s="39">
        <f>VLOOKUP(A871,'plgem results'!A:C,3,FALSE)</f>
        <v>0.112335812964931</v>
      </c>
    </row>
    <row r="872" spans="1:28" x14ac:dyDescent="0.25">
      <c r="A872" s="13" t="s">
        <v>409</v>
      </c>
      <c r="B872" s="13" t="s">
        <v>410</v>
      </c>
      <c r="C872" s="14">
        <v>196</v>
      </c>
      <c r="D872" s="15">
        <v>21419.9</v>
      </c>
      <c r="E872" s="13"/>
      <c r="F872" s="14">
        <v>3</v>
      </c>
      <c r="G872" s="14">
        <v>5</v>
      </c>
      <c r="H872" s="15">
        <v>28.6</v>
      </c>
      <c r="I872" s="14">
        <v>0</v>
      </c>
      <c r="J872" s="17">
        <v>1</v>
      </c>
      <c r="K872" s="18">
        <v>1</v>
      </c>
      <c r="L872" s="14">
        <v>0</v>
      </c>
      <c r="M872" s="14">
        <v>0</v>
      </c>
      <c r="N872" s="21">
        <v>1</v>
      </c>
      <c r="O872" s="30">
        <f t="shared" si="92"/>
        <v>0.66666666666666663</v>
      </c>
      <c r="P872" s="30">
        <f t="shared" si="93"/>
        <v>0.33333333333333331</v>
      </c>
      <c r="Q872" s="14">
        <v>0</v>
      </c>
      <c r="R872" s="23">
        <v>1.4950000000000001E-7</v>
      </c>
      <c r="S872" s="24">
        <v>6.4280000000000004E-8</v>
      </c>
      <c r="T872" s="14">
        <v>0</v>
      </c>
      <c r="U872" s="14">
        <v>0</v>
      </c>
      <c r="V872" s="27">
        <v>3.1329999999999998E-7</v>
      </c>
      <c r="W872" s="36" t="str">
        <f t="shared" si="94"/>
        <v/>
      </c>
      <c r="X872" s="37">
        <f t="shared" si="95"/>
        <v>0</v>
      </c>
      <c r="Y872" s="37">
        <f t="shared" si="96"/>
        <v>1</v>
      </c>
      <c r="Z872" s="37">
        <f t="shared" si="97"/>
        <v>0.5</v>
      </c>
      <c r="AA872" s="38">
        <f t="shared" si="98"/>
        <v>0.70710678118654757</v>
      </c>
      <c r="AB872" s="39">
        <f>VLOOKUP(A872,'plgem results'!A:C,3,FALSE)</f>
        <v>0.41609351753453799</v>
      </c>
    </row>
    <row r="873" spans="1:28" x14ac:dyDescent="0.25">
      <c r="A873" s="13" t="s">
        <v>490</v>
      </c>
      <c r="B873" s="13" t="s">
        <v>491</v>
      </c>
      <c r="C873" s="14">
        <v>379</v>
      </c>
      <c r="D873" s="15">
        <v>41419.4</v>
      </c>
      <c r="E873" s="13"/>
      <c r="F873" s="14">
        <v>3</v>
      </c>
      <c r="G873" s="14">
        <v>4</v>
      </c>
      <c r="H873" s="15">
        <v>13.7</v>
      </c>
      <c r="I873" s="14">
        <v>0</v>
      </c>
      <c r="J873" s="14">
        <v>0</v>
      </c>
      <c r="K873" s="14">
        <v>0</v>
      </c>
      <c r="L873" s="14">
        <v>0</v>
      </c>
      <c r="M873" s="20">
        <v>2</v>
      </c>
      <c r="N873" s="21">
        <v>1</v>
      </c>
      <c r="O873" s="30">
        <f t="shared" si="92"/>
        <v>0</v>
      </c>
      <c r="P873" s="30">
        <f t="shared" si="93"/>
        <v>1</v>
      </c>
      <c r="Q873" s="14">
        <v>0</v>
      </c>
      <c r="R873" s="14">
        <v>0</v>
      </c>
      <c r="S873" s="14">
        <v>0</v>
      </c>
      <c r="T873" s="14">
        <v>0</v>
      </c>
      <c r="U873" s="26">
        <v>3.1969999999999998E-7</v>
      </c>
      <c r="V873" s="27">
        <v>6.0769999999999996E-9</v>
      </c>
      <c r="W873" s="36" t="str">
        <f t="shared" si="94"/>
        <v/>
      </c>
      <c r="X873" s="37" t="str">
        <f t="shared" si="95"/>
        <v/>
      </c>
      <c r="Y873" s="37" t="str">
        <f t="shared" si="96"/>
        <v/>
      </c>
      <c r="Z873" s="37" t="str">
        <f t="shared" si="97"/>
        <v/>
      </c>
      <c r="AA873" s="38" t="str">
        <f t="shared" si="98"/>
        <v/>
      </c>
      <c r="AB873" s="39">
        <f>VLOOKUP(A873,'plgem results'!A:C,3,FALSE)</f>
        <v>1.79766206163656E-2</v>
      </c>
    </row>
    <row r="874" spans="1:28" x14ac:dyDescent="0.25">
      <c r="A874" s="13" t="s">
        <v>512</v>
      </c>
      <c r="B874" s="13" t="s">
        <v>513</v>
      </c>
      <c r="C874" s="14">
        <v>336</v>
      </c>
      <c r="D874" s="15">
        <v>37210.1</v>
      </c>
      <c r="E874" s="13"/>
      <c r="F874" s="14">
        <v>3</v>
      </c>
      <c r="G874" s="14">
        <v>2</v>
      </c>
      <c r="H874" s="15">
        <v>5.0999999999999996</v>
      </c>
      <c r="I874" s="14">
        <v>0</v>
      </c>
      <c r="J874" s="17">
        <v>1</v>
      </c>
      <c r="K874" s="18">
        <v>1</v>
      </c>
      <c r="L874" s="14">
        <v>0</v>
      </c>
      <c r="M874" s="14">
        <v>0</v>
      </c>
      <c r="N874" s="14">
        <v>0</v>
      </c>
      <c r="O874" s="30">
        <f t="shared" si="92"/>
        <v>0.66666666666666663</v>
      </c>
      <c r="P874" s="30">
        <f t="shared" si="93"/>
        <v>0</v>
      </c>
      <c r="Q874" s="14">
        <v>0</v>
      </c>
      <c r="R874" s="23">
        <v>5.6489999999999998E-9</v>
      </c>
      <c r="S874" s="24">
        <v>4.283E-8</v>
      </c>
      <c r="T874" s="14">
        <v>0</v>
      </c>
      <c r="U874" s="14">
        <v>0</v>
      </c>
      <c r="V874" s="14">
        <v>0</v>
      </c>
      <c r="W874" s="36" t="str">
        <f t="shared" si="94"/>
        <v/>
      </c>
      <c r="X874" s="37">
        <f t="shared" si="95"/>
        <v>0</v>
      </c>
      <c r="Y874" s="37">
        <f t="shared" si="96"/>
        <v>0</v>
      </c>
      <c r="Z874" s="37">
        <f t="shared" si="97"/>
        <v>0</v>
      </c>
      <c r="AA874" s="38">
        <f t="shared" si="98"/>
        <v>0</v>
      </c>
      <c r="AB874" s="39">
        <f>VLOOKUP(A874,'plgem results'!A:C,3,FALSE)</f>
        <v>9.9013815090329402E-2</v>
      </c>
    </row>
    <row r="875" spans="1:28" x14ac:dyDescent="0.25">
      <c r="A875" s="13" t="s">
        <v>532</v>
      </c>
      <c r="B875" s="13" t="s">
        <v>533</v>
      </c>
      <c r="C875" s="14">
        <v>362</v>
      </c>
      <c r="D875" s="15">
        <v>42580.7</v>
      </c>
      <c r="E875" s="13"/>
      <c r="F875" s="14">
        <v>3</v>
      </c>
      <c r="G875" s="14">
        <v>3</v>
      </c>
      <c r="H875" s="15">
        <v>6.4</v>
      </c>
      <c r="I875" s="16">
        <v>2</v>
      </c>
      <c r="J875" s="14">
        <v>0</v>
      </c>
      <c r="K875" s="18">
        <v>1</v>
      </c>
      <c r="L875" s="14">
        <v>0</v>
      </c>
      <c r="M875" s="14">
        <v>0</v>
      </c>
      <c r="N875" s="14">
        <v>0</v>
      </c>
      <c r="O875" s="30">
        <f t="shared" si="92"/>
        <v>1</v>
      </c>
      <c r="P875" s="30">
        <f t="shared" si="93"/>
        <v>0</v>
      </c>
      <c r="Q875" s="22">
        <v>4.831E-8</v>
      </c>
      <c r="R875" s="14">
        <v>0</v>
      </c>
      <c r="S875" s="24">
        <v>2.9350000000000001E-8</v>
      </c>
      <c r="T875" s="14">
        <v>0</v>
      </c>
      <c r="U875" s="14">
        <v>0</v>
      </c>
      <c r="V875" s="14">
        <v>0</v>
      </c>
      <c r="W875" s="36">
        <f t="shared" si="94"/>
        <v>0</v>
      </c>
      <c r="X875" s="37" t="str">
        <f t="shared" si="95"/>
        <v/>
      </c>
      <c r="Y875" s="37">
        <f t="shared" si="96"/>
        <v>0</v>
      </c>
      <c r="Z875" s="37">
        <f t="shared" si="97"/>
        <v>0</v>
      </c>
      <c r="AA875" s="38">
        <f t="shared" si="98"/>
        <v>0</v>
      </c>
      <c r="AB875" s="39">
        <f>VLOOKUP(A875,'plgem results'!A:C,3,FALSE)</f>
        <v>7.1345377258235906E-2</v>
      </c>
    </row>
    <row r="876" spans="1:28" x14ac:dyDescent="0.25">
      <c r="A876" s="13" t="s">
        <v>538</v>
      </c>
      <c r="B876" s="13" t="s">
        <v>539</v>
      </c>
      <c r="C876" s="14">
        <v>160</v>
      </c>
      <c r="D876" s="15">
        <v>17793.099999999999</v>
      </c>
      <c r="E876" s="13"/>
      <c r="F876" s="14">
        <v>3</v>
      </c>
      <c r="G876" s="14">
        <v>2</v>
      </c>
      <c r="H876" s="15">
        <v>13.1</v>
      </c>
      <c r="I876" s="16">
        <v>1</v>
      </c>
      <c r="J876" s="14">
        <v>0</v>
      </c>
      <c r="K876" s="18">
        <v>1</v>
      </c>
      <c r="L876" s="14">
        <v>0</v>
      </c>
      <c r="M876" s="14">
        <v>0</v>
      </c>
      <c r="N876" s="14">
        <v>0</v>
      </c>
      <c r="O876" s="30">
        <f t="shared" si="92"/>
        <v>0.66666666666666663</v>
      </c>
      <c r="P876" s="30">
        <f t="shared" si="93"/>
        <v>0</v>
      </c>
      <c r="Q876" s="22">
        <v>9.5939999999999998E-8</v>
      </c>
      <c r="R876" s="14">
        <v>0</v>
      </c>
      <c r="S876" s="24">
        <v>3.854E-8</v>
      </c>
      <c r="T876" s="14">
        <v>0</v>
      </c>
      <c r="U876" s="14">
        <v>0</v>
      </c>
      <c r="V876" s="14">
        <v>0</v>
      </c>
      <c r="W876" s="36">
        <f t="shared" si="94"/>
        <v>0</v>
      </c>
      <c r="X876" s="37" t="str">
        <f t="shared" si="95"/>
        <v/>
      </c>
      <c r="Y876" s="37">
        <f t="shared" si="96"/>
        <v>0</v>
      </c>
      <c r="Z876" s="37">
        <f t="shared" si="97"/>
        <v>0</v>
      </c>
      <c r="AA876" s="38">
        <f t="shared" si="98"/>
        <v>0</v>
      </c>
      <c r="AB876" s="39">
        <f>VLOOKUP(A876,'plgem results'!A:C,3,FALSE)</f>
        <v>4.6150903294367697E-2</v>
      </c>
    </row>
    <row r="877" spans="1:28" x14ac:dyDescent="0.25">
      <c r="A877" s="13" t="s">
        <v>540</v>
      </c>
      <c r="B877" s="13" t="s">
        <v>541</v>
      </c>
      <c r="C877" s="14">
        <v>75</v>
      </c>
      <c r="D877" s="15">
        <v>8855.7800000000007</v>
      </c>
      <c r="E877" s="13"/>
      <c r="F877" s="14">
        <v>3</v>
      </c>
      <c r="G877" s="14">
        <v>2</v>
      </c>
      <c r="H877" s="15">
        <v>26.7</v>
      </c>
      <c r="I877" s="14">
        <v>0</v>
      </c>
      <c r="J877" s="17">
        <v>1</v>
      </c>
      <c r="K877" s="18">
        <v>1</v>
      </c>
      <c r="L877" s="14">
        <v>0</v>
      </c>
      <c r="M877" s="14">
        <v>0</v>
      </c>
      <c r="N877" s="14">
        <v>0</v>
      </c>
      <c r="O877" s="30">
        <f t="shared" si="92"/>
        <v>0.66666666666666663</v>
      </c>
      <c r="P877" s="30">
        <f t="shared" si="93"/>
        <v>0</v>
      </c>
      <c r="Q877" s="14">
        <v>0</v>
      </c>
      <c r="R877" s="23">
        <v>2.1869999999999999E-7</v>
      </c>
      <c r="S877" s="24">
        <v>3.7039999999999998E-7</v>
      </c>
      <c r="T877" s="14">
        <v>0</v>
      </c>
      <c r="U877" s="14">
        <v>0</v>
      </c>
      <c r="V877" s="14">
        <v>0</v>
      </c>
      <c r="W877" s="36" t="str">
        <f t="shared" si="94"/>
        <v/>
      </c>
      <c r="X877" s="37">
        <f t="shared" si="95"/>
        <v>0</v>
      </c>
      <c r="Y877" s="37">
        <f t="shared" si="96"/>
        <v>0</v>
      </c>
      <c r="Z877" s="37">
        <f t="shared" si="97"/>
        <v>0</v>
      </c>
      <c r="AA877" s="38">
        <f t="shared" si="98"/>
        <v>0</v>
      </c>
      <c r="AB877" s="39">
        <f>VLOOKUP(A877,'plgem results'!A:C,3,FALSE)</f>
        <v>1.14814027630181E-2</v>
      </c>
    </row>
    <row r="878" spans="1:28" x14ac:dyDescent="0.25">
      <c r="A878" s="13" t="s">
        <v>560</v>
      </c>
      <c r="B878" s="13" t="s">
        <v>561</v>
      </c>
      <c r="C878" s="14">
        <v>232</v>
      </c>
      <c r="D878" s="15">
        <v>26623.4</v>
      </c>
      <c r="E878" s="13"/>
      <c r="F878" s="14">
        <v>3</v>
      </c>
      <c r="G878" s="14">
        <v>2</v>
      </c>
      <c r="H878" s="15">
        <v>13.8</v>
      </c>
      <c r="I878" s="14">
        <v>0</v>
      </c>
      <c r="J878" s="17">
        <v>1</v>
      </c>
      <c r="K878" s="14">
        <v>0</v>
      </c>
      <c r="L878" s="19">
        <v>1</v>
      </c>
      <c r="M878" s="14">
        <v>0</v>
      </c>
      <c r="N878" s="14">
        <v>0</v>
      </c>
      <c r="O878" s="30">
        <f t="shared" si="92"/>
        <v>0.33333333333333331</v>
      </c>
      <c r="P878" s="30">
        <f t="shared" si="93"/>
        <v>0.33333333333333331</v>
      </c>
      <c r="Q878" s="14">
        <v>0</v>
      </c>
      <c r="R878" s="23">
        <v>1.7059999999999999E-8</v>
      </c>
      <c r="S878" s="14">
        <v>0</v>
      </c>
      <c r="T878" s="25">
        <v>1.028E-8</v>
      </c>
      <c r="U878" s="14">
        <v>0</v>
      </c>
      <c r="V878" s="14">
        <v>0</v>
      </c>
      <c r="W878" s="36" t="str">
        <f t="shared" si="94"/>
        <v/>
      </c>
      <c r="X878" s="37">
        <f t="shared" si="95"/>
        <v>0</v>
      </c>
      <c r="Y878" s="37" t="str">
        <f t="shared" si="96"/>
        <v/>
      </c>
      <c r="Z878" s="37">
        <f t="shared" si="97"/>
        <v>0</v>
      </c>
      <c r="AA878" s="38" t="str">
        <f t="shared" si="98"/>
        <v/>
      </c>
      <c r="AB878" s="39">
        <f>VLOOKUP(A878,'plgem results'!A:C,3,FALSE)</f>
        <v>0.53606376195536698</v>
      </c>
    </row>
    <row r="879" spans="1:28" x14ac:dyDescent="0.25">
      <c r="A879" s="13" t="s">
        <v>600</v>
      </c>
      <c r="B879" s="13" t="s">
        <v>601</v>
      </c>
      <c r="C879" s="14">
        <v>179</v>
      </c>
      <c r="D879" s="15">
        <v>21466.9</v>
      </c>
      <c r="E879" s="13"/>
      <c r="F879" s="14">
        <v>3</v>
      </c>
      <c r="G879" s="14">
        <v>3</v>
      </c>
      <c r="H879" s="15">
        <v>18.399999999999999</v>
      </c>
      <c r="I879" s="14">
        <v>0</v>
      </c>
      <c r="J879" s="14">
        <v>0</v>
      </c>
      <c r="K879" s="18">
        <v>2</v>
      </c>
      <c r="L879" s="14">
        <v>0</v>
      </c>
      <c r="M879" s="14">
        <v>0</v>
      </c>
      <c r="N879" s="14">
        <v>0</v>
      </c>
      <c r="O879" s="30">
        <f t="shared" si="92"/>
        <v>0.66666666666666663</v>
      </c>
      <c r="P879" s="30">
        <f t="shared" si="93"/>
        <v>0</v>
      </c>
      <c r="Q879" s="14">
        <v>0</v>
      </c>
      <c r="R879" s="14">
        <v>0</v>
      </c>
      <c r="S879" s="24">
        <v>3.9039999999999998E-8</v>
      </c>
      <c r="T879" s="14">
        <v>0</v>
      </c>
      <c r="U879" s="14">
        <v>0</v>
      </c>
      <c r="V879" s="14">
        <v>0</v>
      </c>
      <c r="W879" s="36" t="str">
        <f t="shared" si="94"/>
        <v/>
      </c>
      <c r="X879" s="37" t="str">
        <f t="shared" si="95"/>
        <v/>
      </c>
      <c r="Y879" s="37">
        <f t="shared" si="96"/>
        <v>0</v>
      </c>
      <c r="Z879" s="37">
        <f t="shared" si="97"/>
        <v>0</v>
      </c>
      <c r="AA879" s="38" t="str">
        <f t="shared" si="98"/>
        <v/>
      </c>
      <c r="AB879" s="39">
        <f>VLOOKUP(A879,'plgem results'!A:C,3,FALSE)</f>
        <v>0.113313496280553</v>
      </c>
    </row>
    <row r="880" spans="1:28" x14ac:dyDescent="0.25">
      <c r="A880" s="13" t="s">
        <v>628</v>
      </c>
      <c r="B880" s="13" t="s">
        <v>629</v>
      </c>
      <c r="C880" s="14">
        <v>465</v>
      </c>
      <c r="D880" s="15">
        <v>51659.6</v>
      </c>
      <c r="E880" s="13"/>
      <c r="F880" s="14">
        <v>3</v>
      </c>
      <c r="G880" s="14">
        <v>2</v>
      </c>
      <c r="H880" s="15">
        <v>4.7</v>
      </c>
      <c r="I880" s="16">
        <v>1</v>
      </c>
      <c r="J880" s="17">
        <v>1</v>
      </c>
      <c r="K880" s="18">
        <v>1</v>
      </c>
      <c r="L880" s="14">
        <v>0</v>
      </c>
      <c r="M880" s="14">
        <v>0</v>
      </c>
      <c r="N880" s="14">
        <v>0</v>
      </c>
      <c r="O880" s="30">
        <f t="shared" si="92"/>
        <v>1</v>
      </c>
      <c r="P880" s="30">
        <f t="shared" si="93"/>
        <v>0</v>
      </c>
      <c r="Q880" s="22">
        <v>4.5500000000000002E-9</v>
      </c>
      <c r="R880" s="23">
        <v>5.2700000000000002E-9</v>
      </c>
      <c r="S880" s="24">
        <v>7.6730000000000003E-9</v>
      </c>
      <c r="T880" s="14">
        <v>0</v>
      </c>
      <c r="U880" s="14">
        <v>0</v>
      </c>
      <c r="V880" s="14">
        <v>0</v>
      </c>
      <c r="W880" s="36">
        <f t="shared" si="94"/>
        <v>0</v>
      </c>
      <c r="X880" s="37">
        <f t="shared" si="95"/>
        <v>0</v>
      </c>
      <c r="Y880" s="37">
        <f t="shared" si="96"/>
        <v>0</v>
      </c>
      <c r="Z880" s="37">
        <f t="shared" si="97"/>
        <v>0</v>
      </c>
      <c r="AA880" s="38">
        <f t="shared" si="98"/>
        <v>0</v>
      </c>
      <c r="AB880" s="39">
        <f>VLOOKUP(A880,'plgem results'!A:C,3,FALSE)</f>
        <v>0.17820191285866099</v>
      </c>
    </row>
    <row r="881" spans="1:28" x14ac:dyDescent="0.25">
      <c r="A881" s="13" t="s">
        <v>640</v>
      </c>
      <c r="B881" s="13" t="s">
        <v>641</v>
      </c>
      <c r="C881" s="14">
        <v>330</v>
      </c>
      <c r="D881" s="15">
        <v>36607.1</v>
      </c>
      <c r="E881" s="13"/>
      <c r="F881" s="14">
        <v>3</v>
      </c>
      <c r="G881" s="14">
        <v>4</v>
      </c>
      <c r="H881" s="15">
        <v>13.3</v>
      </c>
      <c r="I881" s="14">
        <v>0</v>
      </c>
      <c r="J881" s="17">
        <v>1</v>
      </c>
      <c r="K881" s="18">
        <v>2</v>
      </c>
      <c r="L881" s="14">
        <v>0</v>
      </c>
      <c r="M881" s="14">
        <v>0</v>
      </c>
      <c r="N881" s="14">
        <v>0</v>
      </c>
      <c r="O881" s="30">
        <f t="shared" si="92"/>
        <v>1</v>
      </c>
      <c r="P881" s="30">
        <f t="shared" si="93"/>
        <v>0</v>
      </c>
      <c r="Q881" s="14">
        <v>0</v>
      </c>
      <c r="R881" s="23">
        <v>1.611E-8</v>
      </c>
      <c r="S881" s="24">
        <v>1.0649999999999999E-7</v>
      </c>
      <c r="T881" s="14">
        <v>0</v>
      </c>
      <c r="U881" s="14">
        <v>0</v>
      </c>
      <c r="V881" s="14">
        <v>0</v>
      </c>
      <c r="W881" s="36" t="str">
        <f t="shared" si="94"/>
        <v/>
      </c>
      <c r="X881" s="37">
        <f t="shared" si="95"/>
        <v>0</v>
      </c>
      <c r="Y881" s="37">
        <f t="shared" si="96"/>
        <v>0</v>
      </c>
      <c r="Z881" s="37">
        <f t="shared" si="97"/>
        <v>0</v>
      </c>
      <c r="AA881" s="38">
        <f t="shared" si="98"/>
        <v>0</v>
      </c>
      <c r="AB881" s="39">
        <f>VLOOKUP(A881,'plgem results'!A:C,3,FALSE)</f>
        <v>5.0091392136025502E-2</v>
      </c>
    </row>
    <row r="882" spans="1:28" x14ac:dyDescent="0.25">
      <c r="A882" s="13" t="s">
        <v>654</v>
      </c>
      <c r="B882" s="13" t="s">
        <v>655</v>
      </c>
      <c r="C882" s="14">
        <v>324</v>
      </c>
      <c r="D882" s="15">
        <v>35952.9</v>
      </c>
      <c r="E882" s="13"/>
      <c r="F882" s="14">
        <v>3</v>
      </c>
      <c r="G882" s="14">
        <v>2</v>
      </c>
      <c r="H882" s="15">
        <v>8</v>
      </c>
      <c r="I882" s="16">
        <v>2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30">
        <f t="shared" si="92"/>
        <v>0.66666666666666663</v>
      </c>
      <c r="P882" s="30">
        <f t="shared" si="93"/>
        <v>0</v>
      </c>
      <c r="Q882" s="22">
        <v>1.994E-7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36">
        <f t="shared" si="94"/>
        <v>0</v>
      </c>
      <c r="X882" s="37" t="str">
        <f t="shared" si="95"/>
        <v/>
      </c>
      <c r="Y882" s="37" t="str">
        <f t="shared" si="96"/>
        <v/>
      </c>
      <c r="Z882" s="37">
        <f t="shared" si="97"/>
        <v>0</v>
      </c>
      <c r="AA882" s="38" t="str">
        <f t="shared" si="98"/>
        <v/>
      </c>
      <c r="AB882" s="39">
        <f>VLOOKUP(A882,'plgem results'!A:C,3,FALSE)</f>
        <v>3.3462274176408097E-2</v>
      </c>
    </row>
    <row r="883" spans="1:28" x14ac:dyDescent="0.25">
      <c r="A883" s="13" t="s">
        <v>672</v>
      </c>
      <c r="B883" s="13" t="s">
        <v>673</v>
      </c>
      <c r="C883" s="14">
        <v>553</v>
      </c>
      <c r="D883" s="15">
        <v>63159.4</v>
      </c>
      <c r="E883" s="13"/>
      <c r="F883" s="14">
        <v>3</v>
      </c>
      <c r="G883" s="14">
        <v>2</v>
      </c>
      <c r="H883" s="15">
        <v>4.9000000000000004</v>
      </c>
      <c r="I883" s="16">
        <v>1</v>
      </c>
      <c r="J883" s="17">
        <v>1</v>
      </c>
      <c r="K883" s="14">
        <v>0</v>
      </c>
      <c r="L883" s="14">
        <v>0</v>
      </c>
      <c r="M883" s="14">
        <v>0</v>
      </c>
      <c r="N883" s="21">
        <v>1</v>
      </c>
      <c r="O883" s="30">
        <f t="shared" si="92"/>
        <v>0.66666666666666663</v>
      </c>
      <c r="P883" s="30">
        <f t="shared" si="93"/>
        <v>0.33333333333333331</v>
      </c>
      <c r="Q883" s="22">
        <v>2.0459999999999999E-8</v>
      </c>
      <c r="R883" s="23">
        <v>1.8539999999999999E-8</v>
      </c>
      <c r="S883" s="14">
        <v>0</v>
      </c>
      <c r="T883" s="14">
        <v>0</v>
      </c>
      <c r="U883" s="14">
        <v>0</v>
      </c>
      <c r="V883" s="27">
        <v>9.8609999999999998E-9</v>
      </c>
      <c r="W883" s="36">
        <f t="shared" si="94"/>
        <v>0</v>
      </c>
      <c r="X883" s="37">
        <f t="shared" si="95"/>
        <v>0</v>
      </c>
      <c r="Y883" s="37" t="str">
        <f t="shared" si="96"/>
        <v/>
      </c>
      <c r="Z883" s="37">
        <f t="shared" si="97"/>
        <v>0</v>
      </c>
      <c r="AA883" s="38">
        <f t="shared" si="98"/>
        <v>0</v>
      </c>
      <c r="AB883" s="39">
        <f>VLOOKUP(A883,'plgem results'!A:C,3,FALSE)</f>
        <v>0.249870350690755</v>
      </c>
    </row>
    <row r="884" spans="1:28" x14ac:dyDescent="0.25">
      <c r="A884" s="13" t="s">
        <v>718</v>
      </c>
      <c r="B884" s="13" t="s">
        <v>719</v>
      </c>
      <c r="C884" s="14">
        <v>866</v>
      </c>
      <c r="D884" s="15">
        <v>93775.4</v>
      </c>
      <c r="E884" s="13"/>
      <c r="F884" s="14">
        <v>3</v>
      </c>
      <c r="G884" s="14">
        <v>4</v>
      </c>
      <c r="H884" s="15">
        <v>5.9</v>
      </c>
      <c r="I884" s="14">
        <v>0</v>
      </c>
      <c r="J884" s="17">
        <v>1</v>
      </c>
      <c r="K884" s="18">
        <v>1</v>
      </c>
      <c r="L884" s="14">
        <v>0</v>
      </c>
      <c r="M884" s="20">
        <v>1</v>
      </c>
      <c r="N884" s="14">
        <v>0</v>
      </c>
      <c r="O884" s="30">
        <f t="shared" si="92"/>
        <v>0.66666666666666663</v>
      </c>
      <c r="P884" s="30">
        <f t="shared" si="93"/>
        <v>0.33333333333333331</v>
      </c>
      <c r="Q884" s="14">
        <v>0</v>
      </c>
      <c r="R884" s="23">
        <v>1.9150000000000001E-9</v>
      </c>
      <c r="S884" s="24">
        <v>1.9969999999999999E-8</v>
      </c>
      <c r="T884" s="14">
        <v>0</v>
      </c>
      <c r="U884" s="26">
        <v>3.5889999999999999E-8</v>
      </c>
      <c r="V884" s="14">
        <v>0</v>
      </c>
      <c r="W884" s="36" t="str">
        <f t="shared" si="94"/>
        <v/>
      </c>
      <c r="X884" s="37">
        <f t="shared" si="95"/>
        <v>1</v>
      </c>
      <c r="Y884" s="37">
        <f t="shared" si="96"/>
        <v>0</v>
      </c>
      <c r="Z884" s="37">
        <f t="shared" si="97"/>
        <v>0.5</v>
      </c>
      <c r="AA884" s="38">
        <f t="shared" si="98"/>
        <v>0.70710678118654757</v>
      </c>
      <c r="AB884" s="39">
        <f>VLOOKUP(A884,'plgem results'!A:C,3,FALSE)</f>
        <v>0.50966206163655703</v>
      </c>
    </row>
    <row r="885" spans="1:28" x14ac:dyDescent="0.25">
      <c r="A885" s="13" t="s">
        <v>740</v>
      </c>
      <c r="B885" s="13" t="s">
        <v>741</v>
      </c>
      <c r="C885" s="14">
        <v>395</v>
      </c>
      <c r="D885" s="15">
        <v>43359.7</v>
      </c>
      <c r="E885" s="13"/>
      <c r="F885" s="14">
        <v>3</v>
      </c>
      <c r="G885" s="14">
        <v>3</v>
      </c>
      <c r="H885" s="15">
        <v>10.1</v>
      </c>
      <c r="I885" s="16">
        <v>1</v>
      </c>
      <c r="J885" s="14">
        <v>0</v>
      </c>
      <c r="K885" s="18">
        <v>1</v>
      </c>
      <c r="L885" s="14">
        <v>0</v>
      </c>
      <c r="M885" s="14">
        <v>0</v>
      </c>
      <c r="N885" s="21">
        <v>1</v>
      </c>
      <c r="O885" s="30">
        <f t="shared" si="92"/>
        <v>0.66666666666666663</v>
      </c>
      <c r="P885" s="30">
        <f t="shared" si="93"/>
        <v>0.33333333333333331</v>
      </c>
      <c r="Q885" s="22">
        <v>5.8430000000000001E-8</v>
      </c>
      <c r="R885" s="14">
        <v>0</v>
      </c>
      <c r="S885" s="24">
        <v>3.044E-8</v>
      </c>
      <c r="T885" s="14">
        <v>0</v>
      </c>
      <c r="U885" s="14">
        <v>0</v>
      </c>
      <c r="V885" s="27">
        <v>2.152E-8</v>
      </c>
      <c r="W885" s="36">
        <f t="shared" si="94"/>
        <v>0</v>
      </c>
      <c r="X885" s="37" t="str">
        <f t="shared" si="95"/>
        <v/>
      </c>
      <c r="Y885" s="37">
        <f t="shared" si="96"/>
        <v>1</v>
      </c>
      <c r="Z885" s="37">
        <f t="shared" si="97"/>
        <v>0.5</v>
      </c>
      <c r="AA885" s="38">
        <f t="shared" si="98"/>
        <v>0.70710678118654757</v>
      </c>
      <c r="AB885" s="39">
        <f>VLOOKUP(A885,'plgem results'!A:C,3,FALSE)</f>
        <v>0.178962805526036</v>
      </c>
    </row>
    <row r="886" spans="1:28" x14ac:dyDescent="0.25">
      <c r="A886" s="13" t="s">
        <v>772</v>
      </c>
      <c r="B886" s="13" t="s">
        <v>773</v>
      </c>
      <c r="C886" s="14">
        <v>296</v>
      </c>
      <c r="D886" s="15">
        <v>34007.1</v>
      </c>
      <c r="E886" s="13"/>
      <c r="F886" s="14">
        <v>3</v>
      </c>
      <c r="G886" s="14">
        <v>2</v>
      </c>
      <c r="H886" s="15">
        <v>8.4</v>
      </c>
      <c r="I886" s="14">
        <v>0</v>
      </c>
      <c r="J886" s="17">
        <v>1</v>
      </c>
      <c r="K886" s="18">
        <v>1</v>
      </c>
      <c r="L886" s="14">
        <v>0</v>
      </c>
      <c r="M886" s="14">
        <v>0</v>
      </c>
      <c r="N886" s="21">
        <v>1</v>
      </c>
      <c r="O886" s="30">
        <f t="shared" si="92"/>
        <v>0.66666666666666663</v>
      </c>
      <c r="P886" s="30">
        <f t="shared" si="93"/>
        <v>0.33333333333333331</v>
      </c>
      <c r="Q886" s="14">
        <v>0</v>
      </c>
      <c r="R886" s="23">
        <v>1.585E-8</v>
      </c>
      <c r="S886" s="24">
        <v>6.7609999999999995E-8</v>
      </c>
      <c r="T886" s="14">
        <v>0</v>
      </c>
      <c r="U886" s="14">
        <v>0</v>
      </c>
      <c r="V886" s="27">
        <v>1.337E-8</v>
      </c>
      <c r="W886" s="36" t="str">
        <f t="shared" si="94"/>
        <v/>
      </c>
      <c r="X886" s="37">
        <f t="shared" si="95"/>
        <v>0</v>
      </c>
      <c r="Y886" s="37">
        <f t="shared" si="96"/>
        <v>1</v>
      </c>
      <c r="Z886" s="37">
        <f t="shared" si="97"/>
        <v>0.5</v>
      </c>
      <c r="AA886" s="38">
        <f t="shared" si="98"/>
        <v>0.70710678118654757</v>
      </c>
      <c r="AB886" s="39">
        <f>VLOOKUP(A886,'plgem results'!A:C,3,FALSE)</f>
        <v>0.145275239107333</v>
      </c>
    </row>
    <row r="887" spans="1:28" x14ac:dyDescent="0.25">
      <c r="A887" s="13" t="s">
        <v>864</v>
      </c>
      <c r="B887" s="13" t="s">
        <v>865</v>
      </c>
      <c r="C887" s="14">
        <v>104</v>
      </c>
      <c r="D887" s="15">
        <v>11993.7</v>
      </c>
      <c r="E887" s="13"/>
      <c r="F887" s="14">
        <v>3</v>
      </c>
      <c r="G887" s="14">
        <v>2</v>
      </c>
      <c r="H887" s="15">
        <v>15.4</v>
      </c>
      <c r="I887" s="16">
        <v>1</v>
      </c>
      <c r="J887" s="17">
        <v>1</v>
      </c>
      <c r="K887" s="18">
        <v>1</v>
      </c>
      <c r="L887" s="14">
        <v>0</v>
      </c>
      <c r="M887" s="14">
        <v>0</v>
      </c>
      <c r="N887" s="14">
        <v>0</v>
      </c>
      <c r="O887" s="30">
        <f t="shared" si="92"/>
        <v>1</v>
      </c>
      <c r="P887" s="30">
        <f t="shared" si="93"/>
        <v>0</v>
      </c>
      <c r="Q887" s="22">
        <v>2.0109999999999999E-7</v>
      </c>
      <c r="R887" s="23">
        <v>1.1319999999999999E-7</v>
      </c>
      <c r="S887" s="24">
        <v>2.2539999999999999E-7</v>
      </c>
      <c r="T887" s="14">
        <v>0</v>
      </c>
      <c r="U887" s="14">
        <v>0</v>
      </c>
      <c r="V887" s="14">
        <v>0</v>
      </c>
      <c r="W887" s="36">
        <f t="shared" si="94"/>
        <v>0</v>
      </c>
      <c r="X887" s="37">
        <f t="shared" si="95"/>
        <v>0</v>
      </c>
      <c r="Y887" s="37">
        <f t="shared" si="96"/>
        <v>0</v>
      </c>
      <c r="Z887" s="37">
        <f t="shared" si="97"/>
        <v>0</v>
      </c>
      <c r="AA887" s="38">
        <f t="shared" si="98"/>
        <v>0</v>
      </c>
      <c r="AB887" s="39">
        <f>VLOOKUP(A887,'plgem results'!A:C,3,FALSE)</f>
        <v>1.24208289054198E-2</v>
      </c>
    </row>
    <row r="888" spans="1:28" x14ac:dyDescent="0.25">
      <c r="A888" s="13" t="s">
        <v>870</v>
      </c>
      <c r="B888" s="13" t="s">
        <v>871</v>
      </c>
      <c r="C888" s="14">
        <v>563</v>
      </c>
      <c r="D888" s="15">
        <v>62809.599999999999</v>
      </c>
      <c r="E888" s="13"/>
      <c r="F888" s="14">
        <v>3</v>
      </c>
      <c r="G888" s="14">
        <v>2</v>
      </c>
      <c r="H888" s="15">
        <v>5.3</v>
      </c>
      <c r="I888" s="14">
        <v>0</v>
      </c>
      <c r="J888" s="17">
        <v>1</v>
      </c>
      <c r="K888" s="18">
        <v>1</v>
      </c>
      <c r="L888" s="14">
        <v>0</v>
      </c>
      <c r="M888" s="14">
        <v>0</v>
      </c>
      <c r="N888" s="14">
        <v>0</v>
      </c>
      <c r="O888" s="30">
        <f t="shared" si="92"/>
        <v>0.66666666666666663</v>
      </c>
      <c r="P888" s="30">
        <f t="shared" si="93"/>
        <v>0</v>
      </c>
      <c r="Q888" s="14">
        <v>0</v>
      </c>
      <c r="R888" s="23">
        <v>3.5800000000000003E-8</v>
      </c>
      <c r="S888" s="24">
        <v>9.6780000000000007E-9</v>
      </c>
      <c r="T888" s="14">
        <v>0</v>
      </c>
      <c r="U888" s="14">
        <v>0</v>
      </c>
      <c r="V888" s="14">
        <v>0</v>
      </c>
      <c r="W888" s="36" t="str">
        <f t="shared" si="94"/>
        <v/>
      </c>
      <c r="X888" s="37">
        <f t="shared" si="95"/>
        <v>0</v>
      </c>
      <c r="Y888" s="37">
        <f t="shared" si="96"/>
        <v>0</v>
      </c>
      <c r="Z888" s="37">
        <f t="shared" si="97"/>
        <v>0</v>
      </c>
      <c r="AA888" s="38">
        <f t="shared" si="98"/>
        <v>0</v>
      </c>
      <c r="AB888" s="39">
        <f>VLOOKUP(A888,'plgem results'!A:C,3,FALSE)</f>
        <v>0.103859723698193</v>
      </c>
    </row>
    <row r="889" spans="1:28" x14ac:dyDescent="0.25">
      <c r="A889" s="13" t="s">
        <v>876</v>
      </c>
      <c r="B889" s="13" t="s">
        <v>877</v>
      </c>
      <c r="C889" s="14">
        <v>224</v>
      </c>
      <c r="D889" s="15">
        <v>24951.4</v>
      </c>
      <c r="E889" s="13"/>
      <c r="F889" s="14">
        <v>3</v>
      </c>
      <c r="G889" s="14">
        <v>2</v>
      </c>
      <c r="H889" s="15">
        <v>9.8000000000000007</v>
      </c>
      <c r="I889" s="16">
        <v>1</v>
      </c>
      <c r="J889" s="17">
        <v>1</v>
      </c>
      <c r="K889" s="14">
        <v>0</v>
      </c>
      <c r="L889" s="19">
        <v>1</v>
      </c>
      <c r="M889" s="14">
        <v>0</v>
      </c>
      <c r="N889" s="14">
        <v>0</v>
      </c>
      <c r="O889" s="30">
        <f t="shared" si="92"/>
        <v>0.66666666666666663</v>
      </c>
      <c r="P889" s="30">
        <f t="shared" si="93"/>
        <v>0.33333333333333331</v>
      </c>
      <c r="Q889" s="22">
        <v>7.889E-8</v>
      </c>
      <c r="R889" s="23">
        <v>2.028E-8</v>
      </c>
      <c r="S889" s="14">
        <v>0</v>
      </c>
      <c r="T889" s="25">
        <v>1.3879999999999999E-8</v>
      </c>
      <c r="U889" s="14">
        <v>0</v>
      </c>
      <c r="V889" s="14">
        <v>0</v>
      </c>
      <c r="W889" s="36">
        <f t="shared" si="94"/>
        <v>1</v>
      </c>
      <c r="X889" s="37">
        <f t="shared" si="95"/>
        <v>0</v>
      </c>
      <c r="Y889" s="37" t="str">
        <f t="shared" si="96"/>
        <v/>
      </c>
      <c r="Z889" s="37">
        <f t="shared" si="97"/>
        <v>0.5</v>
      </c>
      <c r="AA889" s="38">
        <f t="shared" si="98"/>
        <v>0.70710678118654757</v>
      </c>
      <c r="AB889" s="39">
        <f>VLOOKUP(A889,'plgem results'!A:C,3,FALSE)</f>
        <v>0.124437832093518</v>
      </c>
    </row>
    <row r="890" spans="1:28" x14ac:dyDescent="0.25">
      <c r="A890" s="13" t="s">
        <v>880</v>
      </c>
      <c r="B890" s="13" t="s">
        <v>881</v>
      </c>
      <c r="C890" s="14">
        <v>136</v>
      </c>
      <c r="D890" s="15">
        <v>15551.5</v>
      </c>
      <c r="E890" s="13"/>
      <c r="F890" s="14">
        <v>3</v>
      </c>
      <c r="G890" s="14">
        <v>3</v>
      </c>
      <c r="H890" s="15">
        <v>25</v>
      </c>
      <c r="I890" s="14">
        <v>0</v>
      </c>
      <c r="J890" s="17">
        <v>1</v>
      </c>
      <c r="K890" s="14">
        <v>0</v>
      </c>
      <c r="L890" s="14">
        <v>0</v>
      </c>
      <c r="M890" s="20">
        <v>1</v>
      </c>
      <c r="N890" s="14">
        <v>0</v>
      </c>
      <c r="O890" s="30">
        <f t="shared" si="92"/>
        <v>0.33333333333333331</v>
      </c>
      <c r="P890" s="30">
        <f t="shared" si="93"/>
        <v>0.33333333333333331</v>
      </c>
      <c r="Q890" s="14">
        <v>0</v>
      </c>
      <c r="R890" s="23">
        <v>2.1229999999999999E-7</v>
      </c>
      <c r="S890" s="14">
        <v>0</v>
      </c>
      <c r="T890" s="14">
        <v>0</v>
      </c>
      <c r="U890" s="26">
        <v>6.2180000000000005E-8</v>
      </c>
      <c r="V890" s="14">
        <v>0</v>
      </c>
      <c r="W890" s="36" t="str">
        <f t="shared" si="94"/>
        <v/>
      </c>
      <c r="X890" s="37">
        <f t="shared" si="95"/>
        <v>1</v>
      </c>
      <c r="Y890" s="37" t="str">
        <f t="shared" si="96"/>
        <v/>
      </c>
      <c r="Z890" s="37">
        <f t="shared" si="97"/>
        <v>1</v>
      </c>
      <c r="AA890" s="38" t="str">
        <f t="shared" si="98"/>
        <v/>
      </c>
      <c r="AB890" s="39">
        <f>VLOOKUP(A890,'plgem results'!A:C,3,FALSE)</f>
        <v>0.14875664187035101</v>
      </c>
    </row>
    <row r="891" spans="1:28" x14ac:dyDescent="0.25">
      <c r="A891" s="13" t="s">
        <v>914</v>
      </c>
      <c r="B891" s="13" t="s">
        <v>915</v>
      </c>
      <c r="C891" s="14">
        <v>676</v>
      </c>
      <c r="D891" s="15">
        <v>75401.5</v>
      </c>
      <c r="E891" s="13"/>
      <c r="F891" s="14">
        <v>3</v>
      </c>
      <c r="G891" s="14">
        <v>2</v>
      </c>
      <c r="H891" s="15">
        <v>2.2000000000000002</v>
      </c>
      <c r="I891" s="14">
        <v>0</v>
      </c>
      <c r="J891" s="14">
        <v>0</v>
      </c>
      <c r="K891" s="14">
        <v>0</v>
      </c>
      <c r="L891" s="14">
        <v>0</v>
      </c>
      <c r="M891" s="20">
        <v>1.98</v>
      </c>
      <c r="N891" s="21">
        <v>0.99</v>
      </c>
      <c r="O891" s="30">
        <f t="shared" si="92"/>
        <v>0</v>
      </c>
      <c r="P891" s="30">
        <f t="shared" si="93"/>
        <v>0.98999999999999988</v>
      </c>
      <c r="Q891" s="14">
        <v>0</v>
      </c>
      <c r="R891" s="14">
        <v>0</v>
      </c>
      <c r="S891" s="14">
        <v>0</v>
      </c>
      <c r="T891" s="14">
        <v>0</v>
      </c>
      <c r="U891" s="26">
        <v>4.587E-7</v>
      </c>
      <c r="V891" s="27">
        <v>4.0620000000000002E-8</v>
      </c>
      <c r="W891" s="36" t="str">
        <f t="shared" si="94"/>
        <v/>
      </c>
      <c r="X891" s="37" t="str">
        <f t="shared" si="95"/>
        <v/>
      </c>
      <c r="Y891" s="37" t="str">
        <f t="shared" si="96"/>
        <v/>
      </c>
      <c r="Z891" s="37" t="str">
        <f t="shared" si="97"/>
        <v/>
      </c>
      <c r="AA891" s="38" t="str">
        <f t="shared" si="98"/>
        <v/>
      </c>
      <c r="AB891" s="39">
        <f>VLOOKUP(A891,'plgem results'!A:C,3,FALSE)</f>
        <v>1.12773645058448E-2</v>
      </c>
    </row>
    <row r="892" spans="1:28" x14ac:dyDescent="0.25">
      <c r="A892" s="13" t="s">
        <v>946</v>
      </c>
      <c r="B892" s="13" t="s">
        <v>947</v>
      </c>
      <c r="C892" s="14">
        <v>279</v>
      </c>
      <c r="D892" s="15">
        <v>32103.4</v>
      </c>
      <c r="E892" s="13"/>
      <c r="F892" s="14">
        <v>3</v>
      </c>
      <c r="G892" s="14">
        <v>3</v>
      </c>
      <c r="H892" s="15">
        <v>6.5</v>
      </c>
      <c r="I892" s="16">
        <v>1</v>
      </c>
      <c r="J892" s="14">
        <v>0</v>
      </c>
      <c r="K892" s="14">
        <v>0</v>
      </c>
      <c r="L892" s="14">
        <v>0</v>
      </c>
      <c r="M892" s="14">
        <v>0</v>
      </c>
      <c r="N892" s="21">
        <v>1</v>
      </c>
      <c r="O892" s="30">
        <f t="shared" si="92"/>
        <v>0.33333333333333331</v>
      </c>
      <c r="P892" s="30">
        <f t="shared" si="93"/>
        <v>0.33333333333333331</v>
      </c>
      <c r="Q892" s="22">
        <v>1.424E-8</v>
      </c>
      <c r="R892" s="14">
        <v>0</v>
      </c>
      <c r="S892" s="14">
        <v>0</v>
      </c>
      <c r="T892" s="14">
        <v>0</v>
      </c>
      <c r="U892" s="14">
        <v>0</v>
      </c>
      <c r="V892" s="27">
        <v>2.9210000000000001E-8</v>
      </c>
      <c r="W892" s="36">
        <f t="shared" si="94"/>
        <v>0</v>
      </c>
      <c r="X892" s="37" t="str">
        <f t="shared" si="95"/>
        <v/>
      </c>
      <c r="Y892" s="37" t="str">
        <f t="shared" si="96"/>
        <v/>
      </c>
      <c r="Z892" s="37">
        <f t="shared" si="97"/>
        <v>0</v>
      </c>
      <c r="AA892" s="38" t="str">
        <f t="shared" si="98"/>
        <v/>
      </c>
      <c r="AB892" s="39">
        <f>VLOOKUP(A892,'plgem results'!A:C,3,FALSE)</f>
        <v>0.44167906482465502</v>
      </c>
    </row>
    <row r="893" spans="1:28" x14ac:dyDescent="0.25">
      <c r="A893" s="13" t="s">
        <v>978</v>
      </c>
      <c r="B893" s="13" t="s">
        <v>979</v>
      </c>
      <c r="C893" s="14">
        <v>458</v>
      </c>
      <c r="D893" s="15">
        <v>51832.6</v>
      </c>
      <c r="E893" s="13"/>
      <c r="F893" s="14">
        <v>3</v>
      </c>
      <c r="G893" s="14">
        <v>2</v>
      </c>
      <c r="H893" s="15">
        <v>3.3</v>
      </c>
      <c r="I893" s="14">
        <v>0</v>
      </c>
      <c r="J893" s="17">
        <v>1</v>
      </c>
      <c r="K893" s="18">
        <v>1</v>
      </c>
      <c r="L893" s="14">
        <v>0</v>
      </c>
      <c r="M893" s="20">
        <v>1</v>
      </c>
      <c r="N893" s="14">
        <v>0</v>
      </c>
      <c r="O893" s="30">
        <f t="shared" si="92"/>
        <v>0.66666666666666663</v>
      </c>
      <c r="P893" s="30">
        <f t="shared" si="93"/>
        <v>0.33333333333333331</v>
      </c>
      <c r="Q893" s="14">
        <v>0</v>
      </c>
      <c r="R893" s="23">
        <v>1.6169999999999999E-8</v>
      </c>
      <c r="S893" s="24">
        <v>2.9379999999999999E-8</v>
      </c>
      <c r="T893" s="14">
        <v>0</v>
      </c>
      <c r="U893" s="26">
        <v>2.5130000000000001E-8</v>
      </c>
      <c r="V893" s="14">
        <v>0</v>
      </c>
      <c r="W893" s="36" t="str">
        <f t="shared" si="94"/>
        <v/>
      </c>
      <c r="X893" s="37">
        <f t="shared" si="95"/>
        <v>1</v>
      </c>
      <c r="Y893" s="37">
        <f t="shared" si="96"/>
        <v>0</v>
      </c>
      <c r="Z893" s="37">
        <f t="shared" si="97"/>
        <v>0.5</v>
      </c>
      <c r="AA893" s="38">
        <f t="shared" si="98"/>
        <v>0.70710678118654757</v>
      </c>
      <c r="AB893" s="39">
        <f>VLOOKUP(A893,'plgem results'!A:C,3,FALSE)</f>
        <v>0.442218916046759</v>
      </c>
    </row>
    <row r="894" spans="1:28" x14ac:dyDescent="0.25">
      <c r="A894" s="13" t="s">
        <v>986</v>
      </c>
      <c r="B894" s="13" t="s">
        <v>987</v>
      </c>
      <c r="C894" s="14">
        <v>128</v>
      </c>
      <c r="D894" s="15">
        <v>14323.3</v>
      </c>
      <c r="E894" s="13"/>
      <c r="F894" s="14">
        <v>3</v>
      </c>
      <c r="G894" s="14">
        <v>2</v>
      </c>
      <c r="H894" s="15">
        <v>18</v>
      </c>
      <c r="I894" s="14">
        <v>0</v>
      </c>
      <c r="J894" s="14">
        <v>0</v>
      </c>
      <c r="K894" s="14">
        <v>0</v>
      </c>
      <c r="L894" s="19">
        <v>1</v>
      </c>
      <c r="M894" s="14">
        <v>0</v>
      </c>
      <c r="N894" s="21">
        <v>2</v>
      </c>
      <c r="O894" s="30">
        <f t="shared" si="92"/>
        <v>0</v>
      </c>
      <c r="P894" s="30">
        <f t="shared" si="93"/>
        <v>1</v>
      </c>
      <c r="Q894" s="14">
        <v>0</v>
      </c>
      <c r="R894" s="14">
        <v>0</v>
      </c>
      <c r="S894" s="14">
        <v>0</v>
      </c>
      <c r="T894" s="25">
        <v>1.913E-8</v>
      </c>
      <c r="U894" s="14">
        <v>0</v>
      </c>
      <c r="V894" s="27">
        <v>7.9689999999999994E-8</v>
      </c>
      <c r="W894" s="36" t="str">
        <f t="shared" si="94"/>
        <v/>
      </c>
      <c r="X894" s="37" t="str">
        <f t="shared" si="95"/>
        <v/>
      </c>
      <c r="Y894" s="37" t="str">
        <f t="shared" si="96"/>
        <v/>
      </c>
      <c r="Z894" s="37" t="str">
        <f t="shared" si="97"/>
        <v/>
      </c>
      <c r="AA894" s="38" t="str">
        <f t="shared" si="98"/>
        <v/>
      </c>
      <c r="AB894" s="39">
        <f>VLOOKUP(A894,'plgem results'!A:C,3,FALSE)</f>
        <v>5.4916046758767302E-2</v>
      </c>
    </row>
    <row r="895" spans="1:28" x14ac:dyDescent="0.25">
      <c r="A895" s="13" t="s">
        <v>1006</v>
      </c>
      <c r="B895" s="13" t="s">
        <v>1007</v>
      </c>
      <c r="C895" s="14">
        <v>1489</v>
      </c>
      <c r="D895" s="15">
        <v>170092</v>
      </c>
      <c r="E895" s="13"/>
      <c r="F895" s="14">
        <v>3</v>
      </c>
      <c r="G895" s="14">
        <v>6</v>
      </c>
      <c r="H895" s="15">
        <v>3.5</v>
      </c>
      <c r="I895" s="14">
        <v>0</v>
      </c>
      <c r="J895" s="14">
        <v>0</v>
      </c>
      <c r="K895" s="14">
        <v>0</v>
      </c>
      <c r="L895" s="14">
        <v>0</v>
      </c>
      <c r="M895" s="20">
        <v>1</v>
      </c>
      <c r="N895" s="21">
        <v>2</v>
      </c>
      <c r="O895" s="30">
        <f t="shared" si="92"/>
        <v>0</v>
      </c>
      <c r="P895" s="30">
        <f t="shared" si="93"/>
        <v>1</v>
      </c>
      <c r="Q895" s="14">
        <v>0</v>
      </c>
      <c r="R895" s="14">
        <v>0</v>
      </c>
      <c r="S895" s="14">
        <v>0</v>
      </c>
      <c r="T895" s="14">
        <v>0</v>
      </c>
      <c r="U895" s="26">
        <v>1.658E-8</v>
      </c>
      <c r="V895" s="27">
        <v>4.9229999999999998E-8</v>
      </c>
      <c r="W895" s="36" t="str">
        <f t="shared" si="94"/>
        <v/>
      </c>
      <c r="X895" s="37" t="str">
        <f t="shared" si="95"/>
        <v/>
      </c>
      <c r="Y895" s="37" t="str">
        <f t="shared" si="96"/>
        <v/>
      </c>
      <c r="Z895" s="37" t="str">
        <f t="shared" si="97"/>
        <v/>
      </c>
      <c r="AA895" s="38" t="str">
        <f t="shared" si="98"/>
        <v/>
      </c>
      <c r="AB895" s="39">
        <f>VLOOKUP(A895,'plgem results'!A:C,3,FALSE)</f>
        <v>7.5630180658873503E-2</v>
      </c>
    </row>
    <row r="896" spans="1:28" x14ac:dyDescent="0.25">
      <c r="A896" s="13" t="s">
        <v>1012</v>
      </c>
      <c r="B896" s="13" t="s">
        <v>1013</v>
      </c>
      <c r="C896" s="14">
        <v>397</v>
      </c>
      <c r="D896" s="15">
        <v>44295.1</v>
      </c>
      <c r="E896" s="13"/>
      <c r="F896" s="14">
        <v>3</v>
      </c>
      <c r="G896" s="14">
        <v>2</v>
      </c>
      <c r="H896" s="15">
        <v>4.5</v>
      </c>
      <c r="I896" s="16">
        <v>2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30">
        <f t="shared" si="92"/>
        <v>0.66666666666666663</v>
      </c>
      <c r="P896" s="30">
        <f t="shared" si="93"/>
        <v>0</v>
      </c>
      <c r="Q896" s="22">
        <v>2.4999999999999999E-8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36">
        <f t="shared" si="94"/>
        <v>0</v>
      </c>
      <c r="X896" s="37" t="str">
        <f t="shared" si="95"/>
        <v/>
      </c>
      <c r="Y896" s="37" t="str">
        <f t="shared" si="96"/>
        <v/>
      </c>
      <c r="Z896" s="37">
        <f t="shared" si="97"/>
        <v>0</v>
      </c>
      <c r="AA896" s="38" t="str">
        <f t="shared" si="98"/>
        <v/>
      </c>
      <c r="AB896" s="39">
        <f>VLOOKUP(A896,'plgem results'!A:C,3,FALSE)</f>
        <v>0.14764718384697101</v>
      </c>
    </row>
    <row r="897" spans="1:28" x14ac:dyDescent="0.25">
      <c r="A897" s="13" t="s">
        <v>1145</v>
      </c>
      <c r="B897" s="13" t="s">
        <v>1146</v>
      </c>
      <c r="C897" s="14">
        <v>461</v>
      </c>
      <c r="D897" s="15">
        <v>48821.1</v>
      </c>
      <c r="E897" s="13"/>
      <c r="F897" s="14">
        <v>3</v>
      </c>
      <c r="G897" s="14">
        <v>3</v>
      </c>
      <c r="H897" s="15">
        <v>7.6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21">
        <v>2</v>
      </c>
      <c r="O897" s="30">
        <f t="shared" si="92"/>
        <v>0</v>
      </c>
      <c r="P897" s="30">
        <f t="shared" si="93"/>
        <v>0.66666666666666663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27">
        <v>3.4030000000000001E-8</v>
      </c>
      <c r="W897" s="36" t="str">
        <f t="shared" si="94"/>
        <v/>
      </c>
      <c r="X897" s="37" t="str">
        <f t="shared" si="95"/>
        <v/>
      </c>
      <c r="Y897" s="37" t="str">
        <f t="shared" si="96"/>
        <v/>
      </c>
      <c r="Z897" s="37" t="str">
        <f t="shared" si="97"/>
        <v/>
      </c>
      <c r="AA897" s="38" t="str">
        <f t="shared" si="98"/>
        <v/>
      </c>
      <c r="AB897" s="39">
        <f>VLOOKUP(A897,'plgem results'!A:C,3,FALSE)</f>
        <v>0.120310308182784</v>
      </c>
    </row>
    <row r="898" spans="1:28" x14ac:dyDescent="0.25">
      <c r="A898" s="13" t="s">
        <v>1563</v>
      </c>
      <c r="B898" s="13" t="s">
        <v>1564</v>
      </c>
      <c r="C898" s="14">
        <v>355</v>
      </c>
      <c r="D898" s="15">
        <v>39081.599999999999</v>
      </c>
      <c r="E898" s="13"/>
      <c r="F898" s="14">
        <v>3</v>
      </c>
      <c r="G898" s="14">
        <v>3</v>
      </c>
      <c r="H898" s="15">
        <v>12.1</v>
      </c>
      <c r="I898" s="14">
        <v>0</v>
      </c>
      <c r="J898" s="14">
        <v>0</v>
      </c>
      <c r="K898" s="14">
        <v>0</v>
      </c>
      <c r="L898" s="19">
        <v>3</v>
      </c>
      <c r="M898" s="14">
        <v>0</v>
      </c>
      <c r="N898" s="14">
        <v>0</v>
      </c>
      <c r="O898" s="30">
        <f t="shared" si="92"/>
        <v>0</v>
      </c>
      <c r="P898" s="30">
        <f t="shared" si="93"/>
        <v>1</v>
      </c>
      <c r="Q898" s="14">
        <v>0</v>
      </c>
      <c r="R898" s="14">
        <v>0</v>
      </c>
      <c r="S898" s="14">
        <v>0</v>
      </c>
      <c r="T898" s="25">
        <v>9.3929999999999995E-8</v>
      </c>
      <c r="U898" s="14">
        <v>0</v>
      </c>
      <c r="V898" s="14">
        <v>0</v>
      </c>
      <c r="W898" s="36" t="str">
        <f t="shared" si="94"/>
        <v/>
      </c>
      <c r="X898" s="37" t="str">
        <f t="shared" si="95"/>
        <v/>
      </c>
      <c r="Y898" s="37" t="str">
        <f t="shared" si="96"/>
        <v/>
      </c>
      <c r="Z898" s="37" t="str">
        <f t="shared" si="97"/>
        <v/>
      </c>
      <c r="AA898" s="38" t="str">
        <f t="shared" si="98"/>
        <v/>
      </c>
      <c r="AB898" s="39">
        <f>VLOOKUP(A898,'plgem results'!A:C,3,FALSE)</f>
        <v>5.7279489904357203E-2</v>
      </c>
    </row>
    <row r="899" spans="1:28" x14ac:dyDescent="0.25">
      <c r="A899" s="13" t="s">
        <v>1592</v>
      </c>
      <c r="B899" s="13" t="s">
        <v>1593</v>
      </c>
      <c r="C899" s="14">
        <v>399</v>
      </c>
      <c r="D899" s="15">
        <v>42874.8</v>
      </c>
      <c r="E899" s="13"/>
      <c r="F899" s="14">
        <v>3</v>
      </c>
      <c r="G899" s="14">
        <v>4</v>
      </c>
      <c r="H899" s="15">
        <v>9.8000000000000007</v>
      </c>
      <c r="I899" s="16">
        <v>1</v>
      </c>
      <c r="J899" s="14">
        <v>0</v>
      </c>
      <c r="K899" s="18">
        <v>1</v>
      </c>
      <c r="L899" s="14">
        <v>0</v>
      </c>
      <c r="M899" s="14">
        <v>0</v>
      </c>
      <c r="N899" s="21">
        <v>1</v>
      </c>
      <c r="O899" s="30">
        <f t="shared" si="92"/>
        <v>0.66666666666666663</v>
      </c>
      <c r="P899" s="30">
        <f t="shared" si="93"/>
        <v>0.33333333333333331</v>
      </c>
      <c r="Q899" s="22">
        <v>4.3919999999999997E-9</v>
      </c>
      <c r="R899" s="14">
        <v>0</v>
      </c>
      <c r="S899" s="24">
        <v>3.7370000000000003E-8</v>
      </c>
      <c r="T899" s="14">
        <v>0</v>
      </c>
      <c r="U899" s="14">
        <v>0</v>
      </c>
      <c r="V899" s="27">
        <v>3.5110000000000001E-8</v>
      </c>
      <c r="W899" s="36">
        <f t="shared" si="94"/>
        <v>0</v>
      </c>
      <c r="X899" s="37" t="str">
        <f t="shared" si="95"/>
        <v/>
      </c>
      <c r="Y899" s="37">
        <f t="shared" si="96"/>
        <v>1</v>
      </c>
      <c r="Z899" s="37">
        <f t="shared" si="97"/>
        <v>0.5</v>
      </c>
      <c r="AA899" s="38">
        <f t="shared" si="98"/>
        <v>0.70710678118654757</v>
      </c>
      <c r="AB899" s="39">
        <f>VLOOKUP(A899,'plgem results'!A:C,3,FALSE)</f>
        <v>0.63460148777895897</v>
      </c>
    </row>
    <row r="900" spans="1:28" x14ac:dyDescent="0.25">
      <c r="A900" s="13" t="s">
        <v>1870</v>
      </c>
      <c r="B900" s="13" t="s">
        <v>1871</v>
      </c>
      <c r="C900" s="14">
        <v>134</v>
      </c>
      <c r="D900" s="15">
        <v>14196.1</v>
      </c>
      <c r="E900" s="13"/>
      <c r="F900" s="14">
        <v>3</v>
      </c>
      <c r="G900" s="14">
        <v>2</v>
      </c>
      <c r="H900" s="15">
        <v>15.7</v>
      </c>
      <c r="I900" s="14">
        <v>0</v>
      </c>
      <c r="J900" s="17">
        <v>1</v>
      </c>
      <c r="K900" s="18">
        <v>2</v>
      </c>
      <c r="L900" s="14">
        <v>0</v>
      </c>
      <c r="M900" s="14">
        <v>0</v>
      </c>
      <c r="N900" s="14">
        <v>0</v>
      </c>
      <c r="O900" s="30">
        <f t="shared" si="92"/>
        <v>1</v>
      </c>
      <c r="P900" s="30">
        <f t="shared" si="93"/>
        <v>0</v>
      </c>
      <c r="Q900" s="14">
        <v>0</v>
      </c>
      <c r="R900" s="23">
        <v>5.9839999999999998E-8</v>
      </c>
      <c r="S900" s="24">
        <v>1.825E-7</v>
      </c>
      <c r="T900" s="14">
        <v>0</v>
      </c>
      <c r="U900" s="14">
        <v>0</v>
      </c>
      <c r="V900" s="14">
        <v>0</v>
      </c>
      <c r="W900" s="36" t="str">
        <f t="shared" si="94"/>
        <v/>
      </c>
      <c r="X900" s="37">
        <f t="shared" si="95"/>
        <v>0</v>
      </c>
      <c r="Y900" s="37">
        <f t="shared" si="96"/>
        <v>0</v>
      </c>
      <c r="Z900" s="37">
        <f t="shared" si="97"/>
        <v>0</v>
      </c>
      <c r="AA900" s="38">
        <f t="shared" si="98"/>
        <v>0</v>
      </c>
      <c r="AB900" s="39">
        <f>VLOOKUP(A900,'plgem results'!A:C,3,FALSE)</f>
        <v>2.7256110520722601E-2</v>
      </c>
    </row>
    <row r="901" spans="1:28" x14ac:dyDescent="0.25">
      <c r="A901" s="13" t="s">
        <v>233</v>
      </c>
      <c r="B901" s="13" t="s">
        <v>234</v>
      </c>
      <c r="C901" s="14">
        <v>308</v>
      </c>
      <c r="D901" s="15">
        <v>34128.9</v>
      </c>
      <c r="E901" s="13"/>
      <c r="F901" s="14">
        <v>2</v>
      </c>
      <c r="G901" s="14">
        <v>5</v>
      </c>
      <c r="H901" s="15">
        <v>21.8</v>
      </c>
      <c r="I901" s="16">
        <v>1</v>
      </c>
      <c r="J901" s="14">
        <v>0</v>
      </c>
      <c r="K901" s="14">
        <v>0</v>
      </c>
      <c r="L901" s="14">
        <v>0</v>
      </c>
      <c r="M901" s="14">
        <v>0</v>
      </c>
      <c r="N901" s="21">
        <v>1</v>
      </c>
      <c r="O901" s="30">
        <f t="shared" si="92"/>
        <v>0.33333333333333331</v>
      </c>
      <c r="P901" s="30">
        <f t="shared" si="93"/>
        <v>0.33333333333333331</v>
      </c>
      <c r="Q901" s="22">
        <v>4.838E-8</v>
      </c>
      <c r="R901" s="14">
        <v>0</v>
      </c>
      <c r="S901" s="14">
        <v>0</v>
      </c>
      <c r="T901" s="14">
        <v>0</v>
      </c>
      <c r="U901" s="14">
        <v>0</v>
      </c>
      <c r="V901" s="27">
        <v>2.255E-8</v>
      </c>
      <c r="W901" s="36">
        <f t="shared" si="94"/>
        <v>0</v>
      </c>
      <c r="X901" s="37" t="str">
        <f t="shared" si="95"/>
        <v/>
      </c>
      <c r="Y901" s="37" t="str">
        <f t="shared" si="96"/>
        <v/>
      </c>
      <c r="Z901" s="37">
        <f t="shared" si="97"/>
        <v>0</v>
      </c>
      <c r="AA901" s="38" t="str">
        <f t="shared" si="98"/>
        <v/>
      </c>
      <c r="AB901" s="39">
        <f>VLOOKUP(A901,'plgem results'!A:C,3,FALSE)</f>
        <v>0.37449096705632301</v>
      </c>
    </row>
    <row r="902" spans="1:28" x14ac:dyDescent="0.25">
      <c r="A902" s="13" t="s">
        <v>349</v>
      </c>
      <c r="B902" s="13" t="s">
        <v>350</v>
      </c>
      <c r="C902" s="14">
        <v>176</v>
      </c>
      <c r="D902" s="15">
        <v>20140.099999999999</v>
      </c>
      <c r="E902" s="13"/>
      <c r="F902" s="14">
        <v>2</v>
      </c>
      <c r="G902" s="14">
        <v>2</v>
      </c>
      <c r="H902" s="15">
        <v>11.4</v>
      </c>
      <c r="I902" s="16">
        <v>1</v>
      </c>
      <c r="J902" s="17">
        <v>1</v>
      </c>
      <c r="K902" s="14">
        <v>0</v>
      </c>
      <c r="L902" s="14">
        <v>0</v>
      </c>
      <c r="M902" s="14">
        <v>0</v>
      </c>
      <c r="N902" s="14">
        <v>0</v>
      </c>
      <c r="O902" s="30">
        <f t="shared" si="92"/>
        <v>0.66666666666666663</v>
      </c>
      <c r="P902" s="30">
        <f t="shared" si="93"/>
        <v>0</v>
      </c>
      <c r="Q902" s="22">
        <v>1.455E-8</v>
      </c>
      <c r="R902" s="23">
        <v>3.5940000000000003E-8</v>
      </c>
      <c r="S902" s="14">
        <v>0</v>
      </c>
      <c r="T902" s="14">
        <v>0</v>
      </c>
      <c r="U902" s="14">
        <v>0</v>
      </c>
      <c r="V902" s="14">
        <v>0</v>
      </c>
      <c r="W902" s="36">
        <f t="shared" si="94"/>
        <v>0</v>
      </c>
      <c r="X902" s="37">
        <f t="shared" si="95"/>
        <v>0</v>
      </c>
      <c r="Y902" s="37" t="str">
        <f t="shared" si="96"/>
        <v/>
      </c>
      <c r="Z902" s="37">
        <f t="shared" si="97"/>
        <v>0</v>
      </c>
      <c r="AA902" s="38">
        <f t="shared" si="98"/>
        <v>0</v>
      </c>
      <c r="AB902" s="39">
        <f>VLOOKUP(A902,'plgem results'!A:C,3,FALSE)</f>
        <v>9.53453772582359E-2</v>
      </c>
    </row>
    <row r="903" spans="1:28" x14ac:dyDescent="0.25">
      <c r="A903" s="13" t="s">
        <v>359</v>
      </c>
      <c r="B903" s="13" t="s">
        <v>360</v>
      </c>
      <c r="C903" s="14">
        <v>298</v>
      </c>
      <c r="D903" s="15">
        <v>32931.199999999997</v>
      </c>
      <c r="E903" s="13"/>
      <c r="F903" s="14">
        <v>2</v>
      </c>
      <c r="G903" s="14">
        <v>3</v>
      </c>
      <c r="H903" s="15">
        <v>15.4</v>
      </c>
      <c r="I903" s="14">
        <v>0</v>
      </c>
      <c r="J903" s="14">
        <v>0</v>
      </c>
      <c r="K903" s="18">
        <v>2</v>
      </c>
      <c r="L903" s="14">
        <v>0</v>
      </c>
      <c r="M903" s="14">
        <v>0</v>
      </c>
      <c r="N903" s="14">
        <v>0</v>
      </c>
      <c r="O903" s="30">
        <f t="shared" si="92"/>
        <v>0.66666666666666663</v>
      </c>
      <c r="P903" s="30">
        <f t="shared" si="93"/>
        <v>0</v>
      </c>
      <c r="Q903" s="14">
        <v>0</v>
      </c>
      <c r="R903" s="14">
        <v>0</v>
      </c>
      <c r="S903" s="24">
        <v>3.7380000000000001E-8</v>
      </c>
      <c r="T903" s="14">
        <v>0</v>
      </c>
      <c r="U903" s="14">
        <v>0</v>
      </c>
      <c r="V903" s="14">
        <v>0</v>
      </c>
      <c r="W903" s="36" t="str">
        <f t="shared" si="94"/>
        <v/>
      </c>
      <c r="X903" s="37" t="str">
        <f t="shared" si="95"/>
        <v/>
      </c>
      <c r="Y903" s="37">
        <f t="shared" si="96"/>
        <v>0</v>
      </c>
      <c r="Z903" s="37">
        <f t="shared" si="97"/>
        <v>0</v>
      </c>
      <c r="AA903" s="38" t="str">
        <f t="shared" si="98"/>
        <v/>
      </c>
      <c r="AB903" s="39">
        <f>VLOOKUP(A903,'plgem results'!A:C,3,FALSE)</f>
        <v>0.116442082890542</v>
      </c>
    </row>
    <row r="904" spans="1:28" x14ac:dyDescent="0.25">
      <c r="A904" s="13" t="s">
        <v>371</v>
      </c>
      <c r="B904" s="13" t="s">
        <v>372</v>
      </c>
      <c r="C904" s="14">
        <v>286</v>
      </c>
      <c r="D904" s="15">
        <v>30890.2</v>
      </c>
      <c r="E904" s="13"/>
      <c r="F904" s="14">
        <v>2</v>
      </c>
      <c r="G904" s="14">
        <v>2</v>
      </c>
      <c r="H904" s="15">
        <v>5.2</v>
      </c>
      <c r="I904" s="16">
        <v>1</v>
      </c>
      <c r="J904" s="14">
        <v>0</v>
      </c>
      <c r="K904" s="18">
        <v>1</v>
      </c>
      <c r="L904" s="14">
        <v>0</v>
      </c>
      <c r="M904" s="14">
        <v>0</v>
      </c>
      <c r="N904" s="14">
        <v>0</v>
      </c>
      <c r="O904" s="30">
        <f t="shared" si="92"/>
        <v>0.66666666666666663</v>
      </c>
      <c r="P904" s="30">
        <f t="shared" si="93"/>
        <v>0</v>
      </c>
      <c r="Q904" s="22">
        <v>1.5869999999999999E-8</v>
      </c>
      <c r="R904" s="14">
        <v>0</v>
      </c>
      <c r="S904" s="24">
        <v>2.4299999999999999E-8</v>
      </c>
      <c r="T904" s="14">
        <v>0</v>
      </c>
      <c r="U904" s="14">
        <v>0</v>
      </c>
      <c r="V904" s="14">
        <v>0</v>
      </c>
      <c r="W904" s="36">
        <f t="shared" si="94"/>
        <v>0</v>
      </c>
      <c r="X904" s="37" t="str">
        <f t="shared" si="95"/>
        <v/>
      </c>
      <c r="Y904" s="37">
        <f t="shared" si="96"/>
        <v>0</v>
      </c>
      <c r="Z904" s="37">
        <f t="shared" si="97"/>
        <v>0</v>
      </c>
      <c r="AA904" s="38">
        <f t="shared" si="98"/>
        <v>0</v>
      </c>
      <c r="AB904" s="39">
        <f>VLOOKUP(A904,'plgem results'!A:C,3,FALSE)</f>
        <v>0.11163868225292201</v>
      </c>
    </row>
    <row r="905" spans="1:28" x14ac:dyDescent="0.25">
      <c r="A905" s="13" t="s">
        <v>385</v>
      </c>
      <c r="B905" s="13" t="s">
        <v>386</v>
      </c>
      <c r="C905" s="14">
        <v>192</v>
      </c>
      <c r="D905" s="15">
        <v>20583.3</v>
      </c>
      <c r="E905" s="13"/>
      <c r="F905" s="14">
        <v>2</v>
      </c>
      <c r="G905" s="14">
        <v>2</v>
      </c>
      <c r="H905" s="15">
        <v>8.9</v>
      </c>
      <c r="I905" s="14">
        <v>0</v>
      </c>
      <c r="J905" s="17">
        <v>1</v>
      </c>
      <c r="K905" s="18">
        <v>1</v>
      </c>
      <c r="L905" s="14">
        <v>0</v>
      </c>
      <c r="M905" s="14">
        <v>0</v>
      </c>
      <c r="N905" s="14">
        <v>0</v>
      </c>
      <c r="O905" s="30">
        <f t="shared" si="92"/>
        <v>0.66666666666666663</v>
      </c>
      <c r="P905" s="30">
        <f t="shared" si="93"/>
        <v>0</v>
      </c>
      <c r="Q905" s="14">
        <v>0</v>
      </c>
      <c r="R905" s="23">
        <v>1.897E-8</v>
      </c>
      <c r="S905" s="24">
        <v>3.77E-8</v>
      </c>
      <c r="T905" s="14">
        <v>0</v>
      </c>
      <c r="U905" s="14">
        <v>0</v>
      </c>
      <c r="V905" s="14">
        <v>0</v>
      </c>
      <c r="W905" s="36" t="str">
        <f t="shared" si="94"/>
        <v/>
      </c>
      <c r="X905" s="37">
        <f t="shared" si="95"/>
        <v>0</v>
      </c>
      <c r="Y905" s="37">
        <f t="shared" si="96"/>
        <v>0</v>
      </c>
      <c r="Z905" s="37">
        <f t="shared" si="97"/>
        <v>0</v>
      </c>
      <c r="AA905" s="38">
        <f t="shared" si="98"/>
        <v>0</v>
      </c>
      <c r="AB905" s="39">
        <f>VLOOKUP(A905,'plgem results'!A:C,3,FALSE)</f>
        <v>8.8408076514346401E-2</v>
      </c>
    </row>
    <row r="906" spans="1:28" x14ac:dyDescent="0.25">
      <c r="A906" s="13" t="s">
        <v>387</v>
      </c>
      <c r="B906" s="13" t="s">
        <v>388</v>
      </c>
      <c r="C906" s="14">
        <v>211</v>
      </c>
      <c r="D906" s="15">
        <v>22797.599999999999</v>
      </c>
      <c r="E906" s="13"/>
      <c r="F906" s="14">
        <v>2</v>
      </c>
      <c r="G906" s="14">
        <v>2</v>
      </c>
      <c r="H906" s="15">
        <v>10.4</v>
      </c>
      <c r="I906" s="16">
        <v>1</v>
      </c>
      <c r="J906" s="14">
        <v>0</v>
      </c>
      <c r="K906" s="14">
        <v>0</v>
      </c>
      <c r="L906" s="14">
        <v>0</v>
      </c>
      <c r="M906" s="20">
        <v>1</v>
      </c>
      <c r="N906" s="14">
        <v>0</v>
      </c>
      <c r="O906" s="30">
        <f t="shared" si="92"/>
        <v>0.33333333333333331</v>
      </c>
      <c r="P906" s="30">
        <f t="shared" si="93"/>
        <v>0.33333333333333331</v>
      </c>
      <c r="Q906" s="22">
        <v>2.0520000000000001E-7</v>
      </c>
      <c r="R906" s="14">
        <v>0</v>
      </c>
      <c r="S906" s="14">
        <v>0</v>
      </c>
      <c r="T906" s="14">
        <v>0</v>
      </c>
      <c r="U906" s="26">
        <v>3.3759999999999999E-8</v>
      </c>
      <c r="V906" s="14">
        <v>0</v>
      </c>
      <c r="W906" s="36">
        <f t="shared" si="94"/>
        <v>0</v>
      </c>
      <c r="X906" s="37" t="str">
        <f t="shared" si="95"/>
        <v/>
      </c>
      <c r="Y906" s="37" t="str">
        <f t="shared" si="96"/>
        <v/>
      </c>
      <c r="Z906" s="37">
        <f t="shared" si="97"/>
        <v>0</v>
      </c>
      <c r="AA906" s="38" t="str">
        <f t="shared" si="98"/>
        <v/>
      </c>
      <c r="AB906" s="39">
        <f>VLOOKUP(A906,'plgem results'!A:C,3,FALSE)</f>
        <v>9.1154091392135997E-2</v>
      </c>
    </row>
    <row r="907" spans="1:28" x14ac:dyDescent="0.25">
      <c r="A907" s="13" t="s">
        <v>451</v>
      </c>
      <c r="B907" s="13" t="s">
        <v>452</v>
      </c>
      <c r="C907" s="14">
        <v>1226</v>
      </c>
      <c r="D907" s="15">
        <v>136896</v>
      </c>
      <c r="E907" s="13"/>
      <c r="F907" s="14">
        <v>2</v>
      </c>
      <c r="G907" s="14">
        <v>5</v>
      </c>
      <c r="H907" s="15">
        <v>6</v>
      </c>
      <c r="I907" s="14">
        <v>0</v>
      </c>
      <c r="J907" s="14">
        <v>0</v>
      </c>
      <c r="K907" s="14">
        <v>0</v>
      </c>
      <c r="L907" s="14">
        <v>0</v>
      </c>
      <c r="M907" s="20">
        <v>2</v>
      </c>
      <c r="N907" s="14">
        <v>0</v>
      </c>
      <c r="O907" s="30">
        <f t="shared" si="92"/>
        <v>0</v>
      </c>
      <c r="P907" s="30">
        <f t="shared" si="93"/>
        <v>0.66666666666666663</v>
      </c>
      <c r="Q907" s="14">
        <v>0</v>
      </c>
      <c r="R907" s="14">
        <v>0</v>
      </c>
      <c r="S907" s="14">
        <v>0</v>
      </c>
      <c r="T907" s="14">
        <v>0</v>
      </c>
      <c r="U907" s="26">
        <v>4.7479999999999999E-8</v>
      </c>
      <c r="V907" s="14">
        <v>0</v>
      </c>
      <c r="W907" s="36" t="str">
        <f t="shared" si="94"/>
        <v/>
      </c>
      <c r="X907" s="37" t="str">
        <f t="shared" si="95"/>
        <v/>
      </c>
      <c r="Y907" s="37" t="str">
        <f t="shared" si="96"/>
        <v/>
      </c>
      <c r="Z907" s="37" t="str">
        <f t="shared" si="97"/>
        <v/>
      </c>
      <c r="AA907" s="38" t="str">
        <f t="shared" si="98"/>
        <v/>
      </c>
      <c r="AB907" s="39">
        <f>VLOOKUP(A907,'plgem results'!A:C,3,FALSE)</f>
        <v>9.6221041445270897E-2</v>
      </c>
    </row>
    <row r="908" spans="1:28" x14ac:dyDescent="0.25">
      <c r="A908" s="13" t="s">
        <v>469</v>
      </c>
      <c r="B908" s="13" t="s">
        <v>470</v>
      </c>
      <c r="C908" s="14">
        <v>272</v>
      </c>
      <c r="D908" s="15">
        <v>30910.6</v>
      </c>
      <c r="E908" s="13"/>
      <c r="F908" s="14">
        <v>2</v>
      </c>
      <c r="G908" s="14">
        <v>5</v>
      </c>
      <c r="H908" s="15">
        <v>21</v>
      </c>
      <c r="I908" s="14">
        <v>0</v>
      </c>
      <c r="J908" s="14">
        <v>0</v>
      </c>
      <c r="K908" s="18">
        <v>1</v>
      </c>
      <c r="L908" s="14">
        <v>0</v>
      </c>
      <c r="M908" s="14">
        <v>0</v>
      </c>
      <c r="N908" s="14">
        <v>0</v>
      </c>
      <c r="O908" s="30">
        <f t="shared" si="92"/>
        <v>0.33333333333333331</v>
      </c>
      <c r="P908" s="30">
        <f t="shared" si="93"/>
        <v>0</v>
      </c>
      <c r="Q908" s="14">
        <v>0</v>
      </c>
      <c r="R908" s="14">
        <v>0</v>
      </c>
      <c r="S908" s="24">
        <v>2.7179999999999999E-8</v>
      </c>
      <c r="T908" s="14">
        <v>0</v>
      </c>
      <c r="U908" s="14">
        <v>0</v>
      </c>
      <c r="V908" s="14">
        <v>0</v>
      </c>
      <c r="W908" s="36" t="str">
        <f t="shared" si="94"/>
        <v/>
      </c>
      <c r="X908" s="37" t="str">
        <f t="shared" si="95"/>
        <v/>
      </c>
      <c r="Y908" s="37">
        <f t="shared" si="96"/>
        <v>0</v>
      </c>
      <c r="Z908" s="37">
        <f t="shared" si="97"/>
        <v>0</v>
      </c>
      <c r="AA908" s="38" t="str">
        <f t="shared" si="98"/>
        <v/>
      </c>
      <c r="AB908" s="39">
        <f>VLOOKUP(A908,'plgem results'!A:C,3,FALSE)</f>
        <v>0.140909670563231</v>
      </c>
    </row>
    <row r="909" spans="1:28" x14ac:dyDescent="0.25">
      <c r="A909" s="13" t="s">
        <v>472</v>
      </c>
      <c r="B909" s="13" t="s">
        <v>473</v>
      </c>
      <c r="C909" s="14">
        <v>181</v>
      </c>
      <c r="D909" s="15">
        <v>19706.400000000001</v>
      </c>
      <c r="E909" s="13"/>
      <c r="F909" s="14">
        <v>2</v>
      </c>
      <c r="G909" s="14">
        <v>2</v>
      </c>
      <c r="H909" s="15">
        <v>12.7</v>
      </c>
      <c r="I909" s="16">
        <v>1</v>
      </c>
      <c r="J909" s="14">
        <v>0</v>
      </c>
      <c r="K909" s="14">
        <v>0</v>
      </c>
      <c r="L909" s="14">
        <v>0</v>
      </c>
      <c r="M909" s="20">
        <v>1</v>
      </c>
      <c r="N909" s="14">
        <v>0</v>
      </c>
      <c r="O909" s="30">
        <f t="shared" si="92"/>
        <v>0.33333333333333331</v>
      </c>
      <c r="P909" s="30">
        <f t="shared" si="93"/>
        <v>0.33333333333333331</v>
      </c>
      <c r="Q909" s="22">
        <v>5.9340000000000001E-8</v>
      </c>
      <c r="R909" s="14">
        <v>0</v>
      </c>
      <c r="S909" s="14">
        <v>0</v>
      </c>
      <c r="T909" s="14">
        <v>0</v>
      </c>
      <c r="U909" s="26">
        <v>5.5619999999999998E-8</v>
      </c>
      <c r="V909" s="14">
        <v>0</v>
      </c>
      <c r="W909" s="36">
        <f t="shared" si="94"/>
        <v>0</v>
      </c>
      <c r="X909" s="37" t="str">
        <f t="shared" si="95"/>
        <v/>
      </c>
      <c r="Y909" s="37" t="str">
        <f t="shared" si="96"/>
        <v/>
      </c>
      <c r="Z909" s="37">
        <f t="shared" si="97"/>
        <v>0</v>
      </c>
      <c r="AA909" s="38" t="str">
        <f t="shared" si="98"/>
        <v/>
      </c>
      <c r="AB909" s="39">
        <f>VLOOKUP(A909,'plgem results'!A:C,3,FALSE)</f>
        <v>0.678750265674814</v>
      </c>
    </row>
    <row r="910" spans="1:28" x14ac:dyDescent="0.25">
      <c r="A910" s="13" t="s">
        <v>480</v>
      </c>
      <c r="B910" s="13" t="s">
        <v>481</v>
      </c>
      <c r="C910" s="14">
        <v>371</v>
      </c>
      <c r="D910" s="15">
        <v>42497</v>
      </c>
      <c r="E910" s="13"/>
      <c r="F910" s="14">
        <v>2</v>
      </c>
      <c r="G910" s="14">
        <v>3</v>
      </c>
      <c r="H910" s="15">
        <v>15.9</v>
      </c>
      <c r="I910" s="14">
        <v>0</v>
      </c>
      <c r="J910" s="17">
        <v>1</v>
      </c>
      <c r="K910" s="18">
        <v>1</v>
      </c>
      <c r="L910" s="14">
        <v>0</v>
      </c>
      <c r="M910" s="14">
        <v>0</v>
      </c>
      <c r="N910" s="14">
        <v>0</v>
      </c>
      <c r="O910" s="30">
        <f t="shared" si="92"/>
        <v>0.66666666666666663</v>
      </c>
      <c r="P910" s="30">
        <f t="shared" si="93"/>
        <v>0</v>
      </c>
      <c r="Q910" s="14">
        <v>0</v>
      </c>
      <c r="R910" s="23">
        <v>4.831E-8</v>
      </c>
      <c r="S910" s="24">
        <v>1.3890000000000001E-8</v>
      </c>
      <c r="T910" s="14">
        <v>0</v>
      </c>
      <c r="U910" s="14">
        <v>0</v>
      </c>
      <c r="V910" s="14">
        <v>0</v>
      </c>
      <c r="W910" s="36" t="str">
        <f t="shared" si="94"/>
        <v/>
      </c>
      <c r="X910" s="37">
        <f t="shared" si="95"/>
        <v>0</v>
      </c>
      <c r="Y910" s="37">
        <f t="shared" si="96"/>
        <v>0</v>
      </c>
      <c r="Z910" s="37">
        <f t="shared" si="97"/>
        <v>0</v>
      </c>
      <c r="AA910" s="38">
        <f t="shared" si="98"/>
        <v>0</v>
      </c>
      <c r="AB910" s="39">
        <f>VLOOKUP(A910,'plgem results'!A:C,3,FALSE)</f>
        <v>8.3387885228480299E-2</v>
      </c>
    </row>
    <row r="911" spans="1:28" x14ac:dyDescent="0.25">
      <c r="A911" s="13" t="s">
        <v>514</v>
      </c>
      <c r="B911" s="13" t="s">
        <v>515</v>
      </c>
      <c r="C911" s="14">
        <v>403</v>
      </c>
      <c r="D911" s="15">
        <v>43944</v>
      </c>
      <c r="E911" s="13"/>
      <c r="F911" s="14">
        <v>2</v>
      </c>
      <c r="G911" s="14">
        <v>4</v>
      </c>
      <c r="H911" s="15">
        <v>12.4</v>
      </c>
      <c r="I911" s="16">
        <v>2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30">
        <f t="shared" si="92"/>
        <v>0.66666666666666663</v>
      </c>
      <c r="P911" s="30">
        <f t="shared" si="93"/>
        <v>0</v>
      </c>
      <c r="Q911" s="22">
        <v>4.2230000000000002E-8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36">
        <f t="shared" si="94"/>
        <v>0</v>
      </c>
      <c r="X911" s="37" t="str">
        <f t="shared" si="95"/>
        <v/>
      </c>
      <c r="Y911" s="37" t="str">
        <f t="shared" si="96"/>
        <v/>
      </c>
      <c r="Z911" s="37">
        <f t="shared" si="97"/>
        <v>0</v>
      </c>
      <c r="AA911" s="38" t="str">
        <f t="shared" si="98"/>
        <v/>
      </c>
      <c r="AB911" s="39">
        <f>VLOOKUP(A911,'plgem results'!A:C,3,FALSE)</f>
        <v>0.108233793836344</v>
      </c>
    </row>
    <row r="912" spans="1:28" x14ac:dyDescent="0.25">
      <c r="A912" s="13" t="s">
        <v>524</v>
      </c>
      <c r="B912" s="13" t="s">
        <v>525</v>
      </c>
      <c r="C912" s="14">
        <v>447</v>
      </c>
      <c r="D912" s="15">
        <v>48408.1</v>
      </c>
      <c r="E912" s="13"/>
      <c r="F912" s="14">
        <v>2</v>
      </c>
      <c r="G912" s="14">
        <v>2</v>
      </c>
      <c r="H912" s="15">
        <v>4.7</v>
      </c>
      <c r="I912" s="16">
        <v>1</v>
      </c>
      <c r="J912" s="14">
        <v>0</v>
      </c>
      <c r="K912" s="18">
        <v>1</v>
      </c>
      <c r="L912" s="14">
        <v>0</v>
      </c>
      <c r="M912" s="14">
        <v>0</v>
      </c>
      <c r="N912" s="14">
        <v>0</v>
      </c>
      <c r="O912" s="30">
        <f t="shared" si="92"/>
        <v>0.66666666666666663</v>
      </c>
      <c r="P912" s="30">
        <f t="shared" si="93"/>
        <v>0</v>
      </c>
      <c r="Q912" s="22">
        <v>1.522E-8</v>
      </c>
      <c r="R912" s="14">
        <v>0</v>
      </c>
      <c r="S912" s="24">
        <v>1.6400000000000001E-8</v>
      </c>
      <c r="T912" s="14">
        <v>0</v>
      </c>
      <c r="U912" s="14">
        <v>0</v>
      </c>
      <c r="V912" s="14">
        <v>0</v>
      </c>
      <c r="W912" s="36">
        <f t="shared" si="94"/>
        <v>0</v>
      </c>
      <c r="X912" s="37" t="str">
        <f t="shared" si="95"/>
        <v/>
      </c>
      <c r="Y912" s="37">
        <f t="shared" si="96"/>
        <v>0</v>
      </c>
      <c r="Z912" s="37">
        <f t="shared" si="97"/>
        <v>0</v>
      </c>
      <c r="AA912" s="38">
        <f t="shared" si="98"/>
        <v>0</v>
      </c>
      <c r="AB912" s="39">
        <f>VLOOKUP(A912,'plgem results'!A:C,3,FALSE)</f>
        <v>0.12933049946865</v>
      </c>
    </row>
    <row r="913" spans="1:28" x14ac:dyDescent="0.25">
      <c r="A913" s="13" t="s">
        <v>528</v>
      </c>
      <c r="B913" s="13" t="s">
        <v>529</v>
      </c>
      <c r="C913" s="14">
        <v>256</v>
      </c>
      <c r="D913" s="15">
        <v>27761</v>
      </c>
      <c r="E913" s="13"/>
      <c r="F913" s="14">
        <v>2</v>
      </c>
      <c r="G913" s="14">
        <v>3</v>
      </c>
      <c r="H913" s="15">
        <v>14.5</v>
      </c>
      <c r="I913" s="14">
        <v>0</v>
      </c>
      <c r="J913" s="14">
        <v>0</v>
      </c>
      <c r="K913" s="14">
        <v>0</v>
      </c>
      <c r="L913" s="19">
        <v>1</v>
      </c>
      <c r="M913" s="14">
        <v>0</v>
      </c>
      <c r="N913" s="21">
        <v>1</v>
      </c>
      <c r="O913" s="30">
        <f t="shared" si="92"/>
        <v>0</v>
      </c>
      <c r="P913" s="30">
        <f t="shared" si="93"/>
        <v>0.66666666666666663</v>
      </c>
      <c r="Q913" s="14">
        <v>0</v>
      </c>
      <c r="R913" s="14">
        <v>0</v>
      </c>
      <c r="S913" s="14">
        <v>0</v>
      </c>
      <c r="T913" s="25">
        <v>2.6829999999999999E-8</v>
      </c>
      <c r="U913" s="14">
        <v>0</v>
      </c>
      <c r="V913" s="27">
        <v>8.7349999999999998E-8</v>
      </c>
      <c r="W913" s="36" t="str">
        <f t="shared" si="94"/>
        <v/>
      </c>
      <c r="X913" s="37" t="str">
        <f t="shared" si="95"/>
        <v/>
      </c>
      <c r="Y913" s="37" t="str">
        <f t="shared" si="96"/>
        <v/>
      </c>
      <c r="Z913" s="37" t="str">
        <f t="shared" si="97"/>
        <v/>
      </c>
      <c r="AA913" s="38" t="str">
        <f t="shared" si="98"/>
        <v/>
      </c>
      <c r="AB913" s="39">
        <f>VLOOKUP(A913,'plgem results'!A:C,3,FALSE)</f>
        <v>4.9113708820403897E-2</v>
      </c>
    </row>
    <row r="914" spans="1:28" x14ac:dyDescent="0.25">
      <c r="A914" s="13" t="s">
        <v>552</v>
      </c>
      <c r="B914" s="13" t="s">
        <v>553</v>
      </c>
      <c r="C914" s="14">
        <v>124</v>
      </c>
      <c r="D914" s="15">
        <v>13736</v>
      </c>
      <c r="E914" s="13"/>
      <c r="F914" s="14">
        <v>2</v>
      </c>
      <c r="G914" s="14">
        <v>2</v>
      </c>
      <c r="H914" s="15">
        <v>25</v>
      </c>
      <c r="I914" s="14">
        <v>0</v>
      </c>
      <c r="J914" s="14">
        <v>0</v>
      </c>
      <c r="K914" s="18">
        <v>2</v>
      </c>
      <c r="L914" s="14">
        <v>0</v>
      </c>
      <c r="M914" s="14">
        <v>0</v>
      </c>
      <c r="N914" s="14">
        <v>0</v>
      </c>
      <c r="O914" s="30">
        <f t="shared" si="92"/>
        <v>0.66666666666666663</v>
      </c>
      <c r="P914" s="30">
        <f t="shared" si="93"/>
        <v>0</v>
      </c>
      <c r="Q914" s="14">
        <v>0</v>
      </c>
      <c r="R914" s="14">
        <v>0</v>
      </c>
      <c r="S914" s="24">
        <v>1.892E-7</v>
      </c>
      <c r="T914" s="14">
        <v>0</v>
      </c>
      <c r="U914" s="14">
        <v>0</v>
      </c>
      <c r="V914" s="14">
        <v>0</v>
      </c>
      <c r="W914" s="36" t="str">
        <f t="shared" si="94"/>
        <v/>
      </c>
      <c r="X914" s="37" t="str">
        <f t="shared" si="95"/>
        <v/>
      </c>
      <c r="Y914" s="37">
        <f t="shared" si="96"/>
        <v>0</v>
      </c>
      <c r="Z914" s="37">
        <f t="shared" si="97"/>
        <v>0</v>
      </c>
      <c r="AA914" s="38" t="str">
        <f t="shared" si="98"/>
        <v/>
      </c>
      <c r="AB914" s="39">
        <f>VLOOKUP(A914,'plgem results'!A:C,3,FALSE)</f>
        <v>3.4848034006376198E-2</v>
      </c>
    </row>
    <row r="915" spans="1:28" x14ac:dyDescent="0.25">
      <c r="A915" s="13" t="s">
        <v>582</v>
      </c>
      <c r="B915" s="13" t="s">
        <v>583</v>
      </c>
      <c r="C915" s="14">
        <v>345</v>
      </c>
      <c r="D915" s="15">
        <v>38496.1</v>
      </c>
      <c r="E915" s="13"/>
      <c r="F915" s="14">
        <v>2</v>
      </c>
      <c r="G915" s="14">
        <v>2</v>
      </c>
      <c r="H915" s="15">
        <v>5.2</v>
      </c>
      <c r="I915" s="16">
        <v>1</v>
      </c>
      <c r="J915" s="17">
        <v>1</v>
      </c>
      <c r="K915" s="14">
        <v>0</v>
      </c>
      <c r="L915" s="14">
        <v>0</v>
      </c>
      <c r="M915" s="14">
        <v>0</v>
      </c>
      <c r="N915" s="14">
        <v>0</v>
      </c>
      <c r="O915" s="30">
        <f t="shared" si="92"/>
        <v>0.66666666666666663</v>
      </c>
      <c r="P915" s="30">
        <f t="shared" si="93"/>
        <v>0</v>
      </c>
      <c r="Q915" s="22">
        <v>1.632E-8</v>
      </c>
      <c r="R915" s="23">
        <v>3.2030000000000003E-8</v>
      </c>
      <c r="S915" s="14">
        <v>0</v>
      </c>
      <c r="T915" s="14">
        <v>0</v>
      </c>
      <c r="U915" s="14">
        <v>0</v>
      </c>
      <c r="V915" s="14">
        <v>0</v>
      </c>
      <c r="W915" s="36">
        <f t="shared" si="94"/>
        <v>0</v>
      </c>
      <c r="X915" s="37">
        <f t="shared" si="95"/>
        <v>0</v>
      </c>
      <c r="Y915" s="37" t="str">
        <f t="shared" si="96"/>
        <v/>
      </c>
      <c r="Z915" s="37">
        <f t="shared" si="97"/>
        <v>0</v>
      </c>
      <c r="AA915" s="38">
        <f t="shared" si="98"/>
        <v>0</v>
      </c>
      <c r="AB915" s="39">
        <f>VLOOKUP(A915,'plgem results'!A:C,3,FALSE)</f>
        <v>9.94006376195537E-2</v>
      </c>
    </row>
    <row r="916" spans="1:28" x14ac:dyDescent="0.25">
      <c r="A916" s="13" t="s">
        <v>588</v>
      </c>
      <c r="B916" s="13" t="s">
        <v>589</v>
      </c>
      <c r="C916" s="14">
        <v>173</v>
      </c>
      <c r="D916" s="15">
        <v>19739.599999999999</v>
      </c>
      <c r="E916" s="13"/>
      <c r="F916" s="14">
        <v>2</v>
      </c>
      <c r="G916" s="14">
        <v>3</v>
      </c>
      <c r="H916" s="15">
        <v>9.8000000000000007</v>
      </c>
      <c r="I916" s="14">
        <v>0</v>
      </c>
      <c r="J916" s="17">
        <v>1</v>
      </c>
      <c r="K916" s="14">
        <v>0</v>
      </c>
      <c r="L916" s="14">
        <v>0</v>
      </c>
      <c r="M916" s="14">
        <v>0</v>
      </c>
      <c r="N916" s="14">
        <v>0</v>
      </c>
      <c r="O916" s="30">
        <f t="shared" ref="O916:O959" si="99">AVERAGE(I916:K916)</f>
        <v>0.33333333333333331</v>
      </c>
      <c r="P916" s="30">
        <f t="shared" ref="P916:P959" si="100">AVERAGE(L916:N916)</f>
        <v>0</v>
      </c>
      <c r="Q916" s="14">
        <v>0</v>
      </c>
      <c r="R916" s="23">
        <v>3.4380000000000001E-8</v>
      </c>
      <c r="S916" s="14">
        <v>0</v>
      </c>
      <c r="T916" s="14">
        <v>0</v>
      </c>
      <c r="U916" s="14">
        <v>0</v>
      </c>
      <c r="V916" s="14">
        <v>0</v>
      </c>
      <c r="W916" s="36" t="str">
        <f t="shared" ref="W916:W959" si="101">IFERROR(L916/I916,"")</f>
        <v/>
      </c>
      <c r="X916" s="37">
        <f t="shared" ref="X916:X959" si="102">IFERROR(M916/J916,"")</f>
        <v>0</v>
      </c>
      <c r="Y916" s="37" t="str">
        <f t="shared" ref="Y916:Y959" si="103">IFERROR(N916/K916,"")</f>
        <v/>
      </c>
      <c r="Z916" s="37">
        <f t="shared" ref="Z916:Z959" si="104">IFERROR(AVERAGE(W916:Y916),"")</f>
        <v>0</v>
      </c>
      <c r="AA916" s="38" t="str">
        <f t="shared" ref="AA916:AA959" si="105">IFERROR(STDEV(W916:Y916),"")</f>
        <v/>
      </c>
      <c r="AB916" s="39">
        <f>VLOOKUP(A916,'plgem results'!A:C,3,FALSE)</f>
        <v>0.122546227417641</v>
      </c>
    </row>
    <row r="917" spans="1:28" x14ac:dyDescent="0.25">
      <c r="A917" s="13" t="s">
        <v>602</v>
      </c>
      <c r="B917" s="13" t="s">
        <v>603</v>
      </c>
      <c r="C917" s="14">
        <v>878</v>
      </c>
      <c r="D917" s="15">
        <v>94449</v>
      </c>
      <c r="E917" s="13"/>
      <c r="F917" s="14">
        <v>2</v>
      </c>
      <c r="G917" s="14">
        <v>6</v>
      </c>
      <c r="H917" s="15">
        <v>12.3</v>
      </c>
      <c r="I917" s="14">
        <v>0</v>
      </c>
      <c r="J917" s="17">
        <v>1</v>
      </c>
      <c r="K917" s="18">
        <v>1</v>
      </c>
      <c r="L917" s="14">
        <v>0</v>
      </c>
      <c r="M917" s="14">
        <v>0</v>
      </c>
      <c r="N917" s="14">
        <v>0</v>
      </c>
      <c r="O917" s="30">
        <f t="shared" si="99"/>
        <v>0.66666666666666663</v>
      </c>
      <c r="P917" s="30">
        <f t="shared" si="100"/>
        <v>0</v>
      </c>
      <c r="Q917" s="14">
        <v>0</v>
      </c>
      <c r="R917" s="23">
        <v>1.7940000000000001E-8</v>
      </c>
      <c r="S917" s="24">
        <v>2.7800000000000001E-8</v>
      </c>
      <c r="T917" s="14">
        <v>0</v>
      </c>
      <c r="U917" s="14">
        <v>0</v>
      </c>
      <c r="V917" s="14">
        <v>0</v>
      </c>
      <c r="W917" s="36" t="str">
        <f t="shared" si="101"/>
        <v/>
      </c>
      <c r="X917" s="37">
        <f t="shared" si="102"/>
        <v>0</v>
      </c>
      <c r="Y917" s="37">
        <f t="shared" si="103"/>
        <v>0</v>
      </c>
      <c r="Z917" s="37">
        <f t="shared" si="104"/>
        <v>0</v>
      </c>
      <c r="AA917" s="38">
        <f t="shared" si="105"/>
        <v>0</v>
      </c>
      <c r="AB917" s="39">
        <f>VLOOKUP(A917,'plgem results'!A:C,3,FALSE)</f>
        <v>0.103557917109458</v>
      </c>
    </row>
    <row r="918" spans="1:28" x14ac:dyDescent="0.25">
      <c r="A918" s="13" t="s">
        <v>612</v>
      </c>
      <c r="B918" s="13" t="s">
        <v>613</v>
      </c>
      <c r="C918" s="14">
        <v>380</v>
      </c>
      <c r="D918" s="15">
        <v>43489.4</v>
      </c>
      <c r="E918" s="13"/>
      <c r="F918" s="14">
        <v>2</v>
      </c>
      <c r="G918" s="14">
        <v>2</v>
      </c>
      <c r="H918" s="15">
        <v>5.5</v>
      </c>
      <c r="I918" s="14">
        <v>0</v>
      </c>
      <c r="J918" s="17">
        <v>1</v>
      </c>
      <c r="K918" s="18">
        <v>1</v>
      </c>
      <c r="L918" s="14">
        <v>0</v>
      </c>
      <c r="M918" s="14">
        <v>0</v>
      </c>
      <c r="N918" s="14">
        <v>0</v>
      </c>
      <c r="O918" s="30">
        <f t="shared" si="99"/>
        <v>0.66666666666666663</v>
      </c>
      <c r="P918" s="30">
        <f t="shared" si="100"/>
        <v>0</v>
      </c>
      <c r="Q918" s="14">
        <v>0</v>
      </c>
      <c r="R918" s="23">
        <v>1.4999999999999999E-8</v>
      </c>
      <c r="S918" s="24">
        <v>1.836E-8</v>
      </c>
      <c r="T918" s="14">
        <v>0</v>
      </c>
      <c r="U918" s="14">
        <v>0</v>
      </c>
      <c r="V918" s="14">
        <v>0</v>
      </c>
      <c r="W918" s="36" t="str">
        <f t="shared" si="101"/>
        <v/>
      </c>
      <c r="X918" s="37">
        <f t="shared" si="102"/>
        <v>0</v>
      </c>
      <c r="Y918" s="37">
        <f t="shared" si="103"/>
        <v>0</v>
      </c>
      <c r="Z918" s="37">
        <f t="shared" si="104"/>
        <v>0</v>
      </c>
      <c r="AA918" s="38">
        <f t="shared" si="105"/>
        <v>0</v>
      </c>
      <c r="AB918" s="39">
        <f>VLOOKUP(A918,'plgem results'!A:C,3,FALSE)</f>
        <v>0.12609564293305001</v>
      </c>
    </row>
    <row r="919" spans="1:28" x14ac:dyDescent="0.25">
      <c r="A919" s="13" t="s">
        <v>622</v>
      </c>
      <c r="B919" s="13" t="s">
        <v>623</v>
      </c>
      <c r="C919" s="14">
        <v>212</v>
      </c>
      <c r="D919" s="15">
        <v>23778</v>
      </c>
      <c r="E919" s="13"/>
      <c r="F919" s="14">
        <v>2</v>
      </c>
      <c r="G919" s="14">
        <v>3</v>
      </c>
      <c r="H919" s="15">
        <v>14.6</v>
      </c>
      <c r="I919" s="14">
        <v>0</v>
      </c>
      <c r="J919" s="17">
        <v>1</v>
      </c>
      <c r="K919" s="18">
        <v>1</v>
      </c>
      <c r="L919" s="14">
        <v>0</v>
      </c>
      <c r="M919" s="14">
        <v>0</v>
      </c>
      <c r="N919" s="14">
        <v>0</v>
      </c>
      <c r="O919" s="30">
        <f t="shared" si="99"/>
        <v>0.66666666666666663</v>
      </c>
      <c r="P919" s="30">
        <f t="shared" si="100"/>
        <v>0</v>
      </c>
      <c r="Q919" s="14">
        <v>0</v>
      </c>
      <c r="R919" s="23">
        <v>4.6159999999999998E-8</v>
      </c>
      <c r="S919" s="24">
        <v>4.1880000000000002E-8</v>
      </c>
      <c r="T919" s="14">
        <v>0</v>
      </c>
      <c r="U919" s="14">
        <v>0</v>
      </c>
      <c r="V919" s="14">
        <v>0</v>
      </c>
      <c r="W919" s="36" t="str">
        <f t="shared" si="101"/>
        <v/>
      </c>
      <c r="X919" s="37">
        <f t="shared" si="102"/>
        <v>0</v>
      </c>
      <c r="Y919" s="37">
        <f t="shared" si="103"/>
        <v>0</v>
      </c>
      <c r="Z919" s="37">
        <f t="shared" si="104"/>
        <v>0</v>
      </c>
      <c r="AA919" s="38">
        <f t="shared" si="105"/>
        <v>0</v>
      </c>
      <c r="AB919" s="39">
        <f>VLOOKUP(A919,'plgem results'!A:C,3,FALSE)</f>
        <v>6.6019128586609993E-2</v>
      </c>
    </row>
    <row r="920" spans="1:28" x14ac:dyDescent="0.25">
      <c r="A920" s="13" t="s">
        <v>632</v>
      </c>
      <c r="B920" s="13" t="s">
        <v>633</v>
      </c>
      <c r="C920" s="14">
        <v>519</v>
      </c>
      <c r="D920" s="15">
        <v>61368.4</v>
      </c>
      <c r="E920" s="13"/>
      <c r="F920" s="14">
        <v>2</v>
      </c>
      <c r="G920" s="14">
        <v>3</v>
      </c>
      <c r="H920" s="15">
        <v>5.4</v>
      </c>
      <c r="I920" s="16">
        <v>1</v>
      </c>
      <c r="J920" s="17">
        <v>1</v>
      </c>
      <c r="K920" s="14">
        <v>0</v>
      </c>
      <c r="L920" s="14">
        <v>0</v>
      </c>
      <c r="M920" s="14">
        <v>0</v>
      </c>
      <c r="N920" s="14">
        <v>0</v>
      </c>
      <c r="O920" s="30">
        <f t="shared" si="99"/>
        <v>0.66666666666666663</v>
      </c>
      <c r="P920" s="30">
        <f t="shared" si="100"/>
        <v>0</v>
      </c>
      <c r="Q920" s="22">
        <v>1.02E-8</v>
      </c>
      <c r="R920" s="23">
        <v>1.007E-8</v>
      </c>
      <c r="S920" s="14">
        <v>0</v>
      </c>
      <c r="T920" s="14">
        <v>0</v>
      </c>
      <c r="U920" s="14">
        <v>0</v>
      </c>
      <c r="V920" s="14">
        <v>0</v>
      </c>
      <c r="W920" s="36">
        <f t="shared" si="101"/>
        <v>0</v>
      </c>
      <c r="X920" s="37">
        <f t="shared" si="102"/>
        <v>0</v>
      </c>
      <c r="Y920" s="37" t="str">
        <f t="shared" si="103"/>
        <v/>
      </c>
      <c r="Z920" s="37">
        <f t="shared" si="104"/>
        <v>0</v>
      </c>
      <c r="AA920" s="38">
        <f t="shared" si="105"/>
        <v>0</v>
      </c>
      <c r="AB920" s="39">
        <f>VLOOKUP(A920,'plgem results'!A:C,3,FALSE)</f>
        <v>0.16438682252922401</v>
      </c>
    </row>
    <row r="921" spans="1:28" x14ac:dyDescent="0.25">
      <c r="A921" s="13" t="s">
        <v>764</v>
      </c>
      <c r="B921" s="13" t="s">
        <v>765</v>
      </c>
      <c r="C921" s="14">
        <v>141</v>
      </c>
      <c r="D921" s="15">
        <v>15622</v>
      </c>
      <c r="E921" s="13"/>
      <c r="F921" s="14">
        <v>2</v>
      </c>
      <c r="G921" s="14">
        <v>2</v>
      </c>
      <c r="H921" s="15">
        <v>17.7</v>
      </c>
      <c r="I921" s="14">
        <v>0</v>
      </c>
      <c r="J921" s="17">
        <v>1</v>
      </c>
      <c r="K921" s="18">
        <v>1</v>
      </c>
      <c r="L921" s="14">
        <v>0</v>
      </c>
      <c r="M921" s="14">
        <v>0</v>
      </c>
      <c r="N921" s="14">
        <v>0</v>
      </c>
      <c r="O921" s="30">
        <f t="shared" si="99"/>
        <v>0.66666666666666663</v>
      </c>
      <c r="P921" s="30">
        <f t="shared" si="100"/>
        <v>0</v>
      </c>
      <c r="Q921" s="14">
        <v>0</v>
      </c>
      <c r="R921" s="23">
        <v>1.226E-7</v>
      </c>
      <c r="S921" s="24">
        <v>6.1060000000000005E-8</v>
      </c>
      <c r="T921" s="14">
        <v>0</v>
      </c>
      <c r="U921" s="14">
        <v>0</v>
      </c>
      <c r="V921" s="14">
        <v>0</v>
      </c>
      <c r="W921" s="36" t="str">
        <f t="shared" si="101"/>
        <v/>
      </c>
      <c r="X921" s="37">
        <f t="shared" si="102"/>
        <v>0</v>
      </c>
      <c r="Y921" s="37">
        <f t="shared" si="103"/>
        <v>0</v>
      </c>
      <c r="Z921" s="37">
        <f t="shared" si="104"/>
        <v>0</v>
      </c>
      <c r="AA921" s="38">
        <f t="shared" si="105"/>
        <v>0</v>
      </c>
      <c r="AB921" s="39">
        <f>VLOOKUP(A921,'plgem results'!A:C,3,FALSE)</f>
        <v>3.61105207226355E-2</v>
      </c>
    </row>
    <row r="922" spans="1:28" x14ac:dyDescent="0.25">
      <c r="A922" s="13" t="s">
        <v>792</v>
      </c>
      <c r="B922" s="13" t="s">
        <v>793</v>
      </c>
      <c r="C922" s="14">
        <v>167</v>
      </c>
      <c r="D922" s="15">
        <v>18620.7</v>
      </c>
      <c r="E922" s="13"/>
      <c r="F922" s="14">
        <v>2</v>
      </c>
      <c r="G922" s="14">
        <v>2</v>
      </c>
      <c r="H922" s="15">
        <v>11.4</v>
      </c>
      <c r="I922" s="14">
        <v>0</v>
      </c>
      <c r="J922" s="14">
        <v>0</v>
      </c>
      <c r="K922" s="18">
        <v>2</v>
      </c>
      <c r="L922" s="14">
        <v>0</v>
      </c>
      <c r="M922" s="14">
        <v>0</v>
      </c>
      <c r="N922" s="14">
        <v>0</v>
      </c>
      <c r="O922" s="30">
        <f t="shared" si="99"/>
        <v>0.66666666666666663</v>
      </c>
      <c r="P922" s="30">
        <f t="shared" si="100"/>
        <v>0</v>
      </c>
      <c r="Q922" s="14">
        <v>0</v>
      </c>
      <c r="R922" s="14">
        <v>0</v>
      </c>
      <c r="S922" s="24">
        <v>2.1010000000000001E-7</v>
      </c>
      <c r="T922" s="14">
        <v>0</v>
      </c>
      <c r="U922" s="14">
        <v>0</v>
      </c>
      <c r="V922" s="14">
        <v>0</v>
      </c>
      <c r="W922" s="36" t="str">
        <f t="shared" si="101"/>
        <v/>
      </c>
      <c r="X922" s="37" t="str">
        <f t="shared" si="102"/>
        <v/>
      </c>
      <c r="Y922" s="37">
        <f t="shared" si="103"/>
        <v>0</v>
      </c>
      <c r="Z922" s="37">
        <f t="shared" si="104"/>
        <v>0</v>
      </c>
      <c r="AA922" s="38" t="str">
        <f t="shared" si="105"/>
        <v/>
      </c>
      <c r="AB922" s="39">
        <f>VLOOKUP(A922,'plgem results'!A:C,3,FALSE)</f>
        <v>3.2034006376195502E-2</v>
      </c>
    </row>
    <row r="923" spans="1:28" x14ac:dyDescent="0.25">
      <c r="A923" s="13" t="s">
        <v>838</v>
      </c>
      <c r="B923" s="13" t="s">
        <v>839</v>
      </c>
      <c r="C923" s="14">
        <v>295</v>
      </c>
      <c r="D923" s="15">
        <v>32022</v>
      </c>
      <c r="E923" s="13"/>
      <c r="F923" s="14">
        <v>2</v>
      </c>
      <c r="G923" s="14">
        <v>4</v>
      </c>
      <c r="H923" s="15">
        <v>21.7</v>
      </c>
      <c r="I923" s="14">
        <v>0</v>
      </c>
      <c r="J923" s="17">
        <v>1</v>
      </c>
      <c r="K923" s="14">
        <v>0</v>
      </c>
      <c r="L923" s="19">
        <v>1</v>
      </c>
      <c r="M923" s="14">
        <v>0</v>
      </c>
      <c r="N923" s="14">
        <v>0</v>
      </c>
      <c r="O923" s="30">
        <f t="shared" si="99"/>
        <v>0.33333333333333331</v>
      </c>
      <c r="P923" s="30">
        <f t="shared" si="100"/>
        <v>0.33333333333333331</v>
      </c>
      <c r="Q923" s="14">
        <v>0</v>
      </c>
      <c r="R923" s="23">
        <v>1.8369999999999998E-8</v>
      </c>
      <c r="S923" s="14">
        <v>0</v>
      </c>
      <c r="T923" s="25">
        <v>5.5290000000000001E-8</v>
      </c>
      <c r="U923" s="14">
        <v>0</v>
      </c>
      <c r="V923" s="14">
        <v>0</v>
      </c>
      <c r="W923" s="36" t="str">
        <f t="shared" si="101"/>
        <v/>
      </c>
      <c r="X923" s="37">
        <f t="shared" si="102"/>
        <v>0</v>
      </c>
      <c r="Y923" s="37" t="str">
        <f t="shared" si="103"/>
        <v/>
      </c>
      <c r="Z923" s="37">
        <f t="shared" si="104"/>
        <v>0</v>
      </c>
      <c r="AA923" s="38" t="str">
        <f t="shared" si="105"/>
        <v/>
      </c>
      <c r="AB923" s="39">
        <f>VLOOKUP(A923,'plgem results'!A:C,3,FALSE)</f>
        <v>0.275115834218916</v>
      </c>
    </row>
    <row r="924" spans="1:28" x14ac:dyDescent="0.25">
      <c r="A924" s="13" t="s">
        <v>842</v>
      </c>
      <c r="B924" s="13" t="s">
        <v>843</v>
      </c>
      <c r="C924" s="14">
        <v>343</v>
      </c>
      <c r="D924" s="15">
        <v>36568.6</v>
      </c>
      <c r="E924" s="13"/>
      <c r="F924" s="14">
        <v>2</v>
      </c>
      <c r="G924" s="14">
        <v>2</v>
      </c>
      <c r="H924" s="15">
        <v>16.3</v>
      </c>
      <c r="I924" s="16">
        <v>2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30">
        <f t="shared" si="99"/>
        <v>0.66666666666666663</v>
      </c>
      <c r="P924" s="30">
        <f t="shared" si="100"/>
        <v>0</v>
      </c>
      <c r="Q924" s="22">
        <v>9.6110000000000005E-8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36">
        <f t="shared" si="101"/>
        <v>0</v>
      </c>
      <c r="X924" s="37" t="str">
        <f t="shared" si="102"/>
        <v/>
      </c>
      <c r="Y924" s="37" t="str">
        <f t="shared" si="103"/>
        <v/>
      </c>
      <c r="Z924" s="37">
        <f t="shared" si="104"/>
        <v>0</v>
      </c>
      <c r="AA924" s="38" t="str">
        <f t="shared" si="105"/>
        <v/>
      </c>
      <c r="AB924" s="39">
        <f>VLOOKUP(A924,'plgem results'!A:C,3,FALSE)</f>
        <v>6.1279489904357103E-2</v>
      </c>
    </row>
    <row r="925" spans="1:28" x14ac:dyDescent="0.25">
      <c r="A925" s="13" t="s">
        <v>860</v>
      </c>
      <c r="B925" s="13" t="s">
        <v>861</v>
      </c>
      <c r="C925" s="14">
        <v>66</v>
      </c>
      <c r="D925" s="15">
        <v>7570.92</v>
      </c>
      <c r="E925" s="13"/>
      <c r="F925" s="14">
        <v>2</v>
      </c>
      <c r="G925" s="14">
        <v>2</v>
      </c>
      <c r="H925" s="15">
        <v>22.7</v>
      </c>
      <c r="I925" s="14">
        <v>0</v>
      </c>
      <c r="J925" s="14">
        <v>0</v>
      </c>
      <c r="K925" s="18">
        <v>2</v>
      </c>
      <c r="L925" s="14">
        <v>0</v>
      </c>
      <c r="M925" s="14">
        <v>0</v>
      </c>
      <c r="N925" s="14">
        <v>0</v>
      </c>
      <c r="O925" s="30">
        <f t="shared" si="99"/>
        <v>0.66666666666666663</v>
      </c>
      <c r="P925" s="30">
        <f t="shared" si="100"/>
        <v>0</v>
      </c>
      <c r="Q925" s="14">
        <v>0</v>
      </c>
      <c r="R925" s="14">
        <v>0</v>
      </c>
      <c r="S925" s="24">
        <v>3.6720000000000001E-7</v>
      </c>
      <c r="T925" s="14">
        <v>0</v>
      </c>
      <c r="U925" s="14">
        <v>0</v>
      </c>
      <c r="V925" s="14">
        <v>0</v>
      </c>
      <c r="W925" s="36" t="str">
        <f t="shared" si="101"/>
        <v/>
      </c>
      <c r="X925" s="37" t="str">
        <f t="shared" si="102"/>
        <v/>
      </c>
      <c r="Y925" s="37">
        <f t="shared" si="103"/>
        <v>0</v>
      </c>
      <c r="Z925" s="37">
        <f t="shared" si="104"/>
        <v>0</v>
      </c>
      <c r="AA925" s="38" t="str">
        <f t="shared" si="105"/>
        <v/>
      </c>
      <c r="AB925" s="39">
        <f>VLOOKUP(A925,'plgem results'!A:C,3,FALSE)</f>
        <v>1.8363443145589801E-2</v>
      </c>
    </row>
    <row r="926" spans="1:28" x14ac:dyDescent="0.25">
      <c r="A926" s="13" t="s">
        <v>904</v>
      </c>
      <c r="B926" s="13" t="s">
        <v>905</v>
      </c>
      <c r="C926" s="14">
        <v>345</v>
      </c>
      <c r="D926" s="15">
        <v>37712.400000000001</v>
      </c>
      <c r="E926" s="13"/>
      <c r="F926" s="14">
        <v>2</v>
      </c>
      <c r="G926" s="14">
        <v>2</v>
      </c>
      <c r="H926" s="15">
        <v>7.8</v>
      </c>
      <c r="I926" s="14">
        <v>0</v>
      </c>
      <c r="J926" s="17">
        <v>1</v>
      </c>
      <c r="K926" s="18">
        <v>1</v>
      </c>
      <c r="L926" s="14">
        <v>0</v>
      </c>
      <c r="M926" s="14">
        <v>0</v>
      </c>
      <c r="N926" s="14">
        <v>0</v>
      </c>
      <c r="O926" s="30">
        <f t="shared" si="99"/>
        <v>0.66666666666666663</v>
      </c>
      <c r="P926" s="30">
        <f t="shared" si="100"/>
        <v>0</v>
      </c>
      <c r="Q926" s="14">
        <v>0</v>
      </c>
      <c r="R926" s="23">
        <v>2.4970000000000001E-8</v>
      </c>
      <c r="S926" s="24">
        <v>2.9919999999999999E-8</v>
      </c>
      <c r="T926" s="14">
        <v>0</v>
      </c>
      <c r="U926" s="14">
        <v>0</v>
      </c>
      <c r="V926" s="14">
        <v>0</v>
      </c>
      <c r="W926" s="36" t="str">
        <f t="shared" si="101"/>
        <v/>
      </c>
      <c r="X926" s="37">
        <f t="shared" si="102"/>
        <v>0</v>
      </c>
      <c r="Y926" s="37">
        <f t="shared" si="103"/>
        <v>0</v>
      </c>
      <c r="Z926" s="37">
        <f t="shared" si="104"/>
        <v>0</v>
      </c>
      <c r="AA926" s="38">
        <f t="shared" si="105"/>
        <v>0</v>
      </c>
      <c r="AB926" s="39">
        <f>VLOOKUP(A926,'plgem results'!A:C,3,FALSE)</f>
        <v>9.0767268862911796E-2</v>
      </c>
    </row>
    <row r="927" spans="1:28" x14ac:dyDescent="0.25">
      <c r="A927" s="13" t="s">
        <v>924</v>
      </c>
      <c r="B927" s="13" t="s">
        <v>925</v>
      </c>
      <c r="C927" s="14">
        <v>499</v>
      </c>
      <c r="D927" s="15">
        <v>56569.1</v>
      </c>
      <c r="E927" s="13"/>
      <c r="F927" s="14">
        <v>2</v>
      </c>
      <c r="G927" s="14">
        <v>4</v>
      </c>
      <c r="H927" s="15">
        <v>8.1999999999999993</v>
      </c>
      <c r="I927" s="14">
        <v>0</v>
      </c>
      <c r="J927" s="14">
        <v>0</v>
      </c>
      <c r="K927" s="18">
        <v>2</v>
      </c>
      <c r="L927" s="14">
        <v>0</v>
      </c>
      <c r="M927" s="14">
        <v>0</v>
      </c>
      <c r="N927" s="14">
        <v>0</v>
      </c>
      <c r="O927" s="30">
        <f t="shared" si="99"/>
        <v>0.66666666666666663</v>
      </c>
      <c r="P927" s="30">
        <f t="shared" si="100"/>
        <v>0</v>
      </c>
      <c r="Q927" s="14">
        <v>0</v>
      </c>
      <c r="R927" s="14">
        <v>0</v>
      </c>
      <c r="S927" s="24">
        <v>1.465E-8</v>
      </c>
      <c r="T927" s="14">
        <v>0</v>
      </c>
      <c r="U927" s="14">
        <v>0</v>
      </c>
      <c r="V927" s="14">
        <v>0</v>
      </c>
      <c r="W927" s="36" t="str">
        <f t="shared" si="101"/>
        <v/>
      </c>
      <c r="X927" s="37" t="str">
        <f t="shared" si="102"/>
        <v/>
      </c>
      <c r="Y927" s="37">
        <f t="shared" si="103"/>
        <v>0</v>
      </c>
      <c r="Z927" s="37">
        <f t="shared" si="104"/>
        <v>0</v>
      </c>
      <c r="AA927" s="38" t="str">
        <f t="shared" si="105"/>
        <v/>
      </c>
      <c r="AB927" s="39">
        <f>VLOOKUP(A927,'plgem results'!A:C,3,FALSE)</f>
        <v>0.19189798087141299</v>
      </c>
    </row>
    <row r="928" spans="1:28" x14ac:dyDescent="0.25">
      <c r="A928" s="13" t="s">
        <v>930</v>
      </c>
      <c r="B928" s="13" t="s">
        <v>931</v>
      </c>
      <c r="C928" s="14">
        <v>126</v>
      </c>
      <c r="D928" s="15">
        <v>14313.6</v>
      </c>
      <c r="E928" s="13"/>
      <c r="F928" s="14">
        <v>2</v>
      </c>
      <c r="G928" s="14">
        <v>3</v>
      </c>
      <c r="H928" s="15">
        <v>54.8</v>
      </c>
      <c r="I928" s="14">
        <v>0</v>
      </c>
      <c r="J928" s="14">
        <v>0</v>
      </c>
      <c r="K928" s="14">
        <v>0</v>
      </c>
      <c r="L928" s="14">
        <v>0</v>
      </c>
      <c r="M928" s="20">
        <v>2</v>
      </c>
      <c r="N928" s="14">
        <v>0</v>
      </c>
      <c r="O928" s="30">
        <f t="shared" si="99"/>
        <v>0</v>
      </c>
      <c r="P928" s="30">
        <f t="shared" si="100"/>
        <v>0.66666666666666663</v>
      </c>
      <c r="Q928" s="14">
        <v>0</v>
      </c>
      <c r="R928" s="14">
        <v>0</v>
      </c>
      <c r="S928" s="14">
        <v>0</v>
      </c>
      <c r="T928" s="14">
        <v>0</v>
      </c>
      <c r="U928" s="26">
        <v>2.2530000000000001E-7</v>
      </c>
      <c r="V928" s="14">
        <v>0</v>
      </c>
      <c r="W928" s="36" t="str">
        <f t="shared" si="101"/>
        <v/>
      </c>
      <c r="X928" s="37" t="str">
        <f t="shared" si="102"/>
        <v/>
      </c>
      <c r="Y928" s="37" t="str">
        <f t="shared" si="103"/>
        <v/>
      </c>
      <c r="Z928" s="37" t="str">
        <f t="shared" si="104"/>
        <v/>
      </c>
      <c r="AA928" s="38" t="str">
        <f t="shared" si="105"/>
        <v/>
      </c>
      <c r="AB928" s="39">
        <f>VLOOKUP(A928,'plgem results'!A:C,3,FALSE)</f>
        <v>2.6116896918172199E-2</v>
      </c>
    </row>
    <row r="929" spans="1:28" x14ac:dyDescent="0.25">
      <c r="A929" s="13" t="s">
        <v>1004</v>
      </c>
      <c r="B929" s="13" t="s">
        <v>1005</v>
      </c>
      <c r="C929" s="14">
        <v>820</v>
      </c>
      <c r="D929" s="15">
        <v>92684</v>
      </c>
      <c r="E929" s="13"/>
      <c r="F929" s="14">
        <v>2</v>
      </c>
      <c r="G929" s="14">
        <v>4</v>
      </c>
      <c r="H929" s="15">
        <v>6.2</v>
      </c>
      <c r="I929" s="14">
        <v>0</v>
      </c>
      <c r="J929" s="17">
        <v>1</v>
      </c>
      <c r="K929" s="18">
        <v>1</v>
      </c>
      <c r="L929" s="14">
        <v>0</v>
      </c>
      <c r="M929" s="14">
        <v>0</v>
      </c>
      <c r="N929" s="14">
        <v>0</v>
      </c>
      <c r="O929" s="30">
        <f t="shared" si="99"/>
        <v>0.66666666666666663</v>
      </c>
      <c r="P929" s="30">
        <f t="shared" si="100"/>
        <v>0</v>
      </c>
      <c r="Q929" s="14">
        <v>0</v>
      </c>
      <c r="R929" s="23">
        <v>1.5060000000000001E-8</v>
      </c>
      <c r="S929" s="24">
        <v>5.016E-9</v>
      </c>
      <c r="T929" s="14">
        <v>0</v>
      </c>
      <c r="U929" s="14">
        <v>0</v>
      </c>
      <c r="V929" s="14">
        <v>0</v>
      </c>
      <c r="W929" s="36" t="str">
        <f t="shared" si="101"/>
        <v/>
      </c>
      <c r="X929" s="37">
        <f t="shared" si="102"/>
        <v>0</v>
      </c>
      <c r="Y929" s="37">
        <f t="shared" si="103"/>
        <v>0</v>
      </c>
      <c r="Z929" s="37">
        <f t="shared" si="104"/>
        <v>0</v>
      </c>
      <c r="AA929" s="38">
        <f t="shared" si="105"/>
        <v>0</v>
      </c>
      <c r="AB929" s="39">
        <f>VLOOKUP(A929,'plgem results'!A:C,3,FALSE)</f>
        <v>0.16530074388947899</v>
      </c>
    </row>
    <row r="930" spans="1:28" x14ac:dyDescent="0.25">
      <c r="A930" s="13" t="s">
        <v>1014</v>
      </c>
      <c r="B930" s="13" t="s">
        <v>1015</v>
      </c>
      <c r="C930" s="14">
        <v>529</v>
      </c>
      <c r="D930" s="15">
        <v>57033.1</v>
      </c>
      <c r="E930" s="13"/>
      <c r="F930" s="14">
        <v>2</v>
      </c>
      <c r="G930" s="14">
        <v>3</v>
      </c>
      <c r="H930" s="15">
        <v>4.9000000000000004</v>
      </c>
      <c r="I930" s="14">
        <v>0</v>
      </c>
      <c r="J930" s="14">
        <v>0</v>
      </c>
      <c r="K930" s="18">
        <v>1</v>
      </c>
      <c r="L930" s="14">
        <v>0</v>
      </c>
      <c r="M930" s="14">
        <v>0</v>
      </c>
      <c r="N930" s="14">
        <v>0</v>
      </c>
      <c r="O930" s="30">
        <f t="shared" si="99"/>
        <v>0.33333333333333331</v>
      </c>
      <c r="P930" s="30">
        <f t="shared" si="100"/>
        <v>0</v>
      </c>
      <c r="Q930" s="14">
        <v>0</v>
      </c>
      <c r="R930" s="14">
        <v>0</v>
      </c>
      <c r="S930" s="24">
        <v>9.1519999999999998E-9</v>
      </c>
      <c r="T930" s="14">
        <v>0</v>
      </c>
      <c r="U930" s="14">
        <v>0</v>
      </c>
      <c r="V930" s="14">
        <v>0</v>
      </c>
      <c r="W930" s="36" t="str">
        <f t="shared" si="101"/>
        <v/>
      </c>
      <c r="X930" s="37" t="str">
        <f t="shared" si="102"/>
        <v/>
      </c>
      <c r="Y930" s="37">
        <f t="shared" si="103"/>
        <v>0</v>
      </c>
      <c r="Z930" s="37">
        <f t="shared" si="104"/>
        <v>0</v>
      </c>
      <c r="AA930" s="38" t="str">
        <f t="shared" si="105"/>
        <v/>
      </c>
      <c r="AB930" s="39">
        <f>VLOOKUP(A930,'plgem results'!A:C,3,FALSE)</f>
        <v>0.244896918172157</v>
      </c>
    </row>
    <row r="931" spans="1:28" x14ac:dyDescent="0.25">
      <c r="A931" s="13" t="s">
        <v>1022</v>
      </c>
      <c r="B931" s="13" t="s">
        <v>1023</v>
      </c>
      <c r="C931" s="14">
        <v>703</v>
      </c>
      <c r="D931" s="15">
        <v>76898.5</v>
      </c>
      <c r="E931" s="13"/>
      <c r="F931" s="14">
        <v>2</v>
      </c>
      <c r="G931" s="14">
        <v>6</v>
      </c>
      <c r="H931" s="15">
        <v>9.8000000000000007</v>
      </c>
      <c r="I931" s="14">
        <v>0</v>
      </c>
      <c r="J931" s="14">
        <v>0</v>
      </c>
      <c r="K931" s="14">
        <v>0</v>
      </c>
      <c r="L931" s="14">
        <v>0</v>
      </c>
      <c r="M931" s="20">
        <v>2</v>
      </c>
      <c r="N931" s="14">
        <v>0</v>
      </c>
      <c r="O931" s="30">
        <f t="shared" si="99"/>
        <v>0</v>
      </c>
      <c r="P931" s="30">
        <f t="shared" si="100"/>
        <v>0.66666666666666663</v>
      </c>
      <c r="Q931" s="14">
        <v>0</v>
      </c>
      <c r="R931" s="14">
        <v>0</v>
      </c>
      <c r="S931" s="14">
        <v>0</v>
      </c>
      <c r="T931" s="14">
        <v>0</v>
      </c>
      <c r="U931" s="26">
        <v>3.3740000000000003E-8</v>
      </c>
      <c r="V931" s="14">
        <v>0</v>
      </c>
      <c r="W931" s="36" t="str">
        <f t="shared" si="101"/>
        <v/>
      </c>
      <c r="X931" s="37" t="str">
        <f t="shared" si="102"/>
        <v/>
      </c>
      <c r="Y931" s="37" t="str">
        <f t="shared" si="103"/>
        <v/>
      </c>
      <c r="Z931" s="37" t="str">
        <f t="shared" si="104"/>
        <v/>
      </c>
      <c r="AA931" s="38" t="str">
        <f t="shared" si="105"/>
        <v/>
      </c>
      <c r="AB931" s="39">
        <f>VLOOKUP(A931,'plgem results'!A:C,3,FALSE)</f>
        <v>0.121611052072264</v>
      </c>
    </row>
    <row r="932" spans="1:28" x14ac:dyDescent="0.25">
      <c r="A932" s="13" t="s">
        <v>1112</v>
      </c>
      <c r="B932" s="13" t="s">
        <v>1113</v>
      </c>
      <c r="C932" s="14">
        <v>454</v>
      </c>
      <c r="D932" s="15">
        <v>48815.3</v>
      </c>
      <c r="E932" s="13"/>
      <c r="F932" s="14">
        <v>2</v>
      </c>
      <c r="G932" s="14">
        <v>3</v>
      </c>
      <c r="H932" s="15">
        <v>7.5</v>
      </c>
      <c r="I932" s="14">
        <v>0</v>
      </c>
      <c r="J932" s="17">
        <v>2</v>
      </c>
      <c r="K932" s="14">
        <v>0</v>
      </c>
      <c r="L932" s="14">
        <v>0</v>
      </c>
      <c r="M932" s="14">
        <v>0</v>
      </c>
      <c r="N932" s="14">
        <v>0</v>
      </c>
      <c r="O932" s="30">
        <f t="shared" si="99"/>
        <v>0.66666666666666663</v>
      </c>
      <c r="P932" s="30">
        <f t="shared" si="100"/>
        <v>0</v>
      </c>
      <c r="Q932" s="14">
        <v>0</v>
      </c>
      <c r="R932" s="23">
        <v>2.8069999999999999E-8</v>
      </c>
      <c r="S932" s="14">
        <v>0</v>
      </c>
      <c r="T932" s="14">
        <v>0</v>
      </c>
      <c r="U932" s="14">
        <v>0</v>
      </c>
      <c r="V932" s="14">
        <v>0</v>
      </c>
      <c r="W932" s="36" t="str">
        <f t="shared" si="101"/>
        <v/>
      </c>
      <c r="X932" s="37">
        <f t="shared" si="102"/>
        <v>0</v>
      </c>
      <c r="Y932" s="37" t="str">
        <f t="shared" si="103"/>
        <v/>
      </c>
      <c r="Z932" s="37">
        <f t="shared" si="104"/>
        <v>0</v>
      </c>
      <c r="AA932" s="38" t="str">
        <f t="shared" si="105"/>
        <v/>
      </c>
      <c r="AB932" s="39">
        <f>VLOOKUP(A932,'plgem results'!A:C,3,FALSE)</f>
        <v>0.13855897980871401</v>
      </c>
    </row>
    <row r="933" spans="1:28" x14ac:dyDescent="0.25">
      <c r="A933" s="13" t="s">
        <v>1326</v>
      </c>
      <c r="B933" s="13" t="s">
        <v>1327</v>
      </c>
      <c r="C933" s="14">
        <v>431</v>
      </c>
      <c r="D933" s="15">
        <v>46133.2</v>
      </c>
      <c r="E933" s="13"/>
      <c r="F933" s="14">
        <v>2</v>
      </c>
      <c r="G933" s="14">
        <v>5</v>
      </c>
      <c r="H933" s="15">
        <v>16.899999999999999</v>
      </c>
      <c r="I933" s="16">
        <v>2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30">
        <f t="shared" si="99"/>
        <v>0.66666666666666663</v>
      </c>
      <c r="P933" s="30">
        <f t="shared" si="100"/>
        <v>0</v>
      </c>
      <c r="Q933" s="22">
        <v>7.0970000000000006E-8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36">
        <f t="shared" si="101"/>
        <v>0</v>
      </c>
      <c r="X933" s="37" t="str">
        <f t="shared" si="102"/>
        <v/>
      </c>
      <c r="Y933" s="37" t="str">
        <f t="shared" si="103"/>
        <v/>
      </c>
      <c r="Z933" s="37">
        <f t="shared" si="104"/>
        <v>0</v>
      </c>
      <c r="AA933" s="38" t="str">
        <f t="shared" si="105"/>
        <v/>
      </c>
      <c r="AB933" s="39">
        <f>VLOOKUP(A933,'plgem results'!A:C,3,FALSE)</f>
        <v>7.5319872476089303E-2</v>
      </c>
    </row>
    <row r="934" spans="1:28" x14ac:dyDescent="0.25">
      <c r="A934" s="13" t="s">
        <v>1417</v>
      </c>
      <c r="B934" s="13" t="s">
        <v>1418</v>
      </c>
      <c r="C934" s="14">
        <v>158</v>
      </c>
      <c r="D934" s="15">
        <v>17451.3</v>
      </c>
      <c r="E934" s="13"/>
      <c r="F934" s="14">
        <v>2</v>
      </c>
      <c r="G934" s="14">
        <v>2</v>
      </c>
      <c r="H934" s="15">
        <v>15.2</v>
      </c>
      <c r="I934" s="14">
        <v>0</v>
      </c>
      <c r="J934" s="17">
        <v>1</v>
      </c>
      <c r="K934" s="18">
        <v>1</v>
      </c>
      <c r="L934" s="14">
        <v>0</v>
      </c>
      <c r="M934" s="14">
        <v>0</v>
      </c>
      <c r="N934" s="14">
        <v>0</v>
      </c>
      <c r="O934" s="30">
        <f t="shared" si="99"/>
        <v>0.66666666666666663</v>
      </c>
      <c r="P934" s="30">
        <f t="shared" si="100"/>
        <v>0</v>
      </c>
      <c r="Q934" s="14">
        <v>0</v>
      </c>
      <c r="R934" s="23">
        <v>3.0589999999999998E-8</v>
      </c>
      <c r="S934" s="24">
        <v>7.2160000000000006E-8</v>
      </c>
      <c r="T934" s="14">
        <v>0</v>
      </c>
      <c r="U934" s="14">
        <v>0</v>
      </c>
      <c r="V934" s="14">
        <v>0</v>
      </c>
      <c r="W934" s="36" t="str">
        <f t="shared" si="101"/>
        <v/>
      </c>
      <c r="X934" s="37">
        <f t="shared" si="102"/>
        <v>0</v>
      </c>
      <c r="Y934" s="37">
        <f t="shared" si="103"/>
        <v>0</v>
      </c>
      <c r="Z934" s="37">
        <f t="shared" si="104"/>
        <v>0</v>
      </c>
      <c r="AA934" s="38">
        <f t="shared" si="105"/>
        <v>0</v>
      </c>
      <c r="AB934" s="39">
        <f>VLOOKUP(A934,'plgem results'!A:C,3,FALSE)</f>
        <v>5.8142401700318799E-2</v>
      </c>
    </row>
    <row r="935" spans="1:28" x14ac:dyDescent="0.25">
      <c r="A935" s="13" t="s">
        <v>604</v>
      </c>
      <c r="B935" s="13" t="s">
        <v>605</v>
      </c>
      <c r="C935" s="14">
        <v>582</v>
      </c>
      <c r="D935" s="15">
        <v>62145.9</v>
      </c>
      <c r="E935" s="13"/>
      <c r="F935" s="14">
        <v>1</v>
      </c>
      <c r="G935" s="14">
        <v>3</v>
      </c>
      <c r="H935" s="15">
        <v>5.8</v>
      </c>
      <c r="I935" s="14">
        <v>0</v>
      </c>
      <c r="J935" s="14">
        <v>0</v>
      </c>
      <c r="K935" s="18">
        <v>1</v>
      </c>
      <c r="L935" s="14">
        <v>0</v>
      </c>
      <c r="M935" s="14">
        <v>0</v>
      </c>
      <c r="N935" s="14">
        <v>0</v>
      </c>
      <c r="O935" s="30">
        <f t="shared" si="99"/>
        <v>0.33333333333333331</v>
      </c>
      <c r="P935" s="30">
        <f t="shared" si="100"/>
        <v>0</v>
      </c>
      <c r="Q935" s="14">
        <v>0</v>
      </c>
      <c r="R935" s="14">
        <v>0</v>
      </c>
      <c r="S935" s="24">
        <v>1.3410000000000001E-8</v>
      </c>
      <c r="T935" s="14">
        <v>0</v>
      </c>
      <c r="U935" s="14">
        <v>0</v>
      </c>
      <c r="V935" s="14">
        <v>0</v>
      </c>
      <c r="W935" s="36" t="str">
        <f t="shared" si="101"/>
        <v/>
      </c>
      <c r="X935" s="37" t="str">
        <f t="shared" si="102"/>
        <v/>
      </c>
      <c r="Y935" s="37">
        <f t="shared" si="103"/>
        <v>0</v>
      </c>
      <c r="Z935" s="37">
        <f t="shared" si="104"/>
        <v>0</v>
      </c>
      <c r="AA935" s="38" t="str">
        <f t="shared" si="105"/>
        <v/>
      </c>
      <c r="AB935" s="39">
        <f>VLOOKUP(A935,'plgem results'!A:C,3,FALSE)</f>
        <v>0.20241870350690799</v>
      </c>
    </row>
    <row r="936" spans="1:28" x14ac:dyDescent="0.25">
      <c r="A936" s="13" t="s">
        <v>610</v>
      </c>
      <c r="B936" s="13" t="s">
        <v>611</v>
      </c>
      <c r="C936" s="14">
        <v>305</v>
      </c>
      <c r="D936" s="15">
        <v>34372.1</v>
      </c>
      <c r="E936" s="13"/>
      <c r="F936" s="14">
        <v>1</v>
      </c>
      <c r="G936" s="14">
        <v>2</v>
      </c>
      <c r="H936" s="15">
        <v>6.9</v>
      </c>
      <c r="I936" s="14">
        <v>0</v>
      </c>
      <c r="J936" s="14">
        <v>0</v>
      </c>
      <c r="K936" s="14">
        <v>0</v>
      </c>
      <c r="L936" s="14">
        <v>0</v>
      </c>
      <c r="M936" s="20">
        <v>1</v>
      </c>
      <c r="N936" s="14">
        <v>0</v>
      </c>
      <c r="O936" s="30">
        <f t="shared" si="99"/>
        <v>0</v>
      </c>
      <c r="P936" s="30">
        <f t="shared" si="100"/>
        <v>0.33333333333333331</v>
      </c>
      <c r="Q936" s="14">
        <v>0</v>
      </c>
      <c r="R936" s="14">
        <v>0</v>
      </c>
      <c r="S936" s="14">
        <v>0</v>
      </c>
      <c r="T936" s="14">
        <v>0</v>
      </c>
      <c r="U936" s="26">
        <v>6.3710000000000001E-7</v>
      </c>
      <c r="V936" s="14">
        <v>0</v>
      </c>
      <c r="W936" s="36" t="str">
        <f t="shared" si="101"/>
        <v/>
      </c>
      <c r="X936" s="37" t="str">
        <f t="shared" si="102"/>
        <v/>
      </c>
      <c r="Y936" s="37" t="str">
        <f t="shared" si="103"/>
        <v/>
      </c>
      <c r="Z936" s="37" t="str">
        <f t="shared" si="104"/>
        <v/>
      </c>
      <c r="AA936" s="38" t="str">
        <f t="shared" si="105"/>
        <v/>
      </c>
      <c r="AB936" s="39">
        <f>VLOOKUP(A936,'plgem results'!A:C,3,FALSE)</f>
        <v>8.4930924548351997E-3</v>
      </c>
    </row>
    <row r="937" spans="1:28" x14ac:dyDescent="0.25">
      <c r="A937" s="13" t="s">
        <v>614</v>
      </c>
      <c r="B937" s="13" t="s">
        <v>615</v>
      </c>
      <c r="C937" s="14">
        <v>154</v>
      </c>
      <c r="D937" s="15">
        <v>17565.7</v>
      </c>
      <c r="E937" s="13"/>
      <c r="F937" s="14">
        <v>1</v>
      </c>
      <c r="G937" s="14">
        <v>2</v>
      </c>
      <c r="H937" s="15">
        <v>15.6</v>
      </c>
      <c r="I937" s="14">
        <v>0</v>
      </c>
      <c r="J937" s="14">
        <v>0</v>
      </c>
      <c r="K937" s="18">
        <v>1</v>
      </c>
      <c r="L937" s="14">
        <v>0</v>
      </c>
      <c r="M937" s="14">
        <v>0</v>
      </c>
      <c r="N937" s="14">
        <v>0</v>
      </c>
      <c r="O937" s="30">
        <f t="shared" si="99"/>
        <v>0.33333333333333331</v>
      </c>
      <c r="P937" s="30">
        <f t="shared" si="100"/>
        <v>0</v>
      </c>
      <c r="Q937" s="14">
        <v>0</v>
      </c>
      <c r="R937" s="14">
        <v>0</v>
      </c>
      <c r="S937" s="24">
        <v>1.004E-7</v>
      </c>
      <c r="T937" s="14">
        <v>0</v>
      </c>
      <c r="U937" s="14">
        <v>0</v>
      </c>
      <c r="V937" s="14">
        <v>0</v>
      </c>
      <c r="W937" s="36" t="str">
        <f t="shared" si="101"/>
        <v/>
      </c>
      <c r="X937" s="37" t="str">
        <f t="shared" si="102"/>
        <v/>
      </c>
      <c r="Y937" s="37">
        <f t="shared" si="103"/>
        <v>0</v>
      </c>
      <c r="Z937" s="37">
        <f t="shared" si="104"/>
        <v>0</v>
      </c>
      <c r="AA937" s="38" t="str">
        <f t="shared" si="105"/>
        <v/>
      </c>
      <c r="AB937" s="39">
        <f>VLOOKUP(A937,'plgem results'!A:C,3,FALSE)</f>
        <v>5.9175345377258201E-2</v>
      </c>
    </row>
    <row r="938" spans="1:28" x14ac:dyDescent="0.25">
      <c r="A938" s="13" t="s">
        <v>616</v>
      </c>
      <c r="B938" s="13" t="s">
        <v>617</v>
      </c>
      <c r="C938" s="14">
        <v>378</v>
      </c>
      <c r="D938" s="15">
        <v>41852.1</v>
      </c>
      <c r="E938" s="13"/>
      <c r="F938" s="14">
        <v>1</v>
      </c>
      <c r="G938" s="14">
        <v>4</v>
      </c>
      <c r="H938" s="15">
        <v>13.8</v>
      </c>
      <c r="I938" s="14">
        <v>0</v>
      </c>
      <c r="J938" s="14">
        <v>0</v>
      </c>
      <c r="K938" s="14">
        <v>0</v>
      </c>
      <c r="L938" s="14">
        <v>0</v>
      </c>
      <c r="M938" s="20">
        <v>1</v>
      </c>
      <c r="N938" s="14">
        <v>0</v>
      </c>
      <c r="O938" s="30">
        <f t="shared" si="99"/>
        <v>0</v>
      </c>
      <c r="P938" s="30">
        <f t="shared" si="100"/>
        <v>0.33333333333333331</v>
      </c>
      <c r="Q938" s="14">
        <v>0</v>
      </c>
      <c r="R938" s="14">
        <v>0</v>
      </c>
      <c r="S938" s="14">
        <v>0</v>
      </c>
      <c r="T938" s="14">
        <v>0</v>
      </c>
      <c r="U938" s="26">
        <v>7.0399999999999995E-8</v>
      </c>
      <c r="V938" s="14">
        <v>0</v>
      </c>
      <c r="W938" s="36" t="str">
        <f t="shared" si="101"/>
        <v/>
      </c>
      <c r="X938" s="37" t="str">
        <f t="shared" si="102"/>
        <v/>
      </c>
      <c r="Y938" s="37" t="str">
        <f t="shared" si="103"/>
        <v/>
      </c>
      <c r="Z938" s="37" t="str">
        <f t="shared" si="104"/>
        <v/>
      </c>
      <c r="AA938" s="38" t="str">
        <f t="shared" si="105"/>
        <v/>
      </c>
      <c r="AB938" s="39">
        <f>VLOOKUP(A938,'plgem results'!A:C,3,FALSE)</f>
        <v>7.1022316684378403E-2</v>
      </c>
    </row>
    <row r="939" spans="1:28" x14ac:dyDescent="0.25">
      <c r="A939" s="13" t="s">
        <v>620</v>
      </c>
      <c r="B939" s="13" t="s">
        <v>621</v>
      </c>
      <c r="C939" s="14">
        <v>94</v>
      </c>
      <c r="D939" s="15">
        <v>10523.1</v>
      </c>
      <c r="E939" s="13"/>
      <c r="F939" s="14">
        <v>1</v>
      </c>
      <c r="G939" s="14">
        <v>2</v>
      </c>
      <c r="H939" s="15">
        <v>18.100000000000001</v>
      </c>
      <c r="I939" s="14">
        <v>0</v>
      </c>
      <c r="J939" s="14">
        <v>0</v>
      </c>
      <c r="K939" s="18">
        <v>1</v>
      </c>
      <c r="L939" s="14">
        <v>0</v>
      </c>
      <c r="M939" s="14">
        <v>0</v>
      </c>
      <c r="N939" s="14">
        <v>0</v>
      </c>
      <c r="O939" s="30">
        <f t="shared" si="99"/>
        <v>0.33333333333333331</v>
      </c>
      <c r="P939" s="30">
        <f t="shared" si="100"/>
        <v>0</v>
      </c>
      <c r="Q939" s="14">
        <v>0</v>
      </c>
      <c r="R939" s="14">
        <v>0</v>
      </c>
      <c r="S939" s="24">
        <v>1.959E-7</v>
      </c>
      <c r="T939" s="14">
        <v>0</v>
      </c>
      <c r="U939" s="14">
        <v>0</v>
      </c>
      <c r="V939" s="14">
        <v>0</v>
      </c>
      <c r="W939" s="36" t="str">
        <f t="shared" si="101"/>
        <v/>
      </c>
      <c r="X939" s="37" t="str">
        <f t="shared" si="102"/>
        <v/>
      </c>
      <c r="Y939" s="37">
        <f t="shared" si="103"/>
        <v>0</v>
      </c>
      <c r="Z939" s="37">
        <f t="shared" si="104"/>
        <v>0</v>
      </c>
      <c r="AA939" s="38" t="str">
        <f t="shared" si="105"/>
        <v/>
      </c>
      <c r="AB939" s="39">
        <f>VLOOKUP(A939,'plgem results'!A:C,3,FALSE)</f>
        <v>3.3742826780021301E-2</v>
      </c>
    </row>
    <row r="940" spans="1:28" x14ac:dyDescent="0.25">
      <c r="A940" s="13" t="s">
        <v>650</v>
      </c>
      <c r="B940" s="13" t="s">
        <v>651</v>
      </c>
      <c r="C940" s="14">
        <v>305</v>
      </c>
      <c r="D940" s="15">
        <v>32389.4</v>
      </c>
      <c r="E940" s="13"/>
      <c r="F940" s="14">
        <v>1</v>
      </c>
      <c r="G940" s="14">
        <v>2</v>
      </c>
      <c r="H940" s="15">
        <v>7.2</v>
      </c>
      <c r="I940" s="16">
        <v>1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30">
        <f t="shared" si="99"/>
        <v>0.33333333333333331</v>
      </c>
      <c r="P940" s="30">
        <f t="shared" si="100"/>
        <v>0</v>
      </c>
      <c r="Q940" s="22">
        <v>6.8400000000000004E-8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36">
        <f t="shared" si="101"/>
        <v>0</v>
      </c>
      <c r="X940" s="37" t="str">
        <f t="shared" si="102"/>
        <v/>
      </c>
      <c r="Y940" s="37" t="str">
        <f t="shared" si="103"/>
        <v/>
      </c>
      <c r="Z940" s="37">
        <f t="shared" si="104"/>
        <v>0</v>
      </c>
      <c r="AA940" s="38" t="str">
        <f t="shared" si="105"/>
        <v/>
      </c>
      <c r="AB940" s="39">
        <f>VLOOKUP(A940,'plgem results'!A:C,3,FALSE)</f>
        <v>7.7270988310308195E-2</v>
      </c>
    </row>
    <row r="941" spans="1:28" x14ac:dyDescent="0.25">
      <c r="A941" s="13" t="s">
        <v>660</v>
      </c>
      <c r="B941" s="13" t="s">
        <v>661</v>
      </c>
      <c r="C941" s="14">
        <v>429</v>
      </c>
      <c r="D941" s="15">
        <v>47165.7</v>
      </c>
      <c r="E941" s="13"/>
      <c r="F941" s="14">
        <v>1</v>
      </c>
      <c r="G941" s="14">
        <v>2</v>
      </c>
      <c r="H941" s="15">
        <v>10.3</v>
      </c>
      <c r="I941" s="14">
        <v>0</v>
      </c>
      <c r="J941" s="14">
        <v>0</v>
      </c>
      <c r="K941" s="18">
        <v>1</v>
      </c>
      <c r="L941" s="14">
        <v>0</v>
      </c>
      <c r="M941" s="14">
        <v>0</v>
      </c>
      <c r="N941" s="14">
        <v>0</v>
      </c>
      <c r="O941" s="30">
        <f t="shared" si="99"/>
        <v>0.33333333333333331</v>
      </c>
      <c r="P941" s="30">
        <f t="shared" si="100"/>
        <v>0</v>
      </c>
      <c r="Q941" s="14">
        <v>0</v>
      </c>
      <c r="R941" s="14">
        <v>0</v>
      </c>
      <c r="S941" s="24">
        <v>1.439E-8</v>
      </c>
      <c r="T941" s="14">
        <v>0</v>
      </c>
      <c r="U941" s="14">
        <v>0</v>
      </c>
      <c r="V941" s="14">
        <v>0</v>
      </c>
      <c r="W941" s="36" t="str">
        <f t="shared" si="101"/>
        <v/>
      </c>
      <c r="X941" s="37" t="str">
        <f t="shared" si="102"/>
        <v/>
      </c>
      <c r="Y941" s="37">
        <f t="shared" si="103"/>
        <v>0</v>
      </c>
      <c r="Z941" s="37">
        <f t="shared" si="104"/>
        <v>0</v>
      </c>
      <c r="AA941" s="38" t="str">
        <f t="shared" si="105"/>
        <v/>
      </c>
      <c r="AB941" s="39">
        <f>VLOOKUP(A941,'plgem results'!A:C,3,FALSE)</f>
        <v>0.194099893730074</v>
      </c>
    </row>
    <row r="942" spans="1:28" x14ac:dyDescent="0.25">
      <c r="A942" s="13" t="s">
        <v>664</v>
      </c>
      <c r="B942" s="13" t="s">
        <v>665</v>
      </c>
      <c r="C942" s="14">
        <v>202</v>
      </c>
      <c r="D942" s="15">
        <v>22819.7</v>
      </c>
      <c r="E942" s="13"/>
      <c r="F942" s="14">
        <v>1</v>
      </c>
      <c r="G942" s="14">
        <v>2</v>
      </c>
      <c r="H942" s="15">
        <v>12.9</v>
      </c>
      <c r="I942" s="14">
        <v>0</v>
      </c>
      <c r="J942" s="14">
        <v>0</v>
      </c>
      <c r="K942" s="14">
        <v>0</v>
      </c>
      <c r="L942" s="14">
        <v>0</v>
      </c>
      <c r="M942" s="20">
        <v>1</v>
      </c>
      <c r="N942" s="14">
        <v>0</v>
      </c>
      <c r="O942" s="30">
        <f t="shared" si="99"/>
        <v>0</v>
      </c>
      <c r="P942" s="30">
        <f t="shared" si="100"/>
        <v>0.33333333333333331</v>
      </c>
      <c r="Q942" s="14">
        <v>0</v>
      </c>
      <c r="R942" s="14">
        <v>0</v>
      </c>
      <c r="S942" s="14">
        <v>0</v>
      </c>
      <c r="T942" s="14">
        <v>0</v>
      </c>
      <c r="U942" s="26">
        <v>8.0709999999999999E-8</v>
      </c>
      <c r="V942" s="14">
        <v>0</v>
      </c>
      <c r="W942" s="36" t="str">
        <f t="shared" si="101"/>
        <v/>
      </c>
      <c r="X942" s="37" t="str">
        <f t="shared" si="102"/>
        <v/>
      </c>
      <c r="Y942" s="37" t="str">
        <f t="shared" si="103"/>
        <v/>
      </c>
      <c r="Z942" s="37" t="str">
        <f t="shared" si="104"/>
        <v/>
      </c>
      <c r="AA942" s="38" t="str">
        <f t="shared" si="105"/>
        <v/>
      </c>
      <c r="AB942" s="39">
        <f>VLOOKUP(A942,'plgem results'!A:C,3,FALSE)</f>
        <v>6.4012752391073402E-2</v>
      </c>
    </row>
    <row r="943" spans="1:28" x14ac:dyDescent="0.25">
      <c r="A943" s="13" t="s">
        <v>698</v>
      </c>
      <c r="B943" s="13" t="s">
        <v>699</v>
      </c>
      <c r="C943" s="14">
        <v>680</v>
      </c>
      <c r="D943" s="15">
        <v>76629.899999999994</v>
      </c>
      <c r="E943" s="13"/>
      <c r="F943" s="14">
        <v>1</v>
      </c>
      <c r="G943" s="14">
        <v>3</v>
      </c>
      <c r="H943" s="15">
        <v>2.6</v>
      </c>
      <c r="I943" s="16">
        <v>1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30">
        <f t="shared" si="99"/>
        <v>0.33333333333333331</v>
      </c>
      <c r="P943" s="30">
        <f t="shared" si="100"/>
        <v>0</v>
      </c>
      <c r="Q943" s="22">
        <v>6.5659999999999999E-9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36">
        <f t="shared" si="101"/>
        <v>0</v>
      </c>
      <c r="X943" s="37" t="str">
        <f t="shared" si="102"/>
        <v/>
      </c>
      <c r="Y943" s="37" t="str">
        <f t="shared" si="103"/>
        <v/>
      </c>
      <c r="Z943" s="37">
        <f t="shared" si="104"/>
        <v>0</v>
      </c>
      <c r="AA943" s="38" t="str">
        <f t="shared" si="105"/>
        <v/>
      </c>
      <c r="AB943" s="39">
        <f>VLOOKUP(A943,'plgem results'!A:C,3,FALSE)</f>
        <v>0.28981509032943698</v>
      </c>
    </row>
    <row r="944" spans="1:28" x14ac:dyDescent="0.25">
      <c r="A944" s="13" t="s">
        <v>706</v>
      </c>
      <c r="B944" s="13" t="s">
        <v>707</v>
      </c>
      <c r="C944" s="14">
        <v>379</v>
      </c>
      <c r="D944" s="15">
        <v>42895.5</v>
      </c>
      <c r="E944" s="13"/>
      <c r="F944" s="14">
        <v>1</v>
      </c>
      <c r="G944" s="14">
        <v>2</v>
      </c>
      <c r="H944" s="15">
        <v>7.7</v>
      </c>
      <c r="I944" s="14">
        <v>0</v>
      </c>
      <c r="J944" s="14">
        <v>0</v>
      </c>
      <c r="K944" s="14">
        <v>0</v>
      </c>
      <c r="L944" s="14">
        <v>0</v>
      </c>
      <c r="M944" s="20">
        <v>1</v>
      </c>
      <c r="N944" s="14">
        <v>0</v>
      </c>
      <c r="O944" s="30">
        <f t="shared" si="99"/>
        <v>0</v>
      </c>
      <c r="P944" s="30">
        <f t="shared" si="100"/>
        <v>0.33333333333333331</v>
      </c>
      <c r="Q944" s="14">
        <v>0</v>
      </c>
      <c r="R944" s="14">
        <v>0</v>
      </c>
      <c r="S944" s="14">
        <v>0</v>
      </c>
      <c r="T944" s="14">
        <v>0</v>
      </c>
      <c r="U944" s="26">
        <v>4.8830000000000001E-8</v>
      </c>
      <c r="V944" s="14">
        <v>0</v>
      </c>
      <c r="W944" s="36" t="str">
        <f t="shared" si="101"/>
        <v/>
      </c>
      <c r="X944" s="37" t="str">
        <f t="shared" si="102"/>
        <v/>
      </c>
      <c r="Y944" s="37" t="str">
        <f t="shared" si="103"/>
        <v/>
      </c>
      <c r="Z944" s="37" t="str">
        <f t="shared" si="104"/>
        <v/>
      </c>
      <c r="AA944" s="38" t="str">
        <f t="shared" si="105"/>
        <v/>
      </c>
      <c r="AB944" s="39">
        <f>VLOOKUP(A944,'plgem results'!A:C,3,FALSE)</f>
        <v>9.3776833156216793E-2</v>
      </c>
    </row>
    <row r="945" spans="1:28" x14ac:dyDescent="0.25">
      <c r="A945" s="13" t="s">
        <v>710</v>
      </c>
      <c r="B945" s="13" t="s">
        <v>711</v>
      </c>
      <c r="C945" s="14">
        <v>624</v>
      </c>
      <c r="D945" s="15">
        <v>69603.100000000006</v>
      </c>
      <c r="E945" s="13"/>
      <c r="F945" s="14">
        <v>1</v>
      </c>
      <c r="G945" s="14">
        <v>3</v>
      </c>
      <c r="H945" s="15">
        <v>4.2</v>
      </c>
      <c r="I945" s="14">
        <v>0</v>
      </c>
      <c r="J945" s="14">
        <v>0</v>
      </c>
      <c r="K945" s="14">
        <v>0</v>
      </c>
      <c r="L945" s="14">
        <v>0</v>
      </c>
      <c r="M945" s="20">
        <v>1</v>
      </c>
      <c r="N945" s="14">
        <v>0</v>
      </c>
      <c r="O945" s="30">
        <f t="shared" si="99"/>
        <v>0</v>
      </c>
      <c r="P945" s="30">
        <f t="shared" si="100"/>
        <v>0.33333333333333331</v>
      </c>
      <c r="Q945" s="14">
        <v>0</v>
      </c>
      <c r="R945" s="14">
        <v>0</v>
      </c>
      <c r="S945" s="14">
        <v>0</v>
      </c>
      <c r="T945" s="14">
        <v>0</v>
      </c>
      <c r="U945" s="26">
        <v>1.126E-8</v>
      </c>
      <c r="V945" s="14">
        <v>0</v>
      </c>
      <c r="W945" s="36" t="str">
        <f t="shared" si="101"/>
        <v/>
      </c>
      <c r="X945" s="37" t="str">
        <f t="shared" si="102"/>
        <v/>
      </c>
      <c r="Y945" s="37" t="str">
        <f t="shared" si="103"/>
        <v/>
      </c>
      <c r="Z945" s="37" t="str">
        <f t="shared" si="104"/>
        <v/>
      </c>
      <c r="AA945" s="38" t="str">
        <f t="shared" si="105"/>
        <v/>
      </c>
      <c r="AB945" s="39">
        <f>VLOOKUP(A945,'plgem results'!A:C,3,FALSE)</f>
        <v>0.22326036131774701</v>
      </c>
    </row>
    <row r="946" spans="1:28" x14ac:dyDescent="0.25">
      <c r="A946" s="13" t="s">
        <v>732</v>
      </c>
      <c r="B946" s="13" t="s">
        <v>733</v>
      </c>
      <c r="C946" s="14">
        <v>765</v>
      </c>
      <c r="D946" s="15">
        <v>85735.8</v>
      </c>
      <c r="E946" s="13"/>
      <c r="F946" s="14">
        <v>1</v>
      </c>
      <c r="G946" s="14">
        <v>9</v>
      </c>
      <c r="H946" s="15">
        <v>8.1999999999999993</v>
      </c>
      <c r="I946" s="14">
        <v>0</v>
      </c>
      <c r="J946" s="14">
        <v>0</v>
      </c>
      <c r="K946" s="14">
        <v>0</v>
      </c>
      <c r="L946" s="14">
        <v>0</v>
      </c>
      <c r="M946" s="20">
        <v>1</v>
      </c>
      <c r="N946" s="14">
        <v>0</v>
      </c>
      <c r="O946" s="30">
        <f t="shared" si="99"/>
        <v>0</v>
      </c>
      <c r="P946" s="30">
        <f t="shared" si="100"/>
        <v>0.33333333333333331</v>
      </c>
      <c r="Q946" s="14">
        <v>0</v>
      </c>
      <c r="R946" s="14">
        <v>0</v>
      </c>
      <c r="S946" s="14">
        <v>0</v>
      </c>
      <c r="T946" s="14">
        <v>0</v>
      </c>
      <c r="U946" s="26">
        <v>4.9600000000000001E-8</v>
      </c>
      <c r="V946" s="14">
        <v>0</v>
      </c>
      <c r="W946" s="36" t="str">
        <f t="shared" si="101"/>
        <v/>
      </c>
      <c r="X946" s="37" t="str">
        <f t="shared" si="102"/>
        <v/>
      </c>
      <c r="Y946" s="37" t="str">
        <f t="shared" si="103"/>
        <v/>
      </c>
      <c r="Z946" s="37" t="str">
        <f t="shared" si="104"/>
        <v/>
      </c>
      <c r="AA946" s="38" t="str">
        <f t="shared" si="105"/>
        <v/>
      </c>
      <c r="AB946" s="39">
        <f>VLOOKUP(A946,'plgem results'!A:C,3,FALSE)</f>
        <v>9.2212539851222103E-2</v>
      </c>
    </row>
    <row r="947" spans="1:28" x14ac:dyDescent="0.25">
      <c r="A947" s="13" t="s">
        <v>742</v>
      </c>
      <c r="B947" s="13" t="s">
        <v>743</v>
      </c>
      <c r="C947" s="14">
        <v>481</v>
      </c>
      <c r="D947" s="15">
        <v>55308.3</v>
      </c>
      <c r="E947" s="13"/>
      <c r="F947" s="14">
        <v>1</v>
      </c>
      <c r="G947" s="14">
        <v>2</v>
      </c>
      <c r="H947" s="15">
        <v>5.4</v>
      </c>
      <c r="I947" s="14">
        <v>0</v>
      </c>
      <c r="J947" s="14">
        <v>0</v>
      </c>
      <c r="K947" s="18">
        <v>1</v>
      </c>
      <c r="L947" s="14">
        <v>0</v>
      </c>
      <c r="M947" s="14">
        <v>0</v>
      </c>
      <c r="N947" s="14">
        <v>0</v>
      </c>
      <c r="O947" s="30">
        <f t="shared" si="99"/>
        <v>0.33333333333333331</v>
      </c>
      <c r="P947" s="30">
        <f t="shared" si="100"/>
        <v>0</v>
      </c>
      <c r="Q947" s="14">
        <v>0</v>
      </c>
      <c r="R947" s="14">
        <v>0</v>
      </c>
      <c r="S947" s="24">
        <v>6.5350000000000003E-9</v>
      </c>
      <c r="T947" s="14">
        <v>0</v>
      </c>
      <c r="U947" s="14">
        <v>0</v>
      </c>
      <c r="V947" s="14">
        <v>0</v>
      </c>
      <c r="W947" s="36" t="str">
        <f t="shared" si="101"/>
        <v/>
      </c>
      <c r="X947" s="37" t="str">
        <f t="shared" si="102"/>
        <v/>
      </c>
      <c r="Y947" s="37">
        <f t="shared" si="103"/>
        <v>0</v>
      </c>
      <c r="Z947" s="37">
        <f t="shared" si="104"/>
        <v>0</v>
      </c>
      <c r="AA947" s="38" t="str">
        <f t="shared" si="105"/>
        <v/>
      </c>
      <c r="AB947" s="39">
        <f>VLOOKUP(A947,'plgem results'!A:C,3,FALSE)</f>
        <v>0.29032518597237</v>
      </c>
    </row>
    <row r="948" spans="1:28" x14ac:dyDescent="0.25">
      <c r="A948" s="13" t="s">
        <v>790</v>
      </c>
      <c r="B948" s="13" t="s">
        <v>791</v>
      </c>
      <c r="C948" s="14">
        <v>182</v>
      </c>
      <c r="D948" s="15">
        <v>19879.3</v>
      </c>
      <c r="E948" s="13"/>
      <c r="F948" s="14">
        <v>1</v>
      </c>
      <c r="G948" s="14">
        <v>3</v>
      </c>
      <c r="H948" s="15">
        <v>18.100000000000001</v>
      </c>
      <c r="I948" s="14">
        <v>0</v>
      </c>
      <c r="J948" s="17">
        <v>1</v>
      </c>
      <c r="K948" s="14">
        <v>0</v>
      </c>
      <c r="L948" s="14">
        <v>0</v>
      </c>
      <c r="M948" s="14">
        <v>0</v>
      </c>
      <c r="N948" s="14">
        <v>0</v>
      </c>
      <c r="O948" s="30">
        <f t="shared" si="99"/>
        <v>0.33333333333333331</v>
      </c>
      <c r="P948" s="30">
        <f t="shared" si="100"/>
        <v>0</v>
      </c>
      <c r="Q948" s="14">
        <v>0</v>
      </c>
      <c r="R948" s="23">
        <v>2.681E-8</v>
      </c>
      <c r="S948" s="14">
        <v>0</v>
      </c>
      <c r="T948" s="14">
        <v>0</v>
      </c>
      <c r="U948" s="14">
        <v>0</v>
      </c>
      <c r="V948" s="14">
        <v>0</v>
      </c>
      <c r="W948" s="36" t="str">
        <f t="shared" si="101"/>
        <v/>
      </c>
      <c r="X948" s="37">
        <f t="shared" si="102"/>
        <v>0</v>
      </c>
      <c r="Y948" s="37" t="str">
        <f t="shared" si="103"/>
        <v/>
      </c>
      <c r="Z948" s="37">
        <f t="shared" si="104"/>
        <v>0</v>
      </c>
      <c r="AA948" s="38" t="str">
        <f t="shared" si="105"/>
        <v/>
      </c>
      <c r="AB948" s="39">
        <f>VLOOKUP(A948,'plgem results'!A:C,3,FALSE)</f>
        <v>0.141704569606801</v>
      </c>
    </row>
    <row r="949" spans="1:28" x14ac:dyDescent="0.25">
      <c r="A949" s="13" t="s">
        <v>816</v>
      </c>
      <c r="B949" s="13" t="s">
        <v>817</v>
      </c>
      <c r="C949" s="14">
        <v>314</v>
      </c>
      <c r="D949" s="15">
        <v>34878.400000000001</v>
      </c>
      <c r="E949" s="13"/>
      <c r="F949" s="14">
        <v>1</v>
      </c>
      <c r="G949" s="14">
        <v>2</v>
      </c>
      <c r="H949" s="15">
        <v>17.2</v>
      </c>
      <c r="I949" s="14">
        <v>0</v>
      </c>
      <c r="J949" s="17">
        <v>1</v>
      </c>
      <c r="K949" s="14">
        <v>0</v>
      </c>
      <c r="L949" s="14">
        <v>0</v>
      </c>
      <c r="M949" s="14">
        <v>0</v>
      </c>
      <c r="N949" s="14">
        <v>0</v>
      </c>
      <c r="O949" s="30">
        <f t="shared" si="99"/>
        <v>0.33333333333333331</v>
      </c>
      <c r="P949" s="30">
        <f t="shared" si="100"/>
        <v>0</v>
      </c>
      <c r="Q949" s="14">
        <v>0</v>
      </c>
      <c r="R949" s="23">
        <v>7.3350000000000005E-8</v>
      </c>
      <c r="S949" s="14">
        <v>0</v>
      </c>
      <c r="T949" s="14">
        <v>0</v>
      </c>
      <c r="U949" s="14">
        <v>0</v>
      </c>
      <c r="V949" s="14">
        <v>0</v>
      </c>
      <c r="W949" s="36" t="str">
        <f t="shared" si="101"/>
        <v/>
      </c>
      <c r="X949" s="37">
        <f t="shared" si="102"/>
        <v>0</v>
      </c>
      <c r="Y949" s="37" t="str">
        <f t="shared" si="103"/>
        <v/>
      </c>
      <c r="Z949" s="37">
        <f t="shared" si="104"/>
        <v>0</v>
      </c>
      <c r="AA949" s="38" t="str">
        <f t="shared" si="105"/>
        <v/>
      </c>
      <c r="AB949" s="39">
        <f>VLOOKUP(A949,'plgem results'!A:C,3,FALSE)</f>
        <v>7.3139213602550504E-2</v>
      </c>
    </row>
    <row r="950" spans="1:28" x14ac:dyDescent="0.25">
      <c r="A950" s="13" t="s">
        <v>848</v>
      </c>
      <c r="B950" s="13" t="s">
        <v>849</v>
      </c>
      <c r="C950" s="14">
        <v>102</v>
      </c>
      <c r="D950" s="15">
        <v>11634.7</v>
      </c>
      <c r="E950" s="13"/>
      <c r="F950" s="14">
        <v>1</v>
      </c>
      <c r="G950" s="14">
        <v>2</v>
      </c>
      <c r="H950" s="15">
        <v>23.5</v>
      </c>
      <c r="I950" s="14">
        <v>0</v>
      </c>
      <c r="J950" s="14">
        <v>0</v>
      </c>
      <c r="K950" s="18">
        <v>1</v>
      </c>
      <c r="L950" s="14">
        <v>0</v>
      </c>
      <c r="M950" s="14">
        <v>0</v>
      </c>
      <c r="N950" s="14">
        <v>0</v>
      </c>
      <c r="O950" s="30">
        <f t="shared" si="99"/>
        <v>0.33333333333333331</v>
      </c>
      <c r="P950" s="30">
        <f t="shared" si="100"/>
        <v>0</v>
      </c>
      <c r="Q950" s="14">
        <v>0</v>
      </c>
      <c r="R950" s="14">
        <v>0</v>
      </c>
      <c r="S950" s="24">
        <v>1.2270000000000001E-7</v>
      </c>
      <c r="T950" s="14">
        <v>0</v>
      </c>
      <c r="U950" s="14">
        <v>0</v>
      </c>
      <c r="V950" s="14">
        <v>0</v>
      </c>
      <c r="W950" s="36" t="str">
        <f t="shared" si="101"/>
        <v/>
      </c>
      <c r="X950" s="37" t="str">
        <f t="shared" si="102"/>
        <v/>
      </c>
      <c r="Y950" s="37">
        <f t="shared" si="103"/>
        <v>0</v>
      </c>
      <c r="Z950" s="37">
        <f t="shared" si="104"/>
        <v>0</v>
      </c>
      <c r="AA950" s="38" t="str">
        <f t="shared" si="105"/>
        <v/>
      </c>
      <c r="AB950" s="39">
        <f>VLOOKUP(A950,'plgem results'!A:C,3,FALSE)</f>
        <v>5.001912858661E-2</v>
      </c>
    </row>
    <row r="951" spans="1:28" x14ac:dyDescent="0.25">
      <c r="A951" s="13" t="s">
        <v>854</v>
      </c>
      <c r="B951" s="13" t="s">
        <v>855</v>
      </c>
      <c r="C951" s="14">
        <v>132</v>
      </c>
      <c r="D951" s="15">
        <v>15240.8</v>
      </c>
      <c r="E951" s="13"/>
      <c r="F951" s="14">
        <v>1</v>
      </c>
      <c r="G951" s="14">
        <v>2</v>
      </c>
      <c r="H951" s="15">
        <v>17.399999999999999</v>
      </c>
      <c r="I951" s="14">
        <v>0</v>
      </c>
      <c r="J951" s="17">
        <v>1</v>
      </c>
      <c r="K951" s="14">
        <v>0</v>
      </c>
      <c r="L951" s="14">
        <v>0</v>
      </c>
      <c r="M951" s="14">
        <v>0</v>
      </c>
      <c r="N951" s="14">
        <v>0</v>
      </c>
      <c r="O951" s="30">
        <f t="shared" si="99"/>
        <v>0.33333333333333331</v>
      </c>
      <c r="P951" s="30">
        <f t="shared" si="100"/>
        <v>0</v>
      </c>
      <c r="Q951" s="14">
        <v>0</v>
      </c>
      <c r="R951" s="23">
        <v>2.4030000000000001E-8</v>
      </c>
      <c r="S951" s="14">
        <v>0</v>
      </c>
      <c r="T951" s="14">
        <v>0</v>
      </c>
      <c r="U951" s="14">
        <v>0</v>
      </c>
      <c r="V951" s="14">
        <v>0</v>
      </c>
      <c r="W951" s="36" t="str">
        <f t="shared" si="101"/>
        <v/>
      </c>
      <c r="X951" s="37">
        <f t="shared" si="102"/>
        <v>0</v>
      </c>
      <c r="Y951" s="37" t="str">
        <f t="shared" si="103"/>
        <v/>
      </c>
      <c r="Z951" s="37">
        <f t="shared" si="104"/>
        <v>0</v>
      </c>
      <c r="AA951" s="38" t="str">
        <f t="shared" si="105"/>
        <v/>
      </c>
      <c r="AB951" s="39">
        <f>VLOOKUP(A951,'plgem results'!A:C,3,FALSE)</f>
        <v>0.15157492029755601</v>
      </c>
    </row>
    <row r="952" spans="1:28" x14ac:dyDescent="0.25">
      <c r="A952" s="13" t="s">
        <v>858</v>
      </c>
      <c r="B952" s="13" t="s">
        <v>859</v>
      </c>
      <c r="C952" s="14">
        <v>244</v>
      </c>
      <c r="D952" s="15">
        <v>27128</v>
      </c>
      <c r="E952" s="13"/>
      <c r="F952" s="14">
        <v>1</v>
      </c>
      <c r="G952" s="14">
        <v>2</v>
      </c>
      <c r="H952" s="15">
        <v>14.3</v>
      </c>
      <c r="I952" s="16">
        <v>1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30">
        <f t="shared" si="99"/>
        <v>0.33333333333333331</v>
      </c>
      <c r="P952" s="30">
        <f t="shared" si="100"/>
        <v>0</v>
      </c>
      <c r="Q952" s="22">
        <v>4.2669999999999998E-7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36">
        <f t="shared" si="101"/>
        <v>0</v>
      </c>
      <c r="X952" s="37" t="str">
        <f t="shared" si="102"/>
        <v/>
      </c>
      <c r="Y952" s="37" t="str">
        <f t="shared" si="103"/>
        <v/>
      </c>
      <c r="Z952" s="37">
        <f t="shared" si="104"/>
        <v>0</v>
      </c>
      <c r="AA952" s="38" t="str">
        <f t="shared" si="105"/>
        <v/>
      </c>
      <c r="AB952" s="39">
        <f>VLOOKUP(A952,'plgem results'!A:C,3,FALSE)</f>
        <v>1.5804463336875699E-2</v>
      </c>
    </row>
    <row r="953" spans="1:28" x14ac:dyDescent="0.25">
      <c r="A953" s="13" t="s">
        <v>874</v>
      </c>
      <c r="B953" s="13" t="s">
        <v>875</v>
      </c>
      <c r="C953" s="14">
        <v>594</v>
      </c>
      <c r="D953" s="15">
        <v>64510.2</v>
      </c>
      <c r="E953" s="13"/>
      <c r="F953" s="14">
        <v>1</v>
      </c>
      <c r="G953" s="14">
        <v>5</v>
      </c>
      <c r="H953" s="15">
        <v>11.4</v>
      </c>
      <c r="I953" s="14">
        <v>0</v>
      </c>
      <c r="J953" s="14">
        <v>0</v>
      </c>
      <c r="K953" s="18">
        <v>1</v>
      </c>
      <c r="L953" s="14">
        <v>0</v>
      </c>
      <c r="M953" s="14">
        <v>0</v>
      </c>
      <c r="N953" s="14">
        <v>0</v>
      </c>
      <c r="O953" s="30">
        <f t="shared" si="99"/>
        <v>0.33333333333333331</v>
      </c>
      <c r="P953" s="30">
        <f t="shared" si="100"/>
        <v>0</v>
      </c>
      <c r="Q953" s="14">
        <v>0</v>
      </c>
      <c r="R953" s="14">
        <v>0</v>
      </c>
      <c r="S953" s="24">
        <v>3.8520000000000003E-9</v>
      </c>
      <c r="T953" s="14">
        <v>0</v>
      </c>
      <c r="U953" s="14">
        <v>0</v>
      </c>
      <c r="V953" s="14">
        <v>0</v>
      </c>
      <c r="W953" s="36" t="str">
        <f t="shared" si="101"/>
        <v/>
      </c>
      <c r="X953" s="37" t="str">
        <f t="shared" si="102"/>
        <v/>
      </c>
      <c r="Y953" s="37">
        <f t="shared" si="103"/>
        <v>0</v>
      </c>
      <c r="Z953" s="37">
        <f t="shared" si="104"/>
        <v>0</v>
      </c>
      <c r="AA953" s="38" t="str">
        <f t="shared" si="105"/>
        <v/>
      </c>
      <c r="AB953" s="39">
        <f>VLOOKUP(A953,'plgem results'!A:C,3,FALSE)</f>
        <v>0.373976620616366</v>
      </c>
    </row>
    <row r="954" spans="1:28" x14ac:dyDescent="0.25">
      <c r="A954" s="13" t="s">
        <v>894</v>
      </c>
      <c r="B954" s="13" t="s">
        <v>895</v>
      </c>
      <c r="C954" s="14">
        <v>452</v>
      </c>
      <c r="D954" s="15">
        <v>49963.199999999997</v>
      </c>
      <c r="E954" s="13"/>
      <c r="F954" s="14">
        <v>1</v>
      </c>
      <c r="G954" s="14">
        <v>3</v>
      </c>
      <c r="H954" s="15">
        <v>6.4</v>
      </c>
      <c r="I954" s="14">
        <v>0</v>
      </c>
      <c r="J954" s="14">
        <v>0</v>
      </c>
      <c r="K954" s="18">
        <v>1</v>
      </c>
      <c r="L954" s="14">
        <v>0</v>
      </c>
      <c r="M954" s="14">
        <v>0</v>
      </c>
      <c r="N954" s="14">
        <v>0</v>
      </c>
      <c r="O954" s="30">
        <f t="shared" si="99"/>
        <v>0.33333333333333331</v>
      </c>
      <c r="P954" s="30">
        <f t="shared" si="100"/>
        <v>0</v>
      </c>
      <c r="Q954" s="14">
        <v>0</v>
      </c>
      <c r="R954" s="14">
        <v>0</v>
      </c>
      <c r="S954" s="24">
        <v>1.186E-8</v>
      </c>
      <c r="T954" s="14">
        <v>0</v>
      </c>
      <c r="U954" s="14">
        <v>0</v>
      </c>
      <c r="V954" s="14">
        <v>0</v>
      </c>
      <c r="W954" s="36" t="str">
        <f t="shared" si="101"/>
        <v/>
      </c>
      <c r="X954" s="37" t="str">
        <f t="shared" si="102"/>
        <v/>
      </c>
      <c r="Y954" s="37">
        <f t="shared" si="103"/>
        <v>0</v>
      </c>
      <c r="Z954" s="37">
        <f t="shared" si="104"/>
        <v>0</v>
      </c>
      <c r="AA954" s="38" t="str">
        <f t="shared" si="105"/>
        <v/>
      </c>
      <c r="AB954" s="39">
        <f>VLOOKUP(A954,'plgem results'!A:C,3,FALSE)</f>
        <v>0.214971307120085</v>
      </c>
    </row>
    <row r="955" spans="1:28" x14ac:dyDescent="0.25">
      <c r="A955" s="13" t="s">
        <v>912</v>
      </c>
      <c r="B955" s="13" t="s">
        <v>913</v>
      </c>
      <c r="C955" s="14">
        <v>323</v>
      </c>
      <c r="D955" s="15">
        <v>36044.300000000003</v>
      </c>
      <c r="E955" s="13"/>
      <c r="F955" s="14">
        <v>1</v>
      </c>
      <c r="G955" s="14">
        <v>2</v>
      </c>
      <c r="H955" s="15">
        <v>5</v>
      </c>
      <c r="I955" s="14">
        <v>0</v>
      </c>
      <c r="J955" s="14">
        <v>0</v>
      </c>
      <c r="K955" s="14">
        <v>0</v>
      </c>
      <c r="L955" s="14">
        <v>0</v>
      </c>
      <c r="M955" s="20">
        <v>1</v>
      </c>
      <c r="N955" s="14">
        <v>0</v>
      </c>
      <c r="O955" s="30">
        <f t="shared" si="99"/>
        <v>0</v>
      </c>
      <c r="P955" s="30">
        <f t="shared" si="100"/>
        <v>0.33333333333333331</v>
      </c>
      <c r="Q955" s="14">
        <v>0</v>
      </c>
      <c r="R955" s="14">
        <v>0</v>
      </c>
      <c r="S955" s="14">
        <v>0</v>
      </c>
      <c r="T955" s="14">
        <v>0</v>
      </c>
      <c r="U955" s="26">
        <v>4.6649999999999998E-8</v>
      </c>
      <c r="V955" s="14">
        <v>0</v>
      </c>
      <c r="W955" s="36" t="str">
        <f t="shared" si="101"/>
        <v/>
      </c>
      <c r="X955" s="37" t="str">
        <f t="shared" si="102"/>
        <v/>
      </c>
      <c r="Y955" s="37" t="str">
        <f t="shared" si="103"/>
        <v/>
      </c>
      <c r="Z955" s="37" t="str">
        <f t="shared" si="104"/>
        <v/>
      </c>
      <c r="AA955" s="38" t="str">
        <f t="shared" si="105"/>
        <v/>
      </c>
      <c r="AB955" s="39">
        <f>VLOOKUP(A955,'plgem results'!A:C,3,FALSE)</f>
        <v>9.7623804463336794E-2</v>
      </c>
    </row>
    <row r="956" spans="1:28" x14ac:dyDescent="0.25">
      <c r="A956" s="13" t="s">
        <v>920</v>
      </c>
      <c r="B956" s="13" t="s">
        <v>921</v>
      </c>
      <c r="C956" s="14">
        <v>189</v>
      </c>
      <c r="D956" s="15">
        <v>20935.2</v>
      </c>
      <c r="E956" s="13"/>
      <c r="F956" s="14">
        <v>1</v>
      </c>
      <c r="G956" s="14">
        <v>2</v>
      </c>
      <c r="H956" s="15">
        <v>11.6</v>
      </c>
      <c r="I956" s="14">
        <v>0</v>
      </c>
      <c r="J956" s="14">
        <v>0</v>
      </c>
      <c r="K956" s="18">
        <v>1</v>
      </c>
      <c r="L956" s="14">
        <v>0</v>
      </c>
      <c r="M956" s="14">
        <v>0</v>
      </c>
      <c r="N956" s="14">
        <v>0</v>
      </c>
      <c r="O956" s="30">
        <f t="shared" si="99"/>
        <v>0.33333333333333331</v>
      </c>
      <c r="P956" s="30">
        <f t="shared" si="100"/>
        <v>0</v>
      </c>
      <c r="Q956" s="14">
        <v>0</v>
      </c>
      <c r="R956" s="14">
        <v>0</v>
      </c>
      <c r="S956" s="24">
        <v>1.679E-8</v>
      </c>
      <c r="T956" s="14">
        <v>0</v>
      </c>
      <c r="U956" s="14">
        <v>0</v>
      </c>
      <c r="V956" s="14">
        <v>0</v>
      </c>
      <c r="W956" s="36" t="str">
        <f t="shared" si="101"/>
        <v/>
      </c>
      <c r="X956" s="37" t="str">
        <f t="shared" si="102"/>
        <v/>
      </c>
      <c r="Y956" s="37">
        <f t="shared" si="103"/>
        <v>0</v>
      </c>
      <c r="Z956" s="37">
        <f t="shared" si="104"/>
        <v>0</v>
      </c>
      <c r="AA956" s="38" t="str">
        <f t="shared" si="105"/>
        <v/>
      </c>
      <c r="AB956" s="39">
        <f>VLOOKUP(A956,'plgem results'!A:C,3,FALSE)</f>
        <v>0.17924335812964901</v>
      </c>
    </row>
    <row r="957" spans="1:28" x14ac:dyDescent="0.25">
      <c r="A957" s="13" t="s">
        <v>936</v>
      </c>
      <c r="B957" s="13" t="s">
        <v>937</v>
      </c>
      <c r="C957" s="14">
        <v>404</v>
      </c>
      <c r="D957" s="15">
        <v>43741.7</v>
      </c>
      <c r="E957" s="13"/>
      <c r="F957" s="14">
        <v>1</v>
      </c>
      <c r="G957" s="14">
        <v>2</v>
      </c>
      <c r="H957" s="15">
        <v>5.4</v>
      </c>
      <c r="I957" s="16">
        <v>1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30">
        <f t="shared" si="99"/>
        <v>0.33333333333333331</v>
      </c>
      <c r="P957" s="30">
        <f t="shared" si="100"/>
        <v>0</v>
      </c>
      <c r="Q957" s="22">
        <v>9.8389999999999996E-9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36">
        <f t="shared" si="101"/>
        <v>0</v>
      </c>
      <c r="X957" s="37" t="str">
        <f t="shared" si="102"/>
        <v/>
      </c>
      <c r="Y957" s="37" t="str">
        <f t="shared" si="103"/>
        <v/>
      </c>
      <c r="Z957" s="37">
        <f t="shared" si="104"/>
        <v>0</v>
      </c>
      <c r="AA957" s="38" t="str">
        <f t="shared" si="105"/>
        <v/>
      </c>
      <c r="AB957" s="39">
        <f>VLOOKUP(A957,'plgem results'!A:C,3,FALSE)</f>
        <v>0.23786609989373</v>
      </c>
    </row>
    <row r="958" spans="1:28" x14ac:dyDescent="0.25">
      <c r="A958" s="13" t="s">
        <v>960</v>
      </c>
      <c r="B958" s="13" t="s">
        <v>961</v>
      </c>
      <c r="C958" s="14">
        <v>326</v>
      </c>
      <c r="D958" s="15">
        <v>34945.199999999997</v>
      </c>
      <c r="E958" s="13"/>
      <c r="F958" s="14">
        <v>1</v>
      </c>
      <c r="G958" s="14">
        <v>2</v>
      </c>
      <c r="H958" s="15">
        <v>6.1</v>
      </c>
      <c r="I958" s="16">
        <v>1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30">
        <f t="shared" si="99"/>
        <v>0.33333333333333331</v>
      </c>
      <c r="P958" s="30">
        <f t="shared" si="100"/>
        <v>0</v>
      </c>
      <c r="Q958" s="22">
        <v>5.2089999999999997E-9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36">
        <f t="shared" si="101"/>
        <v>0</v>
      </c>
      <c r="X958" s="37" t="str">
        <f t="shared" si="102"/>
        <v/>
      </c>
      <c r="Y958" s="37" t="str">
        <f t="shared" si="103"/>
        <v/>
      </c>
      <c r="Z958" s="37">
        <f t="shared" si="104"/>
        <v>0</v>
      </c>
      <c r="AA958" s="38" t="str">
        <f t="shared" si="105"/>
        <v/>
      </c>
      <c r="AB958" s="39">
        <f>VLOOKUP(A958,'plgem results'!A:C,3,FALSE)</f>
        <v>0.32521572794899001</v>
      </c>
    </row>
    <row r="959" spans="1:28" x14ac:dyDescent="0.25">
      <c r="A959" s="13" t="s">
        <v>1020</v>
      </c>
      <c r="B959" s="13" t="s">
        <v>1021</v>
      </c>
      <c r="C959" s="14">
        <v>98</v>
      </c>
      <c r="D959" s="15">
        <v>10998.2</v>
      </c>
      <c r="E959" s="13"/>
      <c r="F959" s="14">
        <v>1</v>
      </c>
      <c r="G959" s="14">
        <v>2</v>
      </c>
      <c r="H959" s="15">
        <v>21.4</v>
      </c>
      <c r="I959" s="14">
        <v>0</v>
      </c>
      <c r="J959" s="14">
        <v>0</v>
      </c>
      <c r="K959" s="18">
        <v>1</v>
      </c>
      <c r="L959" s="14">
        <v>0</v>
      </c>
      <c r="M959" s="14">
        <v>0</v>
      </c>
      <c r="N959" s="14">
        <v>0</v>
      </c>
      <c r="O959" s="30">
        <f t="shared" si="99"/>
        <v>0.33333333333333331</v>
      </c>
      <c r="P959" s="30">
        <f t="shared" si="100"/>
        <v>0</v>
      </c>
      <c r="Q959" s="14">
        <v>0</v>
      </c>
      <c r="R959" s="14">
        <v>0</v>
      </c>
      <c r="S959" s="24">
        <v>1.5270000000000001E-7</v>
      </c>
      <c r="T959" s="14">
        <v>0</v>
      </c>
      <c r="U959" s="14">
        <v>0</v>
      </c>
      <c r="V959" s="14">
        <v>0</v>
      </c>
      <c r="W959" s="36" t="str">
        <f t="shared" si="101"/>
        <v/>
      </c>
      <c r="X959" s="37" t="str">
        <f t="shared" si="102"/>
        <v/>
      </c>
      <c r="Y959" s="37">
        <f t="shared" si="103"/>
        <v>0</v>
      </c>
      <c r="Z959" s="37">
        <f t="shared" si="104"/>
        <v>0</v>
      </c>
      <c r="AA959" s="38" t="str">
        <f t="shared" si="105"/>
        <v/>
      </c>
      <c r="AB959" s="39">
        <f>VLOOKUP(A959,'plgem results'!A:C,3,FALSE)</f>
        <v>4.1577045696068002E-2</v>
      </c>
    </row>
  </sheetData>
  <sortState ref="A19:Z959">
    <sortCondition descending="1" ref="F19:F959"/>
  </sortState>
  <mergeCells count="4">
    <mergeCell ref="I17:N17"/>
    <mergeCell ref="Q17:V17"/>
    <mergeCell ref="W17:AA17"/>
    <mergeCell ref="AB17:A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2"/>
  <sheetViews>
    <sheetView workbookViewId="0">
      <selection sqref="A1:C1048576"/>
    </sheetView>
  </sheetViews>
  <sheetFormatPr defaultRowHeight="15" x14ac:dyDescent="0.25"/>
  <cols>
    <col min="1" max="3" width="9.140625" style="10"/>
  </cols>
  <sheetData>
    <row r="1" spans="1:3" x14ac:dyDescent="0.25">
      <c r="B1" s="10" t="s">
        <v>1918</v>
      </c>
      <c r="C1" s="10" t="s">
        <v>1919</v>
      </c>
    </row>
    <row r="2" spans="1:3" x14ac:dyDescent="0.25">
      <c r="A2" s="10" t="s">
        <v>1477</v>
      </c>
      <c r="B2" s="10">
        <v>-1.93341368896945</v>
      </c>
      <c r="C2" s="10">
        <v>5.9213602550478202E-3</v>
      </c>
    </row>
    <row r="3" spans="1:3" x14ac:dyDescent="0.25">
      <c r="A3" s="10" t="s">
        <v>1902</v>
      </c>
      <c r="B3" s="10">
        <v>15.8874191936439</v>
      </c>
      <c r="C3" s="10">
        <v>0</v>
      </c>
    </row>
    <row r="4" spans="1:3" x14ac:dyDescent="0.25">
      <c r="A4" s="10" t="s">
        <v>439</v>
      </c>
      <c r="B4" s="10">
        <v>-1.4365685968648301</v>
      </c>
      <c r="C4" s="10">
        <v>1.5761955366631199E-2</v>
      </c>
    </row>
    <row r="5" spans="1:3" x14ac:dyDescent="0.25">
      <c r="A5" s="10" t="s">
        <v>1129</v>
      </c>
      <c r="B5" s="10">
        <v>-0.38597862472622202</v>
      </c>
      <c r="C5" s="10">
        <v>0.25853347502656698</v>
      </c>
    </row>
    <row r="6" spans="1:3" x14ac:dyDescent="0.25">
      <c r="A6" s="10" t="s">
        <v>123</v>
      </c>
      <c r="B6" s="10">
        <v>-1.4054375152734999</v>
      </c>
      <c r="C6" s="10">
        <v>1.6905419766206201E-2</v>
      </c>
    </row>
    <row r="7" spans="1:3" x14ac:dyDescent="0.25">
      <c r="A7" s="10" t="s">
        <v>1044</v>
      </c>
      <c r="B7" s="10">
        <v>-1.2633921350828501</v>
      </c>
      <c r="C7" s="10">
        <v>2.4522848034006402E-2</v>
      </c>
    </row>
    <row r="8" spans="1:3" x14ac:dyDescent="0.25">
      <c r="A8" s="10" t="s">
        <v>1511</v>
      </c>
      <c r="B8" s="10">
        <v>-0.49407813152900498</v>
      </c>
      <c r="C8" s="10">
        <v>0.19059723698193401</v>
      </c>
    </row>
    <row r="9" spans="1:3" x14ac:dyDescent="0.25">
      <c r="A9" s="10" t="s">
        <v>281</v>
      </c>
      <c r="B9" s="10">
        <v>-1.57970592367964</v>
      </c>
      <c r="C9" s="10">
        <v>1.1281615302869301E-2</v>
      </c>
    </row>
    <row r="10" spans="1:3" x14ac:dyDescent="0.25">
      <c r="A10" s="10" t="s">
        <v>478</v>
      </c>
      <c r="B10" s="10">
        <v>-1.37762854920617</v>
      </c>
      <c r="C10" s="10">
        <v>1.8227417640807701E-2</v>
      </c>
    </row>
    <row r="11" spans="1:3" x14ac:dyDescent="0.25">
      <c r="A11" s="10" t="s">
        <v>1054</v>
      </c>
      <c r="B11" s="10">
        <v>0.42329401056138599</v>
      </c>
      <c r="C11" s="10">
        <v>0.23763655685441001</v>
      </c>
    </row>
    <row r="12" spans="1:3" x14ac:dyDescent="0.25">
      <c r="A12" s="10" t="s">
        <v>1110</v>
      </c>
      <c r="B12" s="10">
        <v>-0.179025134613851</v>
      </c>
      <c r="C12" s="10">
        <v>0.480059511158342</v>
      </c>
    </row>
    <row r="13" spans="1:3" x14ac:dyDescent="0.25">
      <c r="A13" s="10" t="s">
        <v>1892</v>
      </c>
      <c r="B13" s="10">
        <v>-0.83969462618188795</v>
      </c>
      <c r="C13" s="10">
        <v>7.5549415515409099E-2</v>
      </c>
    </row>
    <row r="14" spans="1:3" x14ac:dyDescent="0.25">
      <c r="A14" s="10" t="s">
        <v>844</v>
      </c>
      <c r="B14" s="10">
        <v>-0.35801577905009302</v>
      </c>
      <c r="C14" s="10">
        <v>0.281385759829968</v>
      </c>
    </row>
    <row r="15" spans="1:3" x14ac:dyDescent="0.25">
      <c r="A15" s="10" t="s">
        <v>606</v>
      </c>
      <c r="B15" s="10">
        <v>-1.1230344109739501</v>
      </c>
      <c r="C15" s="10">
        <v>3.5893730074388903E-2</v>
      </c>
    </row>
    <row r="16" spans="1:3" x14ac:dyDescent="0.25">
      <c r="A16" s="10" t="s">
        <v>353</v>
      </c>
      <c r="B16" s="10">
        <v>-1.2151100091247</v>
      </c>
      <c r="C16" s="10">
        <v>2.73666312433581E-2</v>
      </c>
    </row>
    <row r="17" spans="1:3" x14ac:dyDescent="0.25">
      <c r="A17" s="10" t="s">
        <v>542</v>
      </c>
      <c r="B17" s="10">
        <v>-1.2525321701140399</v>
      </c>
      <c r="C17" s="10">
        <v>2.5079702444208301E-2</v>
      </c>
    </row>
    <row r="18" spans="1:3" x14ac:dyDescent="0.25">
      <c r="A18" s="10" t="s">
        <v>1539</v>
      </c>
      <c r="B18" s="10">
        <v>-0.54020335266673003</v>
      </c>
      <c r="C18" s="10">
        <v>0.169526036131775</v>
      </c>
    </row>
    <row r="19" spans="1:3" x14ac:dyDescent="0.25">
      <c r="A19" s="10" t="s">
        <v>447</v>
      </c>
      <c r="B19" s="10">
        <v>10.1798844325226</v>
      </c>
      <c r="C19" s="31">
        <v>6.8012752391100105E-5</v>
      </c>
    </row>
    <row r="20" spans="1:3" x14ac:dyDescent="0.25">
      <c r="A20" s="10" t="s">
        <v>1768</v>
      </c>
      <c r="B20" s="10">
        <v>-0.21790389037507299</v>
      </c>
      <c r="C20" s="10">
        <v>0.42927948990435699</v>
      </c>
    </row>
    <row r="21" spans="1:3" x14ac:dyDescent="0.25">
      <c r="A21" s="10" t="s">
        <v>1338</v>
      </c>
      <c r="B21" s="10">
        <v>-0.64131871625930903</v>
      </c>
      <c r="C21" s="10">
        <v>0.13087778958554699</v>
      </c>
    </row>
    <row r="22" spans="1:3" x14ac:dyDescent="0.25">
      <c r="A22" s="10" t="s">
        <v>856</v>
      </c>
      <c r="B22" s="10">
        <v>-0.80755431949232004</v>
      </c>
      <c r="C22" s="10">
        <v>8.2465462274176393E-2</v>
      </c>
    </row>
    <row r="23" spans="1:3" x14ac:dyDescent="0.25">
      <c r="A23" s="10" t="s">
        <v>1762</v>
      </c>
      <c r="B23" s="10">
        <v>-0.41486974295970103</v>
      </c>
      <c r="C23" s="10">
        <v>0.239485653560043</v>
      </c>
    </row>
    <row r="24" spans="1:3" x14ac:dyDescent="0.25">
      <c r="A24" s="10" t="s">
        <v>566</v>
      </c>
      <c r="B24" s="10">
        <v>-1.0740881120263499</v>
      </c>
      <c r="C24" s="10">
        <v>4.08289054197662E-2</v>
      </c>
    </row>
    <row r="25" spans="1:3" x14ac:dyDescent="0.25">
      <c r="A25" s="10" t="s">
        <v>1499</v>
      </c>
      <c r="B25" s="10">
        <v>-0.95476406438412598</v>
      </c>
      <c r="C25" s="10">
        <v>5.6157279489904399E-2</v>
      </c>
    </row>
    <row r="26" spans="1:3" x14ac:dyDescent="0.25">
      <c r="A26" s="10" t="s">
        <v>1820</v>
      </c>
      <c r="B26" s="10">
        <v>0.55194954207129299</v>
      </c>
      <c r="C26" s="10">
        <v>0.16426354941551499</v>
      </c>
    </row>
    <row r="27" spans="1:3" x14ac:dyDescent="0.25">
      <c r="A27" s="10" t="s">
        <v>1774</v>
      </c>
      <c r="B27" s="10">
        <v>-0.34821433934284601</v>
      </c>
      <c r="C27" s="10">
        <v>0.29005313496280599</v>
      </c>
    </row>
    <row r="28" spans="1:3" x14ac:dyDescent="0.25">
      <c r="A28" s="10" t="s">
        <v>598</v>
      </c>
      <c r="B28" s="10">
        <v>-0.652749936591702</v>
      </c>
      <c r="C28" s="10">
        <v>0.12769819341126501</v>
      </c>
    </row>
    <row r="29" spans="1:3" x14ac:dyDescent="0.25">
      <c r="A29" s="10" t="s">
        <v>1764</v>
      </c>
      <c r="B29" s="10">
        <v>-0.27196261570688601</v>
      </c>
      <c r="C29" s="10">
        <v>0.36547502656748099</v>
      </c>
    </row>
    <row r="30" spans="1:3" x14ac:dyDescent="0.25">
      <c r="A30" s="10" t="s">
        <v>1801</v>
      </c>
      <c r="B30" s="10">
        <v>2.1597608235090102</v>
      </c>
      <c r="C30" s="10">
        <v>3.1923485653560001E-3</v>
      </c>
    </row>
    <row r="31" spans="1:3" x14ac:dyDescent="0.25">
      <c r="A31" s="10" t="s">
        <v>1696</v>
      </c>
      <c r="B31" s="10">
        <v>-0.54198694814734005</v>
      </c>
      <c r="C31" s="10">
        <v>0.16871413390010601</v>
      </c>
    </row>
    <row r="32" spans="1:3" x14ac:dyDescent="0.25">
      <c r="A32" s="10" t="s">
        <v>1002</v>
      </c>
      <c r="B32" s="10">
        <v>-0.717180628131592</v>
      </c>
      <c r="C32" s="10">
        <v>0.106984059511158</v>
      </c>
    </row>
    <row r="33" spans="1:3" x14ac:dyDescent="0.25">
      <c r="A33" s="10" t="s">
        <v>1634</v>
      </c>
      <c r="B33" s="10">
        <v>-0.33162777614645</v>
      </c>
      <c r="C33" s="10">
        <v>0.30459936238044599</v>
      </c>
    </row>
    <row r="34" spans="1:3" x14ac:dyDescent="0.25">
      <c r="A34" s="10" t="s">
        <v>1588</v>
      </c>
      <c r="B34" s="10">
        <v>-0.821645233478279</v>
      </c>
      <c r="C34" s="10">
        <v>7.9970244420828895E-2</v>
      </c>
    </row>
    <row r="35" spans="1:3" x14ac:dyDescent="0.25">
      <c r="A35" s="10" t="s">
        <v>171</v>
      </c>
      <c r="B35" s="10">
        <v>-0.71357884257417004</v>
      </c>
      <c r="C35" s="10">
        <v>0.10802550478214699</v>
      </c>
    </row>
    <row r="36" spans="1:3" x14ac:dyDescent="0.25">
      <c r="A36" s="10" t="s">
        <v>1612</v>
      </c>
      <c r="B36" s="10">
        <v>-0.95108922660197404</v>
      </c>
      <c r="C36" s="10">
        <v>5.6743889479277401E-2</v>
      </c>
    </row>
    <row r="37" spans="1:3" x14ac:dyDescent="0.25">
      <c r="A37" s="10" t="s">
        <v>179</v>
      </c>
      <c r="B37" s="10">
        <v>-0.62252224021386804</v>
      </c>
      <c r="C37" s="10">
        <v>0.13840170031880999</v>
      </c>
    </row>
    <row r="38" spans="1:3" x14ac:dyDescent="0.25">
      <c r="A38" s="10" t="s">
        <v>1100</v>
      </c>
      <c r="B38" s="10">
        <v>-0.55671722627121301</v>
      </c>
      <c r="C38" s="10">
        <v>0.16225717321997901</v>
      </c>
    </row>
    <row r="39" spans="1:3" x14ac:dyDescent="0.25">
      <c r="A39" s="10" t="s">
        <v>1487</v>
      </c>
      <c r="B39" s="10">
        <v>-0.607561102011967</v>
      </c>
      <c r="C39" s="10">
        <v>0.143698193411265</v>
      </c>
    </row>
    <row r="40" spans="1:3" x14ac:dyDescent="0.25">
      <c r="A40" s="10" t="s">
        <v>1465</v>
      </c>
      <c r="B40" s="10">
        <v>-1.12161614809917</v>
      </c>
      <c r="C40" s="10">
        <v>3.6119022316684402E-2</v>
      </c>
    </row>
    <row r="41" spans="1:3" x14ac:dyDescent="0.25">
      <c r="A41" s="10" t="s">
        <v>1239</v>
      </c>
      <c r="B41" s="10">
        <v>-1.5407330950240501</v>
      </c>
      <c r="C41" s="10">
        <v>1.2187035069075499E-2</v>
      </c>
    </row>
    <row r="42" spans="1:3" x14ac:dyDescent="0.25">
      <c r="A42" s="10" t="s">
        <v>1712</v>
      </c>
      <c r="B42" s="10">
        <v>-0.57347292056848098</v>
      </c>
      <c r="C42" s="10">
        <v>0.15681190223166799</v>
      </c>
    </row>
    <row r="43" spans="1:3" x14ac:dyDescent="0.25">
      <c r="A43" s="10" t="s">
        <v>239</v>
      </c>
      <c r="B43" s="10">
        <v>-0.146612734782334</v>
      </c>
      <c r="C43" s="10">
        <v>0.52272051009564302</v>
      </c>
    </row>
    <row r="44" spans="1:3" x14ac:dyDescent="0.25">
      <c r="A44" s="10" t="s">
        <v>1376</v>
      </c>
      <c r="B44" s="10">
        <v>-0.849715565001948</v>
      </c>
      <c r="C44" s="10">
        <v>7.3236981934112599E-2</v>
      </c>
    </row>
    <row r="45" spans="1:3" x14ac:dyDescent="0.25">
      <c r="A45" s="10" t="s">
        <v>1551</v>
      </c>
      <c r="B45" s="10">
        <v>0.123949403631703</v>
      </c>
      <c r="C45" s="10">
        <v>0.567370882040383</v>
      </c>
    </row>
    <row r="46" spans="1:3" x14ac:dyDescent="0.25">
      <c r="A46" s="10" t="s">
        <v>1730</v>
      </c>
      <c r="B46" s="10">
        <v>-0.76228125193670804</v>
      </c>
      <c r="C46" s="10">
        <v>9.3470775770456996E-2</v>
      </c>
    </row>
    <row r="47" spans="1:3" x14ac:dyDescent="0.25">
      <c r="A47" s="10" t="s">
        <v>1423</v>
      </c>
      <c r="B47" s="10">
        <v>-0.80514078679730205</v>
      </c>
      <c r="C47" s="10">
        <v>8.3528161530286901E-2</v>
      </c>
    </row>
    <row r="48" spans="1:3" x14ac:dyDescent="0.25">
      <c r="A48" s="10" t="s">
        <v>1728</v>
      </c>
      <c r="B48" s="10">
        <v>-0.72545606006571095</v>
      </c>
      <c r="C48" s="10">
        <v>0.10537300743889499</v>
      </c>
    </row>
    <row r="49" spans="1:3" x14ac:dyDescent="0.25">
      <c r="A49" s="10" t="s">
        <v>1340</v>
      </c>
      <c r="B49" s="10">
        <v>-0.90104929475439499</v>
      </c>
      <c r="C49" s="10">
        <v>6.5785334750265698E-2</v>
      </c>
    </row>
    <row r="50" spans="1:3" x14ac:dyDescent="0.25">
      <c r="A50" s="10" t="s">
        <v>425</v>
      </c>
      <c r="B50" s="10">
        <v>-1.0228706126490299</v>
      </c>
      <c r="C50" s="10">
        <v>4.6146652497343302E-2</v>
      </c>
    </row>
    <row r="51" spans="1:3" x14ac:dyDescent="0.25">
      <c r="A51" s="10" t="s">
        <v>1720</v>
      </c>
      <c r="B51" s="10">
        <v>-0.51528111403903298</v>
      </c>
      <c r="C51" s="10">
        <v>0.18</v>
      </c>
    </row>
    <row r="52" spans="1:3" x14ac:dyDescent="0.25">
      <c r="A52" s="10" t="s">
        <v>1896</v>
      </c>
      <c r="B52" s="10">
        <v>-1.0949787279132399</v>
      </c>
      <c r="C52" s="10">
        <v>3.8988310308182797E-2</v>
      </c>
    </row>
    <row r="53" spans="1:3" x14ac:dyDescent="0.25">
      <c r="A53" s="10" t="s">
        <v>918</v>
      </c>
      <c r="B53" s="10">
        <v>-0.30228042507219699</v>
      </c>
      <c r="C53" s="10">
        <v>0.33374707757704603</v>
      </c>
    </row>
    <row r="54" spans="1:3" x14ac:dyDescent="0.25">
      <c r="A54" s="10" t="s">
        <v>1431</v>
      </c>
      <c r="B54" s="10">
        <v>-0.51109732091785198</v>
      </c>
      <c r="C54" s="10">
        <v>0.18194686503719401</v>
      </c>
    </row>
    <row r="55" spans="1:3" x14ac:dyDescent="0.25">
      <c r="A55" s="10" t="s">
        <v>1779</v>
      </c>
      <c r="B55" s="10">
        <v>2.7657992441371899</v>
      </c>
      <c r="C55" s="10">
        <v>1.7385759829968699E-3</v>
      </c>
    </row>
    <row r="56" spans="1:3" x14ac:dyDescent="0.25">
      <c r="A56" s="10" t="s">
        <v>652</v>
      </c>
      <c r="B56" s="10">
        <v>-0.72180194025893696</v>
      </c>
      <c r="C56" s="10">
        <v>0.106193411264612</v>
      </c>
    </row>
    <row r="57" spans="1:3" x14ac:dyDescent="0.25">
      <c r="A57" s="10" t="s">
        <v>1582</v>
      </c>
      <c r="B57" s="10">
        <v>-0.91928097731134994</v>
      </c>
      <c r="C57" s="10">
        <v>6.2235919234856503E-2</v>
      </c>
    </row>
    <row r="58" spans="1:3" x14ac:dyDescent="0.25">
      <c r="A58" s="10" t="s">
        <v>506</v>
      </c>
      <c r="B58" s="10">
        <v>-0.51306582652078903</v>
      </c>
      <c r="C58" s="10">
        <v>0.18093517534537701</v>
      </c>
    </row>
    <row r="59" spans="1:3" x14ac:dyDescent="0.25">
      <c r="A59" s="10" t="s">
        <v>311</v>
      </c>
      <c r="B59" s="10">
        <v>6.1048256995189396</v>
      </c>
      <c r="C59" s="10">
        <v>3.5706695005322003E-4</v>
      </c>
    </row>
    <row r="60" spans="1:3" x14ac:dyDescent="0.25">
      <c r="A60" s="10" t="s">
        <v>974</v>
      </c>
      <c r="B60" s="10">
        <v>-0.590970544533997</v>
      </c>
      <c r="C60" s="10">
        <v>0.150444208289054</v>
      </c>
    </row>
    <row r="61" spans="1:3" x14ac:dyDescent="0.25">
      <c r="A61" s="10" t="s">
        <v>1103</v>
      </c>
      <c r="B61" s="10">
        <v>-0.29549458992500199</v>
      </c>
      <c r="C61" s="10">
        <v>0.34156429330499499</v>
      </c>
    </row>
    <row r="62" spans="1:3" x14ac:dyDescent="0.25">
      <c r="A62" s="10" t="s">
        <v>1356</v>
      </c>
      <c r="B62" s="10">
        <v>-3.9780389010433598E-2</v>
      </c>
      <c r="C62" s="10">
        <v>0.66179808714133903</v>
      </c>
    </row>
    <row r="63" spans="1:3" x14ac:dyDescent="0.25">
      <c r="A63" s="10" t="s">
        <v>928</v>
      </c>
      <c r="B63" s="10">
        <v>-0.51044767318940398</v>
      </c>
      <c r="C63" s="10">
        <v>0.18232518597236999</v>
      </c>
    </row>
    <row r="64" spans="1:3" x14ac:dyDescent="0.25">
      <c r="A64" s="10" t="s">
        <v>1374</v>
      </c>
      <c r="B64" s="10">
        <v>-0.75440218169443796</v>
      </c>
      <c r="C64" s="10">
        <v>9.5375132837407006E-2</v>
      </c>
    </row>
    <row r="65" spans="1:3" x14ac:dyDescent="0.25">
      <c r="A65" s="10" t="s">
        <v>443</v>
      </c>
      <c r="B65" s="10">
        <v>-1.02694075529059</v>
      </c>
      <c r="C65" s="10">
        <v>4.56110520722635E-2</v>
      </c>
    </row>
    <row r="66" spans="1:3" x14ac:dyDescent="0.25">
      <c r="A66" s="10" t="s">
        <v>1201</v>
      </c>
      <c r="B66" s="10">
        <v>-0.78256048713253501</v>
      </c>
      <c r="C66" s="10">
        <v>8.8816153028692904E-2</v>
      </c>
    </row>
    <row r="67" spans="1:3" x14ac:dyDescent="0.25">
      <c r="A67" s="10" t="s">
        <v>1255</v>
      </c>
      <c r="B67" s="10">
        <v>-0.625221824868468</v>
      </c>
      <c r="C67" s="10">
        <v>0.13753028692879901</v>
      </c>
    </row>
    <row r="68" spans="1:3" x14ac:dyDescent="0.25">
      <c r="A68" s="10" t="s">
        <v>1074</v>
      </c>
      <c r="B68" s="10">
        <v>-0.21395522396463701</v>
      </c>
      <c r="C68" s="10">
        <v>0.43445696068012801</v>
      </c>
    </row>
    <row r="69" spans="1:3" x14ac:dyDescent="0.25">
      <c r="A69" s="10" t="s">
        <v>1638</v>
      </c>
      <c r="B69" s="10">
        <v>-0.40008496147116102</v>
      </c>
      <c r="C69" s="10">
        <v>0.24815302869288</v>
      </c>
    </row>
    <row r="70" spans="1:3" x14ac:dyDescent="0.25">
      <c r="A70" s="10" t="s">
        <v>736</v>
      </c>
      <c r="B70" s="10">
        <v>-0.318862156529371</v>
      </c>
      <c r="C70" s="10">
        <v>0.31743251859723698</v>
      </c>
    </row>
    <row r="71" spans="1:3" x14ac:dyDescent="0.25">
      <c r="A71" s="10" t="s">
        <v>73</v>
      </c>
      <c r="B71" s="10">
        <v>-5.5203853049396699E-2</v>
      </c>
      <c r="C71" s="10">
        <v>0.64320935175345395</v>
      </c>
    </row>
    <row r="72" spans="1:3" x14ac:dyDescent="0.25">
      <c r="A72" s="10" t="s">
        <v>1139</v>
      </c>
      <c r="B72" s="10">
        <v>-0.64846397165692105</v>
      </c>
      <c r="C72" s="10">
        <v>0.12868862911796</v>
      </c>
    </row>
    <row r="73" spans="1:3" x14ac:dyDescent="0.25">
      <c r="A73" s="10" t="s">
        <v>1187</v>
      </c>
      <c r="B73" s="10">
        <v>-0.61647047184707104</v>
      </c>
      <c r="C73" s="10">
        <v>0.14017003188097801</v>
      </c>
    </row>
    <row r="74" spans="1:3" x14ac:dyDescent="0.25">
      <c r="A74" s="10" t="s">
        <v>1070</v>
      </c>
      <c r="B74" s="10">
        <v>-0.85062515039739495</v>
      </c>
      <c r="C74" s="10">
        <v>7.3139213602550504E-2</v>
      </c>
    </row>
    <row r="75" spans="1:3" x14ac:dyDescent="0.25">
      <c r="A75" s="10" t="s">
        <v>1249</v>
      </c>
      <c r="B75" s="10">
        <v>0.81510689654156698</v>
      </c>
      <c r="C75" s="10">
        <v>7.6412327311370806E-2</v>
      </c>
    </row>
    <row r="76" spans="1:3" x14ac:dyDescent="0.25">
      <c r="A76" s="10" t="s">
        <v>1630</v>
      </c>
      <c r="B76" s="10">
        <v>-0.431656181830049</v>
      </c>
      <c r="C76" s="10">
        <v>0.22697555791710899</v>
      </c>
    </row>
    <row r="77" spans="1:3" x14ac:dyDescent="0.25">
      <c r="A77" s="10" t="s">
        <v>1300</v>
      </c>
      <c r="B77" s="10">
        <v>-0.49316850474392498</v>
      </c>
      <c r="C77" s="10">
        <v>0.19095430393198701</v>
      </c>
    </row>
    <row r="78" spans="1:3" x14ac:dyDescent="0.25">
      <c r="A78" s="10" t="s">
        <v>768</v>
      </c>
      <c r="B78" s="10">
        <v>-0.33232084480094698</v>
      </c>
      <c r="C78" s="10">
        <v>0.30411902231668397</v>
      </c>
    </row>
    <row r="79" spans="1:3" x14ac:dyDescent="0.25">
      <c r="A79" s="10" t="s">
        <v>1296</v>
      </c>
      <c r="B79" s="10">
        <v>-0.822588890118234</v>
      </c>
      <c r="C79" s="10">
        <v>7.9761955366631193E-2</v>
      </c>
    </row>
    <row r="80" spans="1:3" x14ac:dyDescent="0.25">
      <c r="A80" s="10" t="s">
        <v>1433</v>
      </c>
      <c r="B80" s="10">
        <v>-0.335318819358008</v>
      </c>
      <c r="C80" s="10">
        <v>0.30142826780021298</v>
      </c>
    </row>
    <row r="81" spans="1:3" x14ac:dyDescent="0.25">
      <c r="A81" s="10" t="s">
        <v>81</v>
      </c>
      <c r="B81" s="10">
        <v>1.3391701438232599</v>
      </c>
      <c r="C81" s="10">
        <v>1.7330499468650298E-2</v>
      </c>
    </row>
    <row r="82" spans="1:3" x14ac:dyDescent="0.25">
      <c r="A82" s="10" t="s">
        <v>1030</v>
      </c>
      <c r="B82" s="10">
        <v>-0.57727416472932702</v>
      </c>
      <c r="C82" s="10">
        <v>0.154890541976621</v>
      </c>
    </row>
    <row r="83" spans="1:3" x14ac:dyDescent="0.25">
      <c r="A83" s="10" t="s">
        <v>1732</v>
      </c>
      <c r="B83" s="10">
        <v>-1.0766711321705</v>
      </c>
      <c r="C83" s="10">
        <v>4.0624867162592997E-2</v>
      </c>
    </row>
    <row r="84" spans="1:3" x14ac:dyDescent="0.25">
      <c r="A84" s="10" t="s">
        <v>766</v>
      </c>
      <c r="B84" s="10">
        <v>-0.95333817581122005</v>
      </c>
      <c r="C84" s="10">
        <v>5.65058448459086E-2</v>
      </c>
    </row>
    <row r="85" spans="1:3" x14ac:dyDescent="0.25">
      <c r="A85" s="10" t="s">
        <v>1754</v>
      </c>
      <c r="B85" s="10">
        <v>-0.247895413174815</v>
      </c>
      <c r="C85" s="10">
        <v>0.394482465462274</v>
      </c>
    </row>
    <row r="86" spans="1:3" x14ac:dyDescent="0.25">
      <c r="A86" s="10" t="s">
        <v>1461</v>
      </c>
      <c r="B86" s="10">
        <v>-0.86751585474266502</v>
      </c>
      <c r="C86" s="10">
        <v>7.0984059511158298E-2</v>
      </c>
    </row>
    <row r="87" spans="1:3" x14ac:dyDescent="0.25">
      <c r="A87" s="10" t="s">
        <v>1736</v>
      </c>
      <c r="B87" s="10">
        <v>0.18837779338504801</v>
      </c>
      <c r="C87" s="10">
        <v>0.48110095642932998</v>
      </c>
    </row>
    <row r="88" spans="1:3" x14ac:dyDescent="0.25">
      <c r="A88" s="10" t="s">
        <v>1098</v>
      </c>
      <c r="B88" s="10">
        <v>-9.6846841434779701E-2</v>
      </c>
      <c r="C88" s="10">
        <v>0.58852709883103105</v>
      </c>
    </row>
    <row r="89" spans="1:3" x14ac:dyDescent="0.25">
      <c r="A89" s="10" t="s">
        <v>1413</v>
      </c>
      <c r="B89" s="10">
        <v>-1.68555023484449</v>
      </c>
      <c r="C89" s="10">
        <v>8.8459086078639705E-3</v>
      </c>
    </row>
    <row r="90" spans="1:3" x14ac:dyDescent="0.25">
      <c r="A90" s="10" t="s">
        <v>305</v>
      </c>
      <c r="B90" s="10">
        <v>-0.90663579878334499</v>
      </c>
      <c r="C90" s="10">
        <v>6.4777895855472903E-2</v>
      </c>
    </row>
    <row r="91" spans="1:3" x14ac:dyDescent="0.25">
      <c r="A91" s="10" t="s">
        <v>752</v>
      </c>
      <c r="B91" s="10">
        <v>-0.255893055775058</v>
      </c>
      <c r="C91" s="10">
        <v>0.38402125398512199</v>
      </c>
    </row>
    <row r="92" spans="1:3" x14ac:dyDescent="0.25">
      <c r="A92" s="10" t="s">
        <v>1298</v>
      </c>
      <c r="B92" s="10">
        <v>-0.46391318488005701</v>
      </c>
      <c r="C92" s="10">
        <v>0.20749840595111599</v>
      </c>
    </row>
    <row r="93" spans="1:3" x14ac:dyDescent="0.25">
      <c r="A93" s="10" t="s">
        <v>1213</v>
      </c>
      <c r="B93" s="10">
        <v>-0.66057066491387395</v>
      </c>
      <c r="C93" s="10">
        <v>0.12515621679064801</v>
      </c>
    </row>
    <row r="94" spans="1:3" x14ac:dyDescent="0.25">
      <c r="A94" s="10" t="s">
        <v>760</v>
      </c>
      <c r="B94" s="10">
        <v>-0.52544681055004006</v>
      </c>
      <c r="C94" s="10">
        <v>0.17502231668437801</v>
      </c>
    </row>
    <row r="95" spans="1:3" x14ac:dyDescent="0.25">
      <c r="A95" s="10" t="s">
        <v>1626</v>
      </c>
      <c r="B95" s="10">
        <v>-0.73105912160765896</v>
      </c>
      <c r="C95" s="10">
        <v>0.10327311370882</v>
      </c>
    </row>
    <row r="96" spans="1:3" x14ac:dyDescent="0.25">
      <c r="A96" s="10" t="s">
        <v>1850</v>
      </c>
      <c r="B96" s="10">
        <v>-0.55383956683522395</v>
      </c>
      <c r="C96" s="10">
        <v>0.163379383634431</v>
      </c>
    </row>
    <row r="97" spans="1:3" x14ac:dyDescent="0.25">
      <c r="A97" s="10" t="s">
        <v>329</v>
      </c>
      <c r="B97" s="10">
        <v>-1.19298718674936</v>
      </c>
      <c r="C97" s="10">
        <v>2.9619553666312401E-2</v>
      </c>
    </row>
    <row r="98" spans="1:3" x14ac:dyDescent="0.25">
      <c r="A98" s="10" t="s">
        <v>1177</v>
      </c>
      <c r="B98" s="10">
        <v>-0.66744840056771504</v>
      </c>
      <c r="C98" s="10">
        <v>0.12228692879915</v>
      </c>
    </row>
    <row r="99" spans="1:3" x14ac:dyDescent="0.25">
      <c r="A99" s="10" t="s">
        <v>1636</v>
      </c>
      <c r="B99" s="10">
        <v>-0.33472156772302902</v>
      </c>
      <c r="C99" s="10">
        <v>0.301972369819341</v>
      </c>
    </row>
    <row r="100" spans="1:3" x14ac:dyDescent="0.25">
      <c r="A100" s="10" t="s">
        <v>1832</v>
      </c>
      <c r="B100" s="10">
        <v>-0.94012219967069999</v>
      </c>
      <c r="C100" s="10">
        <v>5.8350690754516502E-2</v>
      </c>
    </row>
    <row r="101" spans="1:3" x14ac:dyDescent="0.25">
      <c r="A101" s="10" t="s">
        <v>782</v>
      </c>
      <c r="B101" s="10">
        <v>-0.64120833858652904</v>
      </c>
      <c r="C101" s="10">
        <v>0.130950053134963</v>
      </c>
    </row>
    <row r="102" spans="1:3" x14ac:dyDescent="0.25">
      <c r="A102" s="10" t="s">
        <v>1312</v>
      </c>
      <c r="B102" s="10">
        <v>-0.27542966596704899</v>
      </c>
      <c r="C102" s="10">
        <v>0.361373007438895</v>
      </c>
    </row>
    <row r="103" spans="1:3" x14ac:dyDescent="0.25">
      <c r="A103" s="10" t="s">
        <v>1876</v>
      </c>
      <c r="B103" s="10">
        <v>-0.72408037766941002</v>
      </c>
      <c r="C103" s="10">
        <v>0.10573432518597201</v>
      </c>
    </row>
    <row r="104" spans="1:3" x14ac:dyDescent="0.25">
      <c r="A104" s="10" t="s">
        <v>87</v>
      </c>
      <c r="B104" s="10">
        <v>-0.45302874901312701</v>
      </c>
      <c r="C104" s="10">
        <v>0.21434218916046799</v>
      </c>
    </row>
    <row r="105" spans="1:3" x14ac:dyDescent="0.25">
      <c r="A105" s="10" t="s">
        <v>59</v>
      </c>
      <c r="B105" s="10">
        <v>-0.13852733984272</v>
      </c>
      <c r="C105" s="10">
        <v>0.53212752391073304</v>
      </c>
    </row>
    <row r="106" spans="1:3" x14ac:dyDescent="0.25">
      <c r="A106" s="10" t="s">
        <v>393</v>
      </c>
      <c r="B106" s="10">
        <v>0.30652044321951</v>
      </c>
      <c r="C106" s="10">
        <v>0.33885228480340102</v>
      </c>
    </row>
    <row r="107" spans="1:3" x14ac:dyDescent="0.25">
      <c r="A107" s="10" t="s">
        <v>1147</v>
      </c>
      <c r="B107" s="10">
        <v>-0.70367852536919495</v>
      </c>
      <c r="C107" s="10">
        <v>0.109959617428268</v>
      </c>
    </row>
    <row r="108" spans="1:3" x14ac:dyDescent="0.25">
      <c r="A108" s="10" t="s">
        <v>1818</v>
      </c>
      <c r="B108" s="10">
        <v>0.67534905719339799</v>
      </c>
      <c r="C108" s="10">
        <v>0.116025504782147</v>
      </c>
    </row>
    <row r="109" spans="1:3" x14ac:dyDescent="0.25">
      <c r="A109" s="10" t="s">
        <v>1237</v>
      </c>
      <c r="B109" s="10">
        <v>-0.54465693207168797</v>
      </c>
      <c r="C109" s="10">
        <v>0.167566418703507</v>
      </c>
    </row>
    <row r="110" spans="1:3" x14ac:dyDescent="0.25">
      <c r="A110" s="10" t="s">
        <v>1644</v>
      </c>
      <c r="B110" s="10">
        <v>-0.75230223221576797</v>
      </c>
      <c r="C110" s="10">
        <v>9.5821466524973406E-2</v>
      </c>
    </row>
    <row r="111" spans="1:3" x14ac:dyDescent="0.25">
      <c r="A111" s="10" t="s">
        <v>556</v>
      </c>
      <c r="B111" s="10">
        <v>-1.30147085573128</v>
      </c>
      <c r="C111" s="10">
        <v>2.2575982996811898E-2</v>
      </c>
    </row>
    <row r="112" spans="1:3" x14ac:dyDescent="0.25">
      <c r="A112" s="10" t="s">
        <v>868</v>
      </c>
      <c r="B112" s="10">
        <v>-0.98790320074553495</v>
      </c>
      <c r="C112" s="10">
        <v>5.1137088204038297E-2</v>
      </c>
    </row>
    <row r="113" spans="1:3" x14ac:dyDescent="0.25">
      <c r="A113" s="10" t="s">
        <v>1398</v>
      </c>
      <c r="B113" s="10">
        <v>8.8889789565598995E-2</v>
      </c>
      <c r="C113" s="10">
        <v>0.61839744952178499</v>
      </c>
    </row>
    <row r="114" spans="1:3" x14ac:dyDescent="0.25">
      <c r="A114" s="10" t="s">
        <v>1515</v>
      </c>
      <c r="B114" s="10">
        <v>-0.58801786660459299</v>
      </c>
      <c r="C114" s="10">
        <v>0.15168544102019099</v>
      </c>
    </row>
    <row r="115" spans="1:3" x14ac:dyDescent="0.25">
      <c r="A115" s="10" t="s">
        <v>1787</v>
      </c>
      <c r="B115" s="10">
        <v>-0.74600317882549905</v>
      </c>
      <c r="C115" s="10">
        <v>9.8605738575982996E-2</v>
      </c>
    </row>
    <row r="116" spans="1:3" x14ac:dyDescent="0.25">
      <c r="A116" s="10" t="s">
        <v>526</v>
      </c>
      <c r="B116" s="10">
        <v>-0.122281565064254</v>
      </c>
      <c r="C116" s="10">
        <v>0.55248884165781098</v>
      </c>
    </row>
    <row r="117" spans="1:3" x14ac:dyDescent="0.25">
      <c r="A117" s="10" t="s">
        <v>57</v>
      </c>
      <c r="B117" s="10">
        <v>-2.2192081733967699</v>
      </c>
      <c r="C117" s="10">
        <v>3.7151965993623801E-3</v>
      </c>
    </row>
    <row r="118" spans="1:3" x14ac:dyDescent="0.25">
      <c r="A118" s="10" t="s">
        <v>1509</v>
      </c>
      <c r="B118" s="10">
        <v>-0.62148185878989703</v>
      </c>
      <c r="C118" s="10">
        <v>0.138635494155154</v>
      </c>
    </row>
    <row r="119" spans="1:3" x14ac:dyDescent="0.25">
      <c r="A119" s="10" t="s">
        <v>692</v>
      </c>
      <c r="B119" s="10">
        <v>-0.96830013317678598</v>
      </c>
      <c r="C119" s="10">
        <v>5.4252922422954299E-2</v>
      </c>
    </row>
    <row r="120" spans="1:3" x14ac:dyDescent="0.25">
      <c r="A120" s="10" t="s">
        <v>1235</v>
      </c>
      <c r="B120" s="10">
        <v>-1.1033048244174499</v>
      </c>
      <c r="C120" s="10">
        <v>3.7781083953241201E-2</v>
      </c>
    </row>
    <row r="121" spans="1:3" x14ac:dyDescent="0.25">
      <c r="A121" s="10" t="s">
        <v>1336</v>
      </c>
      <c r="B121" s="10">
        <v>-0.119459321228388</v>
      </c>
      <c r="C121" s="10">
        <v>0.55639532412327297</v>
      </c>
    </row>
    <row r="122" spans="1:3" x14ac:dyDescent="0.25">
      <c r="A122" s="10" t="s">
        <v>1028</v>
      </c>
      <c r="B122" s="10">
        <v>-0.908172490225021</v>
      </c>
      <c r="C122" s="10">
        <v>6.4671625929861906E-2</v>
      </c>
    </row>
    <row r="123" spans="1:3" x14ac:dyDescent="0.25">
      <c r="A123" s="10" t="s">
        <v>1668</v>
      </c>
      <c r="B123" s="10">
        <v>-0.93777998037038701</v>
      </c>
      <c r="C123" s="10">
        <v>5.8920297555791701E-2</v>
      </c>
    </row>
    <row r="124" spans="1:3" x14ac:dyDescent="0.25">
      <c r="A124" s="10" t="s">
        <v>712</v>
      </c>
      <c r="B124" s="10">
        <v>3.9245198300876201E-2</v>
      </c>
      <c r="C124" s="10">
        <v>0.68298405951115804</v>
      </c>
    </row>
    <row r="125" spans="1:3" x14ac:dyDescent="0.25">
      <c r="A125" s="10" t="s">
        <v>746</v>
      </c>
      <c r="B125" s="10">
        <v>-1.24247438654433</v>
      </c>
      <c r="C125" s="10">
        <v>2.5802337938363399E-2</v>
      </c>
    </row>
    <row r="126" spans="1:3" x14ac:dyDescent="0.25">
      <c r="A126" s="10" t="s">
        <v>1517</v>
      </c>
      <c r="B126" s="10">
        <v>-0.92867477952551403</v>
      </c>
      <c r="C126" s="10">
        <v>6.0017003188097801E-2</v>
      </c>
    </row>
    <row r="127" spans="1:3" x14ac:dyDescent="0.25">
      <c r="A127" s="10" t="s">
        <v>530</v>
      </c>
      <c r="B127" s="10">
        <v>-0.399148360854016</v>
      </c>
      <c r="C127" s="10">
        <v>0.24865887353878899</v>
      </c>
    </row>
    <row r="128" spans="1:3" x14ac:dyDescent="0.25">
      <c r="A128" s="10" t="s">
        <v>1133</v>
      </c>
      <c r="B128" s="10">
        <v>-0.79775801000232005</v>
      </c>
      <c r="C128" s="10">
        <v>8.4816153028692901E-2</v>
      </c>
    </row>
    <row r="129" spans="1:3" x14ac:dyDescent="0.25">
      <c r="A129" s="10" t="s">
        <v>35</v>
      </c>
      <c r="B129" s="10">
        <v>-0.51005125053629197</v>
      </c>
      <c r="C129" s="10">
        <v>0.18249096705632301</v>
      </c>
    </row>
    <row r="130" spans="1:3" x14ac:dyDescent="0.25">
      <c r="A130" s="10" t="s">
        <v>433</v>
      </c>
      <c r="B130" s="10">
        <v>-0.53784284626094803</v>
      </c>
      <c r="C130" s="10">
        <v>0.170359192348565</v>
      </c>
    </row>
    <row r="131" spans="1:3" x14ac:dyDescent="0.25">
      <c r="A131" s="10" t="s">
        <v>1247</v>
      </c>
      <c r="B131" s="10">
        <v>-0.577478555174473</v>
      </c>
      <c r="C131" s="10">
        <v>0.154801275239107</v>
      </c>
    </row>
    <row r="132" spans="1:3" x14ac:dyDescent="0.25">
      <c r="A132" s="10" t="s">
        <v>1396</v>
      </c>
      <c r="B132" s="10">
        <v>-1.03344620380422</v>
      </c>
      <c r="C132" s="10">
        <v>4.4731137088203997E-2</v>
      </c>
    </row>
    <row r="133" spans="1:3" x14ac:dyDescent="0.25">
      <c r="A133" s="10" t="s">
        <v>1718</v>
      </c>
      <c r="B133" s="10">
        <v>-0.37981492224491198</v>
      </c>
      <c r="C133" s="10">
        <v>0.26357492029755603</v>
      </c>
    </row>
    <row r="134" spans="1:3" x14ac:dyDescent="0.25">
      <c r="A134" s="10" t="s">
        <v>1898</v>
      </c>
      <c r="B134" s="10">
        <v>-0.96468869111479705</v>
      </c>
      <c r="C134" s="10">
        <v>5.4826780021253997E-2</v>
      </c>
    </row>
    <row r="135" spans="1:3" x14ac:dyDescent="0.25">
      <c r="A135" s="10" t="s">
        <v>1277</v>
      </c>
      <c r="B135" s="10">
        <v>-1.1612432943477899</v>
      </c>
      <c r="C135" s="10">
        <v>3.2297555791710897E-2</v>
      </c>
    </row>
    <row r="136" spans="1:3" x14ac:dyDescent="0.25">
      <c r="A136" s="10" t="s">
        <v>131</v>
      </c>
      <c r="B136" s="10">
        <v>-0.54783681237493798</v>
      </c>
      <c r="C136" s="10">
        <v>0.166197662061637</v>
      </c>
    </row>
    <row r="137" spans="1:3" x14ac:dyDescent="0.25">
      <c r="A137" s="10" t="s">
        <v>417</v>
      </c>
      <c r="B137" s="10">
        <v>-0.78275495343948698</v>
      </c>
      <c r="C137" s="10">
        <v>8.8569606801275194E-2</v>
      </c>
    </row>
    <row r="138" spans="1:3" x14ac:dyDescent="0.25">
      <c r="A138" s="10" t="s">
        <v>1119</v>
      </c>
      <c r="B138" s="10">
        <v>0.34976319066644301</v>
      </c>
      <c r="C138" s="10">
        <v>0.29560467587672701</v>
      </c>
    </row>
    <row r="139" spans="1:3" x14ac:dyDescent="0.25">
      <c r="A139" s="10" t="s">
        <v>1791</v>
      </c>
      <c r="B139" s="10">
        <v>-0.62948261267801098</v>
      </c>
      <c r="C139" s="10">
        <v>0.13541339001062699</v>
      </c>
    </row>
    <row r="140" spans="1:3" x14ac:dyDescent="0.25">
      <c r="A140" s="10" t="s">
        <v>1828</v>
      </c>
      <c r="B140" s="10">
        <v>-0.80505707474378096</v>
      </c>
      <c r="C140" s="10">
        <v>8.3528161530286901E-2</v>
      </c>
    </row>
    <row r="141" spans="1:3" x14ac:dyDescent="0.25">
      <c r="A141" s="10" t="s">
        <v>1872</v>
      </c>
      <c r="B141" s="10">
        <v>-0.839856924742865</v>
      </c>
      <c r="C141" s="10">
        <v>7.5477151965993597E-2</v>
      </c>
    </row>
    <row r="142" spans="1:3" x14ac:dyDescent="0.25">
      <c r="A142" s="10" t="s">
        <v>75</v>
      </c>
      <c r="B142" s="10">
        <v>-0.23225204794069801</v>
      </c>
      <c r="C142" s="10">
        <v>0.41154091392136</v>
      </c>
    </row>
    <row r="143" spans="1:3" x14ac:dyDescent="0.25">
      <c r="A143" s="10" t="s">
        <v>159</v>
      </c>
      <c r="B143" s="10">
        <v>-0.67821302679079598</v>
      </c>
      <c r="C143" s="10">
        <v>0.11838894792773599</v>
      </c>
    </row>
    <row r="144" spans="1:3" x14ac:dyDescent="0.25">
      <c r="A144" s="10" t="s">
        <v>1063</v>
      </c>
      <c r="B144" s="10">
        <v>-0.232042003975094</v>
      </c>
      <c r="C144" s="10">
        <v>0.41193623804463297</v>
      </c>
    </row>
    <row r="145" spans="1:3" x14ac:dyDescent="0.25">
      <c r="A145" s="10" t="s">
        <v>1886</v>
      </c>
      <c r="B145" s="10">
        <v>-0.52330474098771196</v>
      </c>
      <c r="C145" s="10">
        <v>0.17581721572794901</v>
      </c>
    </row>
    <row r="146" spans="1:3" x14ac:dyDescent="0.25">
      <c r="A146" s="10" t="s">
        <v>235</v>
      </c>
      <c r="B146" s="10">
        <v>-0.72931828582689795</v>
      </c>
      <c r="C146" s="10">
        <v>0.103859723698193</v>
      </c>
    </row>
    <row r="147" spans="1:3" x14ac:dyDescent="0.25">
      <c r="A147" s="10" t="s">
        <v>1770</v>
      </c>
      <c r="B147" s="10">
        <v>-0.877594366104961</v>
      </c>
      <c r="C147" s="10">
        <v>6.8833156216790606E-2</v>
      </c>
    </row>
    <row r="148" spans="1:3" x14ac:dyDescent="0.25">
      <c r="A148" s="10" t="s">
        <v>1008</v>
      </c>
      <c r="B148" s="10">
        <v>-0.51988130653957698</v>
      </c>
      <c r="C148" s="10">
        <v>0.178006376195537</v>
      </c>
    </row>
    <row r="149" spans="1:3" x14ac:dyDescent="0.25">
      <c r="A149" s="10" t="s">
        <v>1445</v>
      </c>
      <c r="B149" s="10">
        <v>-1.1662335872807801</v>
      </c>
      <c r="C149" s="10">
        <v>3.2051009564293298E-2</v>
      </c>
    </row>
    <row r="150" spans="1:3" x14ac:dyDescent="0.25">
      <c r="A150" s="10" t="s">
        <v>1141</v>
      </c>
      <c r="B150" s="10">
        <v>0.52437127015379403</v>
      </c>
      <c r="C150" s="10">
        <v>0.17605100956429301</v>
      </c>
    </row>
    <row r="151" spans="1:3" x14ac:dyDescent="0.25">
      <c r="A151" s="10" t="s">
        <v>1364</v>
      </c>
      <c r="B151" s="10">
        <v>-0.51194356790282203</v>
      </c>
      <c r="C151" s="10">
        <v>0.18142826780021301</v>
      </c>
    </row>
    <row r="152" spans="1:3" x14ac:dyDescent="0.25">
      <c r="A152" s="10" t="s">
        <v>1640</v>
      </c>
      <c r="B152" s="10">
        <v>-0.44281926690748002</v>
      </c>
      <c r="C152" s="10">
        <v>0.21946014877789599</v>
      </c>
    </row>
    <row r="153" spans="1:3" x14ac:dyDescent="0.25">
      <c r="A153" s="10" t="s">
        <v>1018</v>
      </c>
      <c r="B153" s="10">
        <v>-0.36101522450911899</v>
      </c>
      <c r="C153" s="10">
        <v>0.27870775770457001</v>
      </c>
    </row>
    <row r="154" spans="1:3" x14ac:dyDescent="0.25">
      <c r="A154" s="10" t="s">
        <v>1411</v>
      </c>
      <c r="B154" s="10">
        <v>7.2502903381513994E-2</v>
      </c>
      <c r="C154" s="10">
        <v>0.63962592986184896</v>
      </c>
    </row>
    <row r="155" spans="1:3" x14ac:dyDescent="0.25">
      <c r="A155" s="10" t="s">
        <v>1822</v>
      </c>
      <c r="B155" s="10">
        <v>-0.65932193959563001</v>
      </c>
      <c r="C155" s="10">
        <v>0.125725823591923</v>
      </c>
    </row>
    <row r="156" spans="1:3" x14ac:dyDescent="0.25">
      <c r="A156" s="10" t="s">
        <v>1280</v>
      </c>
      <c r="B156" s="10">
        <v>-0.51796750130617497</v>
      </c>
      <c r="C156" s="10">
        <v>0.17884378320935199</v>
      </c>
    </row>
    <row r="157" spans="1:3" x14ac:dyDescent="0.25">
      <c r="A157" s="10" t="s">
        <v>1862</v>
      </c>
      <c r="B157" s="10">
        <v>-0.95913628972361498</v>
      </c>
      <c r="C157" s="10">
        <v>5.5617428267800202E-2</v>
      </c>
    </row>
    <row r="158" spans="1:3" x14ac:dyDescent="0.25">
      <c r="A158" s="10" t="s">
        <v>1225</v>
      </c>
      <c r="B158" s="10">
        <v>-1.1075212054298</v>
      </c>
      <c r="C158" s="10">
        <v>3.7126461211477203E-2</v>
      </c>
    </row>
    <row r="159" spans="1:3" x14ac:dyDescent="0.25">
      <c r="A159" s="10" t="s">
        <v>1714</v>
      </c>
      <c r="B159" s="10">
        <v>-0.92210780779789703</v>
      </c>
      <c r="C159" s="10">
        <v>6.1479277364505799E-2</v>
      </c>
    </row>
    <row r="160" spans="1:3" x14ac:dyDescent="0.25">
      <c r="A160" s="10" t="s">
        <v>562</v>
      </c>
      <c r="B160" s="10">
        <v>-0.21420766884648501</v>
      </c>
      <c r="C160" s="10">
        <v>0.43433368756641899</v>
      </c>
    </row>
    <row r="161" spans="1:3" x14ac:dyDescent="0.25">
      <c r="A161" s="10" t="s">
        <v>63</v>
      </c>
      <c r="B161" s="10">
        <v>-1.5528016700009799</v>
      </c>
      <c r="C161" s="10">
        <v>1.16981934112646E-2</v>
      </c>
    </row>
    <row r="162" spans="1:3" x14ac:dyDescent="0.25">
      <c r="A162" s="10" t="s">
        <v>225</v>
      </c>
      <c r="B162" s="10">
        <v>-0.70185272669490095</v>
      </c>
      <c r="C162" s="10">
        <v>0.11047821466525</v>
      </c>
    </row>
    <row r="163" spans="1:3" x14ac:dyDescent="0.25">
      <c r="A163" s="10" t="s">
        <v>824</v>
      </c>
      <c r="B163" s="10">
        <v>-0.796698276908966</v>
      </c>
      <c r="C163" s="10">
        <v>8.4892667375132805E-2</v>
      </c>
    </row>
    <row r="164" spans="1:3" x14ac:dyDescent="0.25">
      <c r="A164" s="10" t="s">
        <v>165</v>
      </c>
      <c r="B164" s="10">
        <v>-1.01079148023637</v>
      </c>
      <c r="C164" s="10">
        <v>4.7464399574920303E-2</v>
      </c>
    </row>
    <row r="165" spans="1:3" x14ac:dyDescent="0.25">
      <c r="A165" s="10" t="s">
        <v>492</v>
      </c>
      <c r="B165" s="10">
        <v>-1.20104315082512</v>
      </c>
      <c r="C165" s="10">
        <v>2.8620616365568501E-2</v>
      </c>
    </row>
    <row r="166" spans="1:3" x14ac:dyDescent="0.25">
      <c r="A166" s="10" t="s">
        <v>1525</v>
      </c>
      <c r="B166" s="10">
        <v>-1.4224448550600499</v>
      </c>
      <c r="C166" s="10">
        <v>1.62975557917109E-2</v>
      </c>
    </row>
    <row r="167" spans="1:3" x14ac:dyDescent="0.25">
      <c r="A167" s="10" t="s">
        <v>1547</v>
      </c>
      <c r="B167" s="10">
        <v>-0.85900114909202296</v>
      </c>
      <c r="C167" s="10">
        <v>7.2225292242295402E-2</v>
      </c>
    </row>
    <row r="168" spans="1:3" x14ac:dyDescent="0.25">
      <c r="A168" s="10" t="s">
        <v>574</v>
      </c>
      <c r="B168" s="10">
        <v>-0.47141864177160497</v>
      </c>
      <c r="C168" s="10">
        <v>0.203834218916047</v>
      </c>
    </row>
    <row r="169" spans="1:3" x14ac:dyDescent="0.25">
      <c r="A169" s="10" t="s">
        <v>806</v>
      </c>
      <c r="B169" s="10">
        <v>-1.0929244719566</v>
      </c>
      <c r="C169" s="10">
        <v>3.90988310308183E-2</v>
      </c>
    </row>
    <row r="170" spans="1:3" x14ac:dyDescent="0.25">
      <c r="A170" s="10" t="s">
        <v>1783</v>
      </c>
      <c r="B170" s="10">
        <v>-0.41080966539617902</v>
      </c>
      <c r="C170" s="10">
        <v>0.241738575982997</v>
      </c>
    </row>
    <row r="171" spans="1:3" x14ac:dyDescent="0.25">
      <c r="A171" s="10" t="s">
        <v>1084</v>
      </c>
      <c r="B171" s="10">
        <v>-0.7926479633172</v>
      </c>
      <c r="C171" s="10">
        <v>8.5849096705632302E-2</v>
      </c>
    </row>
    <row r="172" spans="1:3" x14ac:dyDescent="0.25">
      <c r="A172" s="10" t="s">
        <v>1475</v>
      </c>
      <c r="B172" s="10">
        <v>-0.68502744519191405</v>
      </c>
      <c r="C172" s="10">
        <v>0.116450584484591</v>
      </c>
    </row>
    <row r="173" spans="1:3" x14ac:dyDescent="0.25">
      <c r="A173" s="10" t="s">
        <v>1513</v>
      </c>
      <c r="B173" s="10">
        <v>-0.83265262805032603</v>
      </c>
      <c r="C173" s="10">
        <v>7.7151965993623797E-2</v>
      </c>
    </row>
    <row r="174" spans="1:3" x14ac:dyDescent="0.25">
      <c r="A174" s="10" t="s">
        <v>1604</v>
      </c>
      <c r="B174" s="10">
        <v>-0.91414110347415001</v>
      </c>
      <c r="C174" s="10">
        <v>6.3710945802337896E-2</v>
      </c>
    </row>
    <row r="175" spans="1:3" x14ac:dyDescent="0.25">
      <c r="A175" s="10" t="s">
        <v>343</v>
      </c>
      <c r="B175" s="10">
        <v>0.188964880652367</v>
      </c>
      <c r="C175" s="10">
        <v>0.48002975557917099</v>
      </c>
    </row>
    <row r="176" spans="1:3" x14ac:dyDescent="0.25">
      <c r="A176" s="10" t="s">
        <v>1263</v>
      </c>
      <c r="B176" s="10">
        <v>0.182942131635041</v>
      </c>
      <c r="C176" s="10">
        <v>0.48882465462274199</v>
      </c>
    </row>
    <row r="177" spans="1:3" x14ac:dyDescent="0.25">
      <c r="A177" s="10" t="s">
        <v>972</v>
      </c>
      <c r="B177" s="10">
        <v>-0.92186185192663905</v>
      </c>
      <c r="C177" s="10">
        <v>6.1798087141338998E-2</v>
      </c>
    </row>
    <row r="178" spans="1:3" x14ac:dyDescent="0.25">
      <c r="A178" s="10" t="s">
        <v>1215</v>
      </c>
      <c r="B178" s="10">
        <v>-0.70506364903339802</v>
      </c>
      <c r="C178" s="10">
        <v>0.109645058448459</v>
      </c>
    </row>
    <row r="179" spans="1:3" x14ac:dyDescent="0.25">
      <c r="A179" s="10" t="s">
        <v>770</v>
      </c>
      <c r="B179" s="10">
        <v>-0.15037735124378099</v>
      </c>
      <c r="C179" s="10">
        <v>0.51792986184909695</v>
      </c>
    </row>
    <row r="180" spans="1:3" x14ac:dyDescent="0.25">
      <c r="A180" s="10" t="s">
        <v>1080</v>
      </c>
      <c r="B180" s="10">
        <v>-0.80390393079507605</v>
      </c>
      <c r="C180" s="10">
        <v>8.3944739638682306E-2</v>
      </c>
    </row>
    <row r="181" spans="1:3" x14ac:dyDescent="0.25">
      <c r="A181" s="10" t="s">
        <v>1161</v>
      </c>
      <c r="B181" s="10">
        <v>-0.69640627360904905</v>
      </c>
      <c r="C181" s="10">
        <v>0.11283315621679101</v>
      </c>
    </row>
    <row r="182" spans="1:3" x14ac:dyDescent="0.25">
      <c r="A182" s="10" t="s">
        <v>1388</v>
      </c>
      <c r="B182" s="10">
        <v>-0.79363879219002798</v>
      </c>
      <c r="C182" s="10">
        <v>8.5509032943676899E-2</v>
      </c>
    </row>
    <row r="183" spans="1:3" x14ac:dyDescent="0.25">
      <c r="A183" s="10" t="s">
        <v>1545</v>
      </c>
      <c r="B183" s="10">
        <v>-4.4228108522039898E-3</v>
      </c>
      <c r="C183" s="10">
        <v>0.70779171094580196</v>
      </c>
    </row>
    <row r="184" spans="1:3" x14ac:dyDescent="0.25">
      <c r="A184" s="10" t="s">
        <v>1808</v>
      </c>
      <c r="B184" s="10">
        <v>-0.67251439066001095</v>
      </c>
      <c r="C184" s="10">
        <v>0.12043358129649299</v>
      </c>
    </row>
    <row r="185" spans="1:3" x14ac:dyDescent="0.25">
      <c r="A185" s="10" t="s">
        <v>1086</v>
      </c>
      <c r="B185" s="10">
        <v>-0.16749160421175299</v>
      </c>
      <c r="C185" s="10">
        <v>0.49566418703506898</v>
      </c>
    </row>
    <row r="186" spans="1:3" x14ac:dyDescent="0.25">
      <c r="A186" s="10" t="s">
        <v>1880</v>
      </c>
      <c r="B186" s="10">
        <v>-8.9285825675432196E-2</v>
      </c>
      <c r="C186" s="10">
        <v>0.59906057385759803</v>
      </c>
    </row>
    <row r="187" spans="1:3" x14ac:dyDescent="0.25">
      <c r="A187" s="10" t="s">
        <v>836</v>
      </c>
      <c r="B187" s="10">
        <v>-0.33866987381737501</v>
      </c>
      <c r="C187" s="10">
        <v>0.29846121147715199</v>
      </c>
    </row>
    <row r="188" spans="1:3" x14ac:dyDescent="0.25">
      <c r="A188" s="10" t="s">
        <v>1121</v>
      </c>
      <c r="B188" s="10">
        <v>-1.13810541300352</v>
      </c>
      <c r="C188" s="10">
        <v>3.4159404888416602E-2</v>
      </c>
    </row>
    <row r="189" spans="1:3" x14ac:dyDescent="0.25">
      <c r="A189" s="10" t="s">
        <v>1406</v>
      </c>
      <c r="B189" s="10">
        <v>0.37196989214644</v>
      </c>
      <c r="C189" s="10">
        <v>0.275910733262487</v>
      </c>
    </row>
    <row r="190" spans="1:3" x14ac:dyDescent="0.25">
      <c r="A190" s="10" t="s">
        <v>1032</v>
      </c>
      <c r="B190" s="10">
        <v>-0.23137418176017599</v>
      </c>
      <c r="C190" s="10">
        <v>0.41251009564293301</v>
      </c>
    </row>
    <row r="191" spans="1:3" x14ac:dyDescent="0.25">
      <c r="A191" s="10" t="s">
        <v>1159</v>
      </c>
      <c r="B191" s="10">
        <v>-0.666559412317143</v>
      </c>
      <c r="C191" s="10">
        <v>0.12249096705632299</v>
      </c>
    </row>
    <row r="192" spans="1:3" x14ac:dyDescent="0.25">
      <c r="A192" s="10" t="s">
        <v>1372</v>
      </c>
      <c r="B192" s="10">
        <v>-0.95068178297446404</v>
      </c>
      <c r="C192" s="10">
        <v>5.6790648246546199E-2</v>
      </c>
    </row>
    <row r="193" spans="1:3" x14ac:dyDescent="0.25">
      <c r="A193" s="10" t="s">
        <v>1549</v>
      </c>
      <c r="B193" s="10">
        <v>-1.34049316013933</v>
      </c>
      <c r="C193" s="10">
        <v>2.05441020191286E-2</v>
      </c>
    </row>
    <row r="194" spans="1:3" x14ac:dyDescent="0.25">
      <c r="A194" s="10" t="s">
        <v>1282</v>
      </c>
      <c r="B194" s="10">
        <v>-0.47439210503234502</v>
      </c>
      <c r="C194" s="10">
        <v>0.201632306057386</v>
      </c>
    </row>
    <row r="195" spans="1:3" x14ac:dyDescent="0.25">
      <c r="A195" s="10" t="s">
        <v>1858</v>
      </c>
      <c r="B195" s="10">
        <v>-0.134171577193541</v>
      </c>
      <c r="C195" s="10">
        <v>0.53734325185972398</v>
      </c>
    </row>
    <row r="196" spans="1:3" x14ac:dyDescent="0.25">
      <c r="A196" s="10" t="s">
        <v>510</v>
      </c>
      <c r="B196" s="10">
        <v>-8.43752997001571E-2</v>
      </c>
      <c r="C196" s="10">
        <v>0.60571732199787498</v>
      </c>
    </row>
    <row r="197" spans="1:3" x14ac:dyDescent="0.25">
      <c r="A197" s="10" t="s">
        <v>830</v>
      </c>
      <c r="B197" s="10">
        <v>-0.50943403433136403</v>
      </c>
      <c r="C197" s="10">
        <v>0.182865037194474</v>
      </c>
    </row>
    <row r="198" spans="1:3" x14ac:dyDescent="0.25">
      <c r="A198" s="10" t="s">
        <v>95</v>
      </c>
      <c r="B198" s="10">
        <v>-0.48077521033519699</v>
      </c>
      <c r="C198" s="10">
        <v>0.197921360255048</v>
      </c>
    </row>
    <row r="199" spans="1:3" x14ac:dyDescent="0.25">
      <c r="A199" s="10" t="s">
        <v>1231</v>
      </c>
      <c r="B199" s="10">
        <v>0.26643552485734501</v>
      </c>
      <c r="C199" s="10">
        <v>0.38297130712008498</v>
      </c>
    </row>
    <row r="200" spans="1:3" x14ac:dyDescent="0.25">
      <c r="A200" s="10" t="s">
        <v>734</v>
      </c>
      <c r="B200" s="10">
        <v>-0.60340630145971896</v>
      </c>
      <c r="C200" s="10">
        <v>0.14513496280552601</v>
      </c>
    </row>
    <row r="201" spans="1:3" x14ac:dyDescent="0.25">
      <c r="A201" s="10" t="s">
        <v>1151</v>
      </c>
      <c r="B201" s="10">
        <v>-1.0316850699914499</v>
      </c>
      <c r="C201" s="10">
        <v>4.5130712008501599E-2</v>
      </c>
    </row>
    <row r="202" spans="1:3" x14ac:dyDescent="0.25">
      <c r="A202" s="10" t="s">
        <v>1233</v>
      </c>
      <c r="B202" s="10">
        <v>-0.65929247063364904</v>
      </c>
      <c r="C202" s="10">
        <v>0.12573007438894801</v>
      </c>
    </row>
    <row r="203" spans="1:3" x14ac:dyDescent="0.25">
      <c r="A203" s="10" t="s">
        <v>1245</v>
      </c>
      <c r="B203" s="10">
        <v>-0.81672454982363596</v>
      </c>
      <c r="C203" s="10">
        <v>8.0590860786397406E-2</v>
      </c>
    </row>
    <row r="204" spans="1:3" x14ac:dyDescent="0.25">
      <c r="A204" s="10" t="s">
        <v>1503</v>
      </c>
      <c r="B204" s="10">
        <v>-1.3090245134307601</v>
      </c>
      <c r="C204" s="10">
        <v>2.2108395324123301E-2</v>
      </c>
    </row>
    <row r="205" spans="1:3" x14ac:dyDescent="0.25">
      <c r="A205" s="10" t="s">
        <v>486</v>
      </c>
      <c r="B205" s="10">
        <v>-0.41098315803999202</v>
      </c>
      <c r="C205" s="10">
        <v>0.24156004250797</v>
      </c>
    </row>
    <row r="206" spans="1:3" x14ac:dyDescent="0.25">
      <c r="A206" s="10" t="s">
        <v>1286</v>
      </c>
      <c r="B206" s="10">
        <v>-0.188772249115677</v>
      </c>
      <c r="C206" s="10">
        <v>0.46715834218916003</v>
      </c>
    </row>
    <row r="207" spans="1:3" x14ac:dyDescent="0.25">
      <c r="A207" s="10" t="s">
        <v>1308</v>
      </c>
      <c r="B207" s="10">
        <v>-0.88614909423436194</v>
      </c>
      <c r="C207" s="10">
        <v>6.7744952178533505E-2</v>
      </c>
    </row>
    <row r="208" spans="1:3" x14ac:dyDescent="0.25">
      <c r="A208" s="10" t="s">
        <v>1854</v>
      </c>
      <c r="B208" s="10">
        <v>-0.78900000598373099</v>
      </c>
      <c r="C208" s="10">
        <v>8.6533475026567497E-2</v>
      </c>
    </row>
    <row r="209" spans="1:3" x14ac:dyDescent="0.25">
      <c r="A209" s="10" t="s">
        <v>411</v>
      </c>
      <c r="B209" s="10">
        <v>-0.36588534671201101</v>
      </c>
      <c r="C209" s="10">
        <v>0.27509458023379402</v>
      </c>
    </row>
    <row r="210" spans="1:3" x14ac:dyDescent="0.25">
      <c r="A210" s="10" t="s">
        <v>812</v>
      </c>
      <c r="B210" s="10">
        <v>-0.88802931829712595</v>
      </c>
      <c r="C210" s="10">
        <v>6.7570669500531394E-2</v>
      </c>
    </row>
    <row r="211" spans="1:3" x14ac:dyDescent="0.25">
      <c r="A211" s="10" t="s">
        <v>852</v>
      </c>
      <c r="B211" s="10">
        <v>-0.63629583260132205</v>
      </c>
      <c r="C211" s="10">
        <v>0.132697130712009</v>
      </c>
    </row>
    <row r="212" spans="1:3" x14ac:dyDescent="0.25">
      <c r="A212" s="10" t="s">
        <v>1537</v>
      </c>
      <c r="B212" s="10">
        <v>-0.18860226046810699</v>
      </c>
      <c r="C212" s="10">
        <v>0.46748565356004301</v>
      </c>
    </row>
    <row r="213" spans="1:3" x14ac:dyDescent="0.25">
      <c r="A213" s="10" t="s">
        <v>1682</v>
      </c>
      <c r="B213" s="10">
        <v>-0.81493351975742101</v>
      </c>
      <c r="C213" s="10">
        <v>8.0824654622741798E-2</v>
      </c>
    </row>
    <row r="214" spans="1:3" x14ac:dyDescent="0.25">
      <c r="A214" s="10" t="s">
        <v>1781</v>
      </c>
      <c r="B214" s="10">
        <v>-0.39588239957468702</v>
      </c>
      <c r="C214" s="10">
        <v>0.25119234856535599</v>
      </c>
    </row>
    <row r="215" spans="1:3" x14ac:dyDescent="0.25">
      <c r="A215" s="10" t="s">
        <v>878</v>
      </c>
      <c r="B215" s="10">
        <v>-0.62018317827176395</v>
      </c>
      <c r="C215" s="10">
        <v>0.13902231668437801</v>
      </c>
    </row>
    <row r="216" spans="1:3" x14ac:dyDescent="0.25">
      <c r="A216" s="10" t="s">
        <v>1688</v>
      </c>
      <c r="B216" s="10">
        <v>-0.12707324233962999</v>
      </c>
      <c r="C216" s="10">
        <v>0.54643145589798103</v>
      </c>
    </row>
    <row r="217" spans="1:3" x14ac:dyDescent="0.25">
      <c r="A217" s="10" t="s">
        <v>1207</v>
      </c>
      <c r="B217" s="10">
        <v>-0.12173079422751799</v>
      </c>
      <c r="C217" s="10">
        <v>0.55334325185972399</v>
      </c>
    </row>
    <row r="218" spans="1:3" x14ac:dyDescent="0.25">
      <c r="A218" s="10" t="s">
        <v>1646</v>
      </c>
      <c r="B218" s="10">
        <v>-1.3856414407884301</v>
      </c>
      <c r="C218" s="10">
        <v>1.7755579171094601E-2</v>
      </c>
    </row>
    <row r="219" spans="1:3" x14ac:dyDescent="0.25">
      <c r="A219" s="10" t="s">
        <v>265</v>
      </c>
      <c r="B219" s="10">
        <v>-4.4851517121377298E-2</v>
      </c>
      <c r="C219" s="10">
        <v>0.65634856535600405</v>
      </c>
    </row>
    <row r="220" spans="1:3" x14ac:dyDescent="0.25">
      <c r="A220" s="10" t="s">
        <v>367</v>
      </c>
      <c r="B220" s="10">
        <v>0.46383817370455999</v>
      </c>
      <c r="C220" s="10">
        <v>0.21036344314559</v>
      </c>
    </row>
    <row r="221" spans="1:3" x14ac:dyDescent="0.25">
      <c r="A221" s="10" t="s">
        <v>964</v>
      </c>
      <c r="B221" s="10">
        <v>0.40591435119139802</v>
      </c>
      <c r="C221" s="10">
        <v>0.248824654622742</v>
      </c>
    </row>
    <row r="222" spans="1:3" x14ac:dyDescent="0.25">
      <c r="A222" s="10" t="s">
        <v>1785</v>
      </c>
      <c r="B222" s="10">
        <v>-0.98931380835584304</v>
      </c>
      <c r="C222" s="10">
        <v>5.0971307120084998E-2</v>
      </c>
    </row>
    <row r="223" spans="1:3" x14ac:dyDescent="0.25">
      <c r="A223" s="10" t="s">
        <v>1024</v>
      </c>
      <c r="B223" s="10">
        <v>-0.49770447959312403</v>
      </c>
      <c r="C223" s="10">
        <v>0.18872688629118001</v>
      </c>
    </row>
    <row r="224" spans="1:3" x14ac:dyDescent="0.25">
      <c r="A224" s="10" t="s">
        <v>1495</v>
      </c>
      <c r="B224" s="10">
        <v>-1.2447752611212199</v>
      </c>
      <c r="C224" s="10">
        <v>2.5598299681190199E-2</v>
      </c>
    </row>
    <row r="225" spans="1:3" x14ac:dyDescent="0.25">
      <c r="A225" s="10" t="s">
        <v>145</v>
      </c>
      <c r="B225" s="10">
        <v>-0.790341712130326</v>
      </c>
      <c r="C225" s="10">
        <v>8.6363443145589802E-2</v>
      </c>
    </row>
    <row r="226" spans="1:3" x14ac:dyDescent="0.25">
      <c r="A226" s="10" t="s">
        <v>618</v>
      </c>
      <c r="B226" s="10">
        <v>0.128998192433353</v>
      </c>
      <c r="C226" s="10">
        <v>0.56063336875664205</v>
      </c>
    </row>
    <row r="227" spans="1:3" x14ac:dyDescent="0.25">
      <c r="A227" s="10" t="s">
        <v>804</v>
      </c>
      <c r="B227" s="10">
        <v>-0.63934966295026796</v>
      </c>
      <c r="C227" s="10">
        <v>0.131638682252922</v>
      </c>
    </row>
    <row r="228" spans="1:3" x14ac:dyDescent="0.25">
      <c r="A228" s="10" t="s">
        <v>1443</v>
      </c>
      <c r="B228" s="10">
        <v>-0.86243833325732899</v>
      </c>
      <c r="C228" s="10">
        <v>7.1834218916046799E-2</v>
      </c>
    </row>
    <row r="229" spans="1:3" x14ac:dyDescent="0.25">
      <c r="A229" s="10" t="s">
        <v>1844</v>
      </c>
      <c r="B229" s="10">
        <v>1.5988074520928099</v>
      </c>
      <c r="C229" s="10">
        <v>8.9989373007439699E-3</v>
      </c>
    </row>
    <row r="230" spans="1:3" x14ac:dyDescent="0.25">
      <c r="A230" s="10" t="s">
        <v>109</v>
      </c>
      <c r="B230" s="10">
        <v>-0.38736114965046597</v>
      </c>
      <c r="C230" s="10">
        <v>0.25744102019128601</v>
      </c>
    </row>
    <row r="231" spans="1:3" x14ac:dyDescent="0.25">
      <c r="A231" s="10" t="s">
        <v>133</v>
      </c>
      <c r="B231" s="10">
        <v>2.0096376268426002</v>
      </c>
      <c r="C231" s="10">
        <v>4.1402763018065798E-3</v>
      </c>
    </row>
    <row r="232" spans="1:3" x14ac:dyDescent="0.25">
      <c r="A232" s="10" t="s">
        <v>810</v>
      </c>
      <c r="B232" s="10">
        <v>-1.0128336204051001</v>
      </c>
      <c r="C232" s="10">
        <v>4.7243358129649297E-2</v>
      </c>
    </row>
    <row r="233" spans="1:3" x14ac:dyDescent="0.25">
      <c r="A233" s="10" t="s">
        <v>820</v>
      </c>
      <c r="B233" s="10">
        <v>-0.95898140227222495</v>
      </c>
      <c r="C233" s="10">
        <v>5.5617428267800202E-2</v>
      </c>
    </row>
    <row r="234" spans="1:3" x14ac:dyDescent="0.25">
      <c r="A234" s="10" t="s">
        <v>1068</v>
      </c>
      <c r="B234" s="10">
        <v>0.226768296720574</v>
      </c>
      <c r="C234" s="10">
        <v>0.42975982996811901</v>
      </c>
    </row>
    <row r="235" spans="1:3" x14ac:dyDescent="0.25">
      <c r="A235" s="10" t="s">
        <v>1104</v>
      </c>
      <c r="B235" s="10">
        <v>-0.63753025379969297</v>
      </c>
      <c r="C235" s="10">
        <v>0.13234856535600401</v>
      </c>
    </row>
    <row r="236" spans="1:3" x14ac:dyDescent="0.25">
      <c r="A236" s="10" t="s">
        <v>1427</v>
      </c>
      <c r="B236" s="10">
        <v>-0.17549218992784499</v>
      </c>
      <c r="C236" s="10">
        <v>0.48576833156216798</v>
      </c>
    </row>
    <row r="237" spans="1:3" x14ac:dyDescent="0.25">
      <c r="A237" s="10" t="s">
        <v>1519</v>
      </c>
      <c r="B237" s="10">
        <v>-1.32917169468341</v>
      </c>
      <c r="C237" s="10">
        <v>2.1134962805526E-2</v>
      </c>
    </row>
    <row r="238" spans="1:3" x14ac:dyDescent="0.25">
      <c r="A238" s="10" t="s">
        <v>345</v>
      </c>
      <c r="B238" s="10">
        <v>-1.0804406422905899</v>
      </c>
      <c r="C238" s="10">
        <v>4.0025504782146601E-2</v>
      </c>
    </row>
    <row r="239" spans="1:3" x14ac:dyDescent="0.25">
      <c r="A239" s="10" t="s">
        <v>594</v>
      </c>
      <c r="B239" s="10">
        <v>-0.65503277393259995</v>
      </c>
      <c r="C239" s="10">
        <v>0.126988310308183</v>
      </c>
    </row>
    <row r="240" spans="1:3" x14ac:dyDescent="0.25">
      <c r="A240" s="10" t="s">
        <v>1183</v>
      </c>
      <c r="B240" s="10">
        <v>-0.47282938171837502</v>
      </c>
      <c r="C240" s="10">
        <v>0.202805526036132</v>
      </c>
    </row>
    <row r="241" spans="1:3" x14ac:dyDescent="0.25">
      <c r="A241" s="10" t="s">
        <v>1253</v>
      </c>
      <c r="B241" s="10">
        <v>-1.5543146306496001</v>
      </c>
      <c r="C241" s="10">
        <v>1.1659936238044601E-2</v>
      </c>
    </row>
    <row r="242" spans="1:3" x14ac:dyDescent="0.25">
      <c r="A242" s="10" t="s">
        <v>1610</v>
      </c>
      <c r="B242" s="10">
        <v>-0.79606941898870398</v>
      </c>
      <c r="C242" s="10">
        <v>8.4998937300743899E-2</v>
      </c>
    </row>
    <row r="243" spans="1:3" x14ac:dyDescent="0.25">
      <c r="A243" s="10" t="s">
        <v>1211</v>
      </c>
      <c r="B243" s="10">
        <v>-1.1586879638238501</v>
      </c>
      <c r="C243" s="10">
        <v>3.2565356004250798E-2</v>
      </c>
    </row>
    <row r="244" spans="1:3" x14ac:dyDescent="0.25">
      <c r="A244" s="10" t="s">
        <v>1900</v>
      </c>
      <c r="B244" s="10">
        <v>-0.79150738560371403</v>
      </c>
      <c r="C244" s="10">
        <v>8.6023379383634399E-2</v>
      </c>
    </row>
    <row r="245" spans="1:3" x14ac:dyDescent="0.25">
      <c r="A245" s="10" t="s">
        <v>802</v>
      </c>
      <c r="B245" s="10">
        <v>-0.65591388987684096</v>
      </c>
      <c r="C245" s="10">
        <v>0.12652072263549399</v>
      </c>
    </row>
    <row r="246" spans="1:3" x14ac:dyDescent="0.25">
      <c r="A246" s="10" t="s">
        <v>1261</v>
      </c>
      <c r="B246" s="10">
        <v>-0.78820005277080796</v>
      </c>
      <c r="C246" s="10">
        <v>8.7149840595111605E-2</v>
      </c>
    </row>
    <row r="247" spans="1:3" x14ac:dyDescent="0.25">
      <c r="A247" s="10" t="s">
        <v>1864</v>
      </c>
      <c r="B247" s="10">
        <v>-0.60843372109678595</v>
      </c>
      <c r="C247" s="10">
        <v>0.1432348565356</v>
      </c>
    </row>
    <row r="248" spans="1:3" x14ac:dyDescent="0.25">
      <c r="A248" s="10" t="s">
        <v>397</v>
      </c>
      <c r="B248" s="10">
        <v>-0.74626309875089203</v>
      </c>
      <c r="C248" s="10">
        <v>9.8571732199787501E-2</v>
      </c>
    </row>
    <row r="249" spans="1:3" x14ac:dyDescent="0.25">
      <c r="A249" s="10" t="s">
        <v>496</v>
      </c>
      <c r="B249" s="10">
        <v>-0.90818750680933902</v>
      </c>
      <c r="C249" s="10">
        <v>6.4671625929861906E-2</v>
      </c>
    </row>
    <row r="250" spans="1:3" x14ac:dyDescent="0.25">
      <c r="A250" s="10" t="s">
        <v>744</v>
      </c>
      <c r="B250" s="10">
        <v>-0.59390353131287799</v>
      </c>
      <c r="C250" s="10">
        <v>0.14902869287991499</v>
      </c>
    </row>
    <row r="251" spans="1:3" x14ac:dyDescent="0.25">
      <c r="A251" s="10" t="s">
        <v>1469</v>
      </c>
      <c r="B251" s="10">
        <v>-9.1844680737463696E-3</v>
      </c>
      <c r="C251" s="10">
        <v>0.70037407013815101</v>
      </c>
    </row>
    <row r="252" spans="1:3" x14ac:dyDescent="0.25">
      <c r="A252" s="10" t="s">
        <v>1652</v>
      </c>
      <c r="B252" s="10">
        <v>-0.81199019816285001</v>
      </c>
      <c r="C252" s="10">
        <v>8.1470775770456999E-2</v>
      </c>
    </row>
    <row r="253" spans="1:3" x14ac:dyDescent="0.25">
      <c r="A253" s="10" t="s">
        <v>1878</v>
      </c>
      <c r="B253" s="10">
        <v>-0.347787305820763</v>
      </c>
      <c r="C253" s="10">
        <v>0.29033793836344302</v>
      </c>
    </row>
    <row r="254" spans="1:3" x14ac:dyDescent="0.25">
      <c r="A254" s="10" t="s">
        <v>970</v>
      </c>
      <c r="B254" s="10">
        <v>-0.89864244550474803</v>
      </c>
      <c r="C254" s="10">
        <v>6.6031880977683297E-2</v>
      </c>
    </row>
    <row r="255" spans="1:3" x14ac:dyDescent="0.25">
      <c r="A255" s="10" t="s">
        <v>369</v>
      </c>
      <c r="B255" s="10">
        <v>-0.52617167002799403</v>
      </c>
      <c r="C255" s="10">
        <v>0.17483528161530301</v>
      </c>
    </row>
    <row r="256" spans="1:3" x14ac:dyDescent="0.25">
      <c r="A256" s="10" t="s">
        <v>948</v>
      </c>
      <c r="B256" s="10">
        <v>-0.428354357736008</v>
      </c>
      <c r="C256" s="10">
        <v>0.22990860786397399</v>
      </c>
    </row>
    <row r="257" spans="1:3" x14ac:dyDescent="0.25">
      <c r="A257" s="10" t="s">
        <v>1812</v>
      </c>
      <c r="B257" s="10">
        <v>0.105883621464783</v>
      </c>
      <c r="C257" s="10">
        <v>0.59314346439957499</v>
      </c>
    </row>
    <row r="258" spans="1:3" x14ac:dyDescent="0.25">
      <c r="A258" s="10" t="s">
        <v>121</v>
      </c>
      <c r="B258" s="10">
        <v>-0.43020855604284602</v>
      </c>
      <c r="C258" s="10">
        <v>0.22838682252922399</v>
      </c>
    </row>
    <row r="259" spans="1:3" x14ac:dyDescent="0.25">
      <c r="A259" s="10" t="s">
        <v>379</v>
      </c>
      <c r="B259" s="10">
        <v>0.88571138317291398</v>
      </c>
      <c r="C259" s="10">
        <v>6.2712008501594002E-2</v>
      </c>
    </row>
    <row r="260" spans="1:3" x14ac:dyDescent="0.25">
      <c r="A260" s="10" t="s">
        <v>471</v>
      </c>
      <c r="B260" s="10">
        <v>2.7826451275323801E-2</v>
      </c>
      <c r="C260" s="10">
        <v>0.69763230605738602</v>
      </c>
    </row>
    <row r="261" spans="1:3" x14ac:dyDescent="0.25">
      <c r="A261" s="10" t="s">
        <v>776</v>
      </c>
      <c r="B261" s="10">
        <v>-0.78844121470273898</v>
      </c>
      <c r="C261" s="10">
        <v>8.7124335812964901E-2</v>
      </c>
    </row>
    <row r="262" spans="1:3" x14ac:dyDescent="0.25">
      <c r="A262" s="10" t="s">
        <v>1415</v>
      </c>
      <c r="B262" s="10">
        <v>1.0156561954295</v>
      </c>
      <c r="C262" s="10">
        <v>4.2516471838469599E-2</v>
      </c>
    </row>
    <row r="263" spans="1:3" x14ac:dyDescent="0.25">
      <c r="A263" s="10" t="s">
        <v>1840</v>
      </c>
      <c r="B263" s="10">
        <v>2.07986781023547</v>
      </c>
      <c r="C263" s="10">
        <v>3.68969181721579E-3</v>
      </c>
    </row>
    <row r="264" spans="1:3" x14ac:dyDescent="0.25">
      <c r="A264" s="10" t="s">
        <v>1894</v>
      </c>
      <c r="B264" s="10">
        <v>-0.43823843241647498</v>
      </c>
      <c r="C264" s="10">
        <v>0.22243570669500501</v>
      </c>
    </row>
    <row r="265" spans="1:3" x14ac:dyDescent="0.25">
      <c r="A265" s="10" t="s">
        <v>111</v>
      </c>
      <c r="B265" s="10">
        <v>-0.236410622383426</v>
      </c>
      <c r="C265" s="10">
        <v>0.407766206163656</v>
      </c>
    </row>
    <row r="266" spans="1:3" x14ac:dyDescent="0.25">
      <c r="A266" s="10" t="s">
        <v>1846</v>
      </c>
      <c r="B266" s="10">
        <v>0.61015569876465903</v>
      </c>
      <c r="C266" s="10">
        <v>0.14045483528161501</v>
      </c>
    </row>
    <row r="267" spans="1:3" x14ac:dyDescent="0.25">
      <c r="A267" s="10" t="s">
        <v>61</v>
      </c>
      <c r="B267" s="10">
        <v>0.93826557484040596</v>
      </c>
      <c r="C267" s="10">
        <v>5.40063761955367E-2</v>
      </c>
    </row>
    <row r="268" spans="1:3" x14ac:dyDescent="0.25">
      <c r="A268" s="10" t="s">
        <v>1425</v>
      </c>
      <c r="B268" s="10">
        <v>-0.86305092115575099</v>
      </c>
      <c r="C268" s="10">
        <v>7.1698193411264599E-2</v>
      </c>
    </row>
    <row r="269" spans="1:3" x14ac:dyDescent="0.25">
      <c r="A269" s="10" t="s">
        <v>1620</v>
      </c>
      <c r="B269" s="10">
        <v>-0.93257815320300896</v>
      </c>
      <c r="C269" s="10">
        <v>5.9319872476089303E-2</v>
      </c>
    </row>
    <row r="270" spans="1:3" x14ac:dyDescent="0.25">
      <c r="A270" s="10" t="s">
        <v>1710</v>
      </c>
      <c r="B270" s="10">
        <v>-0.58716396998610598</v>
      </c>
      <c r="C270" s="10">
        <v>0.151778958554729</v>
      </c>
    </row>
    <row r="271" spans="1:3" x14ac:dyDescent="0.25">
      <c r="A271" s="10" t="s">
        <v>219</v>
      </c>
      <c r="B271" s="10">
        <v>-0.98303119509188297</v>
      </c>
      <c r="C271" s="10">
        <v>5.2131774707757698E-2</v>
      </c>
    </row>
    <row r="272" spans="1:3" x14ac:dyDescent="0.25">
      <c r="A272" s="10" t="s">
        <v>1275</v>
      </c>
      <c r="B272" s="10">
        <v>-1.54384958074956</v>
      </c>
      <c r="C272" s="10">
        <v>1.2144527098830999E-2</v>
      </c>
    </row>
    <row r="273" spans="1:3" x14ac:dyDescent="0.25">
      <c r="A273" s="10" t="s">
        <v>137</v>
      </c>
      <c r="B273" s="10">
        <v>-0.97223012183997704</v>
      </c>
      <c r="C273" s="10">
        <v>5.3985122210414502E-2</v>
      </c>
    </row>
    <row r="274" spans="1:3" x14ac:dyDescent="0.25">
      <c r="A274" s="10" t="s">
        <v>708</v>
      </c>
      <c r="B274" s="10">
        <v>-0.92559957450035202</v>
      </c>
      <c r="C274" s="10">
        <v>6.1037194473963899E-2</v>
      </c>
    </row>
    <row r="275" spans="1:3" x14ac:dyDescent="0.25">
      <c r="A275" s="10" t="s">
        <v>1292</v>
      </c>
      <c r="B275" s="10">
        <v>-0.77333897287631603</v>
      </c>
      <c r="C275" s="10">
        <v>9.1052072263549402E-2</v>
      </c>
    </row>
    <row r="276" spans="1:3" x14ac:dyDescent="0.25">
      <c r="A276" s="10" t="s">
        <v>1555</v>
      </c>
      <c r="B276" s="10">
        <v>-1.08888665187582</v>
      </c>
      <c r="C276" s="10">
        <v>3.9579171094580201E-2</v>
      </c>
    </row>
    <row r="277" spans="1:3" x14ac:dyDescent="0.25">
      <c r="A277" s="10" t="s">
        <v>1565</v>
      </c>
      <c r="B277" s="10">
        <v>-0.70040852180645097</v>
      </c>
      <c r="C277" s="10">
        <v>0.111574920297556</v>
      </c>
    </row>
    <row r="278" spans="1:3" x14ac:dyDescent="0.25">
      <c r="A278" s="10" t="s">
        <v>1797</v>
      </c>
      <c r="B278" s="10">
        <v>-1.2985069184670499</v>
      </c>
      <c r="C278" s="10">
        <v>2.2716259298618501E-2</v>
      </c>
    </row>
    <row r="279" spans="1:3" x14ac:dyDescent="0.25">
      <c r="A279" s="10" t="s">
        <v>1810</v>
      </c>
      <c r="B279" s="10">
        <v>-4.8977685516198799E-2</v>
      </c>
      <c r="C279" s="10">
        <v>0.65095005313496301</v>
      </c>
    </row>
    <row r="280" spans="1:3" x14ac:dyDescent="0.25">
      <c r="A280" s="10" t="s">
        <v>1814</v>
      </c>
      <c r="B280" s="10">
        <v>-0.87859571250797197</v>
      </c>
      <c r="C280" s="10">
        <v>6.8731137088203997E-2</v>
      </c>
    </row>
    <row r="281" spans="1:3" x14ac:dyDescent="0.25">
      <c r="A281" s="10" t="s">
        <v>1834</v>
      </c>
      <c r="B281" s="10">
        <v>2.2284472471619301</v>
      </c>
      <c r="C281" s="10">
        <v>3.0010626992560399E-3</v>
      </c>
    </row>
    <row r="282" spans="1:3" x14ac:dyDescent="0.25">
      <c r="A282" s="10" t="s">
        <v>1115</v>
      </c>
      <c r="B282" s="10">
        <v>-1.0072284800559499</v>
      </c>
      <c r="C282" s="10">
        <v>4.8093517534537701E-2</v>
      </c>
    </row>
    <row r="283" spans="1:3" x14ac:dyDescent="0.25">
      <c r="A283" s="10" t="s">
        <v>1203</v>
      </c>
      <c r="B283" s="10">
        <v>-1.0517024408265101</v>
      </c>
      <c r="C283" s="10">
        <v>4.2252922422954302E-2</v>
      </c>
    </row>
    <row r="284" spans="1:3" x14ac:dyDescent="0.25">
      <c r="A284" s="10" t="s">
        <v>1358</v>
      </c>
      <c r="B284" s="10">
        <v>-0.90636316553941099</v>
      </c>
      <c r="C284" s="10">
        <v>6.4790648246546206E-2</v>
      </c>
    </row>
    <row r="285" spans="1:3" x14ac:dyDescent="0.25">
      <c r="A285" s="10" t="s">
        <v>1409</v>
      </c>
      <c r="B285" s="10">
        <v>-0.45670660241453298</v>
      </c>
      <c r="C285" s="10">
        <v>0.212539851222104</v>
      </c>
    </row>
    <row r="286" spans="1:3" x14ac:dyDescent="0.25">
      <c r="A286" s="10" t="s">
        <v>1473</v>
      </c>
      <c r="B286" s="10">
        <v>-0.67854191721725898</v>
      </c>
      <c r="C286" s="10">
        <v>0.11829543039319899</v>
      </c>
    </row>
    <row r="287" spans="1:3" x14ac:dyDescent="0.25">
      <c r="A287" s="10" t="s">
        <v>381</v>
      </c>
      <c r="B287" s="10">
        <v>-0.84529362308640299</v>
      </c>
      <c r="C287" s="10">
        <v>7.3908607863974504E-2</v>
      </c>
    </row>
    <row r="288" spans="1:3" x14ac:dyDescent="0.25">
      <c r="A288" s="10" t="s">
        <v>465</v>
      </c>
      <c r="B288" s="10">
        <v>-0.37955554961834198</v>
      </c>
      <c r="C288" s="10">
        <v>0.26370244420828898</v>
      </c>
    </row>
    <row r="289" spans="1:3" x14ac:dyDescent="0.25">
      <c r="A289" s="10" t="s">
        <v>1042</v>
      </c>
      <c r="B289" s="10">
        <v>-1.01678596015254</v>
      </c>
      <c r="C289" s="10">
        <v>4.6967056323060599E-2</v>
      </c>
    </row>
    <row r="290" spans="1:3" x14ac:dyDescent="0.25">
      <c r="A290" s="10" t="s">
        <v>1288</v>
      </c>
      <c r="B290" s="10">
        <v>-0.63804321849697399</v>
      </c>
      <c r="C290" s="10">
        <v>0.13207651434643999</v>
      </c>
    </row>
    <row r="291" spans="1:3" x14ac:dyDescent="0.25">
      <c r="A291" s="10" t="s">
        <v>1481</v>
      </c>
      <c r="B291" s="10">
        <v>1.7447057205929499</v>
      </c>
      <c r="C291" s="10">
        <v>6.5419766206162898E-3</v>
      </c>
    </row>
    <row r="292" spans="1:3" x14ac:dyDescent="0.25">
      <c r="A292" s="10" t="s">
        <v>125</v>
      </c>
      <c r="B292" s="10">
        <v>-0.13512310608952099</v>
      </c>
      <c r="C292" s="10">
        <v>0.53631880977683299</v>
      </c>
    </row>
    <row r="293" spans="1:3" x14ac:dyDescent="0.25">
      <c r="A293" s="10" t="s">
        <v>922</v>
      </c>
      <c r="B293" s="10">
        <v>-0.93475737863475805</v>
      </c>
      <c r="C293" s="10">
        <v>5.9175345377258201E-2</v>
      </c>
    </row>
    <row r="294" spans="1:3" x14ac:dyDescent="0.25">
      <c r="A294" s="10" t="s">
        <v>1584</v>
      </c>
      <c r="B294" s="10">
        <v>-0.370780106839952</v>
      </c>
      <c r="C294" s="10">
        <v>0.27114133900106302</v>
      </c>
    </row>
    <row r="295" spans="1:3" x14ac:dyDescent="0.25">
      <c r="A295" s="10" t="s">
        <v>1777</v>
      </c>
      <c r="B295" s="10">
        <v>-0.52808607177383105</v>
      </c>
      <c r="C295" s="10">
        <v>0.17399362380446301</v>
      </c>
    </row>
    <row r="296" spans="1:3" x14ac:dyDescent="0.25">
      <c r="A296" s="10" t="s">
        <v>498</v>
      </c>
      <c r="B296" s="10">
        <v>-0.138128503993348</v>
      </c>
      <c r="C296" s="10">
        <v>0.53275239107332595</v>
      </c>
    </row>
    <row r="297" spans="1:3" x14ac:dyDescent="0.25">
      <c r="A297" s="10" t="s">
        <v>608</v>
      </c>
      <c r="B297" s="10">
        <v>-0.92865700722657896</v>
      </c>
      <c r="C297" s="10">
        <v>6.0017003188097801E-2</v>
      </c>
    </row>
    <row r="298" spans="1:3" x14ac:dyDescent="0.25">
      <c r="A298" s="10" t="s">
        <v>910</v>
      </c>
      <c r="B298" s="10">
        <v>-0.63731256460498398</v>
      </c>
      <c r="C298" s="10">
        <v>0.13234856535600401</v>
      </c>
    </row>
    <row r="299" spans="1:3" x14ac:dyDescent="0.25">
      <c r="A299" s="10" t="s">
        <v>1101</v>
      </c>
      <c r="B299" s="10">
        <v>-0.231671981246347</v>
      </c>
      <c r="C299" s="10">
        <v>0.41223379383634401</v>
      </c>
    </row>
    <row r="300" spans="1:3" x14ac:dyDescent="0.25">
      <c r="A300" s="10" t="s">
        <v>1704</v>
      </c>
      <c r="B300" s="10">
        <v>0.31585139248306199</v>
      </c>
      <c r="C300" s="10">
        <v>0.32964930924548402</v>
      </c>
    </row>
    <row r="301" spans="1:3" x14ac:dyDescent="0.25">
      <c r="A301" s="10" t="s">
        <v>1807</v>
      </c>
      <c r="B301" s="10">
        <v>-1.2281216172234399</v>
      </c>
      <c r="C301" s="10">
        <v>2.6605738575983001E-2</v>
      </c>
    </row>
    <row r="302" spans="1:3" x14ac:dyDescent="0.25">
      <c r="A302" s="10" t="s">
        <v>592</v>
      </c>
      <c r="B302" s="10">
        <v>-0.52532143694817302</v>
      </c>
      <c r="C302" s="10">
        <v>0.17502231668437801</v>
      </c>
    </row>
    <row r="303" spans="1:3" x14ac:dyDescent="0.25">
      <c r="A303" s="10" t="s">
        <v>722</v>
      </c>
      <c r="B303" s="10">
        <v>-0.71466993931730705</v>
      </c>
      <c r="C303" s="10">
        <v>0.10768544102019099</v>
      </c>
    </row>
    <row r="304" spans="1:3" x14ac:dyDescent="0.25">
      <c r="A304" s="10" t="s">
        <v>1040</v>
      </c>
      <c r="B304" s="10">
        <v>-0.32760262281329999</v>
      </c>
      <c r="C304" s="10">
        <v>0.30868437832093498</v>
      </c>
    </row>
    <row r="305" spans="1:3" x14ac:dyDescent="0.25">
      <c r="A305" s="10" t="s">
        <v>1143</v>
      </c>
      <c r="B305" s="10">
        <v>-0.64880696826923701</v>
      </c>
      <c r="C305" s="10">
        <v>0.12867587672688599</v>
      </c>
    </row>
    <row r="306" spans="1:3" x14ac:dyDescent="0.25">
      <c r="A306" s="10" t="s">
        <v>1278</v>
      </c>
      <c r="B306" s="10">
        <v>-0.83429451143921396</v>
      </c>
      <c r="C306" s="10">
        <v>7.6939426142401707E-2</v>
      </c>
    </row>
    <row r="307" spans="1:3" x14ac:dyDescent="0.25">
      <c r="A307" s="10" t="s">
        <v>1505</v>
      </c>
      <c r="B307" s="10">
        <v>-0.601620198545183</v>
      </c>
      <c r="C307" s="10">
        <v>0.14582784272051</v>
      </c>
    </row>
    <row r="308" spans="1:3" x14ac:dyDescent="0.25">
      <c r="A308" s="10" t="s">
        <v>325</v>
      </c>
      <c r="B308" s="10">
        <v>-0.64416076038424297</v>
      </c>
      <c r="C308" s="10">
        <v>0.129887353878852</v>
      </c>
    </row>
    <row r="309" spans="1:3" x14ac:dyDescent="0.25">
      <c r="A309" s="10" t="s">
        <v>453</v>
      </c>
      <c r="B309" s="10">
        <v>-1.15357558408831</v>
      </c>
      <c r="C309" s="10">
        <v>3.3173219978745998E-2</v>
      </c>
    </row>
    <row r="310" spans="1:3" x14ac:dyDescent="0.25">
      <c r="A310" s="10" t="s">
        <v>786</v>
      </c>
      <c r="B310" s="10">
        <v>-0.25971904406553398</v>
      </c>
      <c r="C310" s="10">
        <v>0.37988522848034001</v>
      </c>
    </row>
    <row r="311" spans="1:3" x14ac:dyDescent="0.25">
      <c r="A311" s="10" t="s">
        <v>1485</v>
      </c>
      <c r="B311" s="10">
        <v>-1.02736851611883</v>
      </c>
      <c r="C311" s="10">
        <v>4.56110520722635E-2</v>
      </c>
    </row>
    <row r="312" spans="1:3" x14ac:dyDescent="0.25">
      <c r="A312" s="10" t="s">
        <v>1579</v>
      </c>
      <c r="B312" s="10">
        <v>-0.53156816836404597</v>
      </c>
      <c r="C312" s="10">
        <v>0.172701381509033</v>
      </c>
    </row>
    <row r="313" spans="1:3" x14ac:dyDescent="0.25">
      <c r="A313" s="10" t="s">
        <v>1632</v>
      </c>
      <c r="B313" s="10">
        <v>-0.78680221769537995</v>
      </c>
      <c r="C313" s="10">
        <v>8.7732199787460094E-2</v>
      </c>
    </row>
    <row r="314" spans="1:3" x14ac:dyDescent="0.25">
      <c r="A314" s="10" t="s">
        <v>1654</v>
      </c>
      <c r="B314" s="10">
        <v>-0.89564219498963105</v>
      </c>
      <c r="C314" s="10">
        <v>6.6486716259298598E-2</v>
      </c>
    </row>
    <row r="315" spans="1:3" x14ac:dyDescent="0.25">
      <c r="A315" s="10" t="s">
        <v>1740</v>
      </c>
      <c r="B315" s="10">
        <v>-0.80309677133376001</v>
      </c>
      <c r="C315" s="10">
        <v>8.4051009564293303E-2</v>
      </c>
    </row>
    <row r="316" spans="1:3" x14ac:dyDescent="0.25">
      <c r="A316" s="10" t="s">
        <v>249</v>
      </c>
      <c r="B316" s="10">
        <v>-0.221824120079436</v>
      </c>
      <c r="C316" s="10">
        <v>0.42405526036131802</v>
      </c>
    </row>
    <row r="317" spans="1:3" x14ac:dyDescent="0.25">
      <c r="A317" s="10" t="s">
        <v>1756</v>
      </c>
      <c r="B317" s="10">
        <v>-0.16962168844823</v>
      </c>
      <c r="C317" s="10">
        <v>0.49340276301806602</v>
      </c>
    </row>
    <row r="318" spans="1:3" x14ac:dyDescent="0.25">
      <c r="A318" s="10" t="s">
        <v>1803</v>
      </c>
      <c r="B318" s="10">
        <v>-1.03368841677867</v>
      </c>
      <c r="C318" s="10">
        <v>4.4726886291179602E-2</v>
      </c>
    </row>
    <row r="319" spans="1:3" x14ac:dyDescent="0.25">
      <c r="A319" s="10" t="s">
        <v>37</v>
      </c>
      <c r="B319" s="10">
        <v>-7.66284594219553E-2</v>
      </c>
      <c r="C319" s="10">
        <v>0.61463974495217899</v>
      </c>
    </row>
    <row r="320" spans="1:3" x14ac:dyDescent="0.25">
      <c r="A320" s="10" t="s">
        <v>161</v>
      </c>
      <c r="B320" s="10">
        <v>-0.12180104764755</v>
      </c>
      <c r="C320" s="10">
        <v>0.55321572794898999</v>
      </c>
    </row>
    <row r="321" spans="1:3" x14ac:dyDescent="0.25">
      <c r="A321" s="10" t="s">
        <v>482</v>
      </c>
      <c r="B321" s="10">
        <v>-0.73029269868428803</v>
      </c>
      <c r="C321" s="10">
        <v>0.103634431455898</v>
      </c>
    </row>
    <row r="322" spans="1:3" x14ac:dyDescent="0.25">
      <c r="A322" s="10" t="s">
        <v>1076</v>
      </c>
      <c r="B322" s="10">
        <v>-0.98032464671377695</v>
      </c>
      <c r="C322" s="10">
        <v>5.25185972369819E-2</v>
      </c>
    </row>
    <row r="323" spans="1:3" x14ac:dyDescent="0.25">
      <c r="A323" s="10" t="s">
        <v>1131</v>
      </c>
      <c r="B323" s="10">
        <v>-0.42458387799655201</v>
      </c>
      <c r="C323" s="10">
        <v>0.23258235919234899</v>
      </c>
    </row>
    <row r="324" spans="1:3" x14ac:dyDescent="0.25">
      <c r="A324" s="10" t="s">
        <v>1650</v>
      </c>
      <c r="B324" s="10">
        <v>-0.57982160737895505</v>
      </c>
      <c r="C324" s="10">
        <v>0.15371732199787499</v>
      </c>
    </row>
    <row r="325" spans="1:3" x14ac:dyDescent="0.25">
      <c r="A325" s="10" t="s">
        <v>1692</v>
      </c>
      <c r="B325" s="10">
        <v>-0.21025344284193201</v>
      </c>
      <c r="C325" s="10">
        <v>0.43911583421891598</v>
      </c>
    </row>
    <row r="326" spans="1:3" x14ac:dyDescent="0.25">
      <c r="A326" s="10" t="s">
        <v>1842</v>
      </c>
      <c r="B326" s="10">
        <v>-1.1638018486089201</v>
      </c>
      <c r="C326" s="10">
        <v>3.2178533475026597E-2</v>
      </c>
    </row>
    <row r="327" spans="1:3" x14ac:dyDescent="0.25">
      <c r="A327" s="10" t="s">
        <v>1884</v>
      </c>
      <c r="B327" s="10">
        <v>-0.27836842740094397</v>
      </c>
      <c r="C327" s="10">
        <v>0.35868650371944699</v>
      </c>
    </row>
    <row r="328" spans="1:3" x14ac:dyDescent="0.25">
      <c r="A328" s="10" t="s">
        <v>413</v>
      </c>
      <c r="B328" s="10">
        <v>-0.35347592632327102</v>
      </c>
      <c r="C328" s="10">
        <v>0.28578108395324098</v>
      </c>
    </row>
    <row r="329" spans="1:3" x14ac:dyDescent="0.25">
      <c r="A329" s="10" t="s">
        <v>1016</v>
      </c>
      <c r="B329" s="10">
        <v>-0.29240272352893998</v>
      </c>
      <c r="C329" s="10">
        <v>0.34496918172157298</v>
      </c>
    </row>
    <row r="330" spans="1:3" x14ac:dyDescent="0.25">
      <c r="A330" s="10" t="s">
        <v>1082</v>
      </c>
      <c r="B330" s="10">
        <v>-0.13546930540902899</v>
      </c>
      <c r="C330" s="10">
        <v>0.53602550478214706</v>
      </c>
    </row>
    <row r="331" spans="1:3" x14ac:dyDescent="0.25">
      <c r="A331" s="10" t="s">
        <v>1193</v>
      </c>
      <c r="B331" s="10">
        <v>-0.236188587581769</v>
      </c>
      <c r="C331" s="10">
        <v>0.40816153028692898</v>
      </c>
    </row>
    <row r="332" spans="1:3" x14ac:dyDescent="0.25">
      <c r="A332" s="10" t="s">
        <v>1360</v>
      </c>
      <c r="B332" s="10">
        <v>-0.34062422706494999</v>
      </c>
      <c r="C332" s="10">
        <v>0.29696493092454801</v>
      </c>
    </row>
    <row r="333" spans="1:3" x14ac:dyDescent="0.25">
      <c r="A333" s="10" t="s">
        <v>127</v>
      </c>
      <c r="B333" s="10">
        <v>-0.25060405483560699</v>
      </c>
      <c r="C333" s="10">
        <v>0.39134537725823598</v>
      </c>
    </row>
    <row r="334" spans="1:3" x14ac:dyDescent="0.25">
      <c r="A334" s="10" t="s">
        <v>840</v>
      </c>
      <c r="B334" s="10">
        <v>-0.74417063978255804</v>
      </c>
      <c r="C334" s="10">
        <v>9.9319872476089296E-2</v>
      </c>
    </row>
    <row r="335" spans="1:3" x14ac:dyDescent="0.25">
      <c r="A335" s="10" t="s">
        <v>902</v>
      </c>
      <c r="B335" s="10">
        <v>-0.80848997597848804</v>
      </c>
      <c r="C335" s="10">
        <v>8.23039319872476E-2</v>
      </c>
    </row>
    <row r="336" spans="1:3" x14ac:dyDescent="0.25">
      <c r="A336" s="10" t="s">
        <v>932</v>
      </c>
      <c r="B336" s="10">
        <v>-0.52353743668867403</v>
      </c>
      <c r="C336" s="10">
        <v>0.17571519659936199</v>
      </c>
    </row>
    <row r="337" spans="1:3" x14ac:dyDescent="0.25">
      <c r="A337" s="10" t="s">
        <v>1521</v>
      </c>
      <c r="B337" s="10">
        <v>0.45046879065885198</v>
      </c>
      <c r="C337" s="10">
        <v>0.219060573857598</v>
      </c>
    </row>
    <row r="338" spans="1:3" x14ac:dyDescent="0.25">
      <c r="A338" s="10" t="s">
        <v>85</v>
      </c>
      <c r="B338" s="10">
        <v>-6.0485536628947699E-2</v>
      </c>
      <c r="C338" s="10">
        <v>0.63643358129649297</v>
      </c>
    </row>
    <row r="339" spans="1:3" x14ac:dyDescent="0.25">
      <c r="A339" s="10" t="s">
        <v>291</v>
      </c>
      <c r="B339" s="10">
        <v>4.8939154416231603E-2</v>
      </c>
      <c r="C339" s="10">
        <v>0.67124335812964897</v>
      </c>
    </row>
    <row r="340" spans="1:3" x14ac:dyDescent="0.25">
      <c r="A340" s="10" t="s">
        <v>335</v>
      </c>
      <c r="B340" s="10">
        <v>-8.7764869320542699E-2</v>
      </c>
      <c r="C340" s="10">
        <v>0.60144952178533495</v>
      </c>
    </row>
    <row r="341" spans="1:3" x14ac:dyDescent="0.25">
      <c r="A341" s="10" t="s">
        <v>758</v>
      </c>
      <c r="B341" s="10">
        <v>-0.34879938104748098</v>
      </c>
      <c r="C341" s="10">
        <v>0.28969606801275199</v>
      </c>
    </row>
    <row r="342" spans="1:3" x14ac:dyDescent="0.25">
      <c r="A342" s="10" t="s">
        <v>1386</v>
      </c>
      <c r="B342" s="10">
        <v>-1.5024489018660301</v>
      </c>
      <c r="C342" s="10">
        <v>1.3253985122210399E-2</v>
      </c>
    </row>
    <row r="343" spans="1:3" x14ac:dyDescent="0.25">
      <c r="A343" s="10" t="s">
        <v>1602</v>
      </c>
      <c r="B343" s="10">
        <v>-0.90000856935135298</v>
      </c>
      <c r="C343" s="10">
        <v>6.5904357066950095E-2</v>
      </c>
    </row>
    <row r="344" spans="1:3" x14ac:dyDescent="0.25">
      <c r="A344" s="10" t="s">
        <v>1750</v>
      </c>
      <c r="B344" s="10">
        <v>-0.54589188290471702</v>
      </c>
      <c r="C344" s="10">
        <v>0.16701806588735399</v>
      </c>
    </row>
    <row r="345" spans="1:3" x14ac:dyDescent="0.25">
      <c r="A345" s="10" t="s">
        <v>1805</v>
      </c>
      <c r="B345" s="10">
        <v>-0.90779238006392304</v>
      </c>
      <c r="C345" s="10">
        <v>6.4705632306057401E-2</v>
      </c>
    </row>
    <row r="346" spans="1:3" x14ac:dyDescent="0.25">
      <c r="A346" s="10" t="s">
        <v>105</v>
      </c>
      <c r="B346" s="10">
        <v>-1.1151761569229901</v>
      </c>
      <c r="C346" s="10">
        <v>3.6773645058448497E-2</v>
      </c>
    </row>
    <row r="347" spans="1:3" x14ac:dyDescent="0.25">
      <c r="A347" s="10" t="s">
        <v>327</v>
      </c>
      <c r="B347" s="10">
        <v>1.1407844274885601E-2</v>
      </c>
      <c r="C347" s="10">
        <v>0.71731349628055296</v>
      </c>
    </row>
    <row r="348" spans="1:3" x14ac:dyDescent="0.25">
      <c r="A348" s="10" t="s">
        <v>678</v>
      </c>
      <c r="B348" s="10">
        <v>-0.52621669451684305</v>
      </c>
      <c r="C348" s="10">
        <v>0.174805526036132</v>
      </c>
    </row>
    <row r="349" spans="1:3" x14ac:dyDescent="0.25">
      <c r="A349" s="10" t="s">
        <v>1057</v>
      </c>
      <c r="B349" s="10">
        <v>-0.34496691478276797</v>
      </c>
      <c r="C349" s="10">
        <v>0.29250584484590902</v>
      </c>
    </row>
    <row r="350" spans="1:3" x14ac:dyDescent="0.25">
      <c r="A350" s="10" t="s">
        <v>1094</v>
      </c>
      <c r="B350" s="10">
        <v>0.26034777309681501</v>
      </c>
      <c r="C350" s="10">
        <v>0.38974282678002098</v>
      </c>
    </row>
    <row r="351" spans="1:3" x14ac:dyDescent="0.25">
      <c r="A351" s="10" t="s">
        <v>1127</v>
      </c>
      <c r="B351" s="10">
        <v>0.49100791931826399</v>
      </c>
      <c r="C351" s="10">
        <v>0.19407013815090299</v>
      </c>
    </row>
    <row r="352" spans="1:3" x14ac:dyDescent="0.25">
      <c r="A352" s="10" t="s">
        <v>1167</v>
      </c>
      <c r="B352" s="10">
        <v>-0.82736193310407902</v>
      </c>
      <c r="C352" s="10">
        <v>7.8609989373007394E-2</v>
      </c>
    </row>
    <row r="353" spans="1:3" x14ac:dyDescent="0.25">
      <c r="A353" s="10" t="s">
        <v>1229</v>
      </c>
      <c r="B353" s="10">
        <v>0.23643358889007199</v>
      </c>
      <c r="C353" s="10">
        <v>0.41900956429330499</v>
      </c>
    </row>
    <row r="354" spans="1:3" x14ac:dyDescent="0.25">
      <c r="A354" s="10" t="s">
        <v>1439</v>
      </c>
      <c r="B354" s="10">
        <v>-0.50300416842997098</v>
      </c>
      <c r="C354" s="10">
        <v>0.185594048884166</v>
      </c>
    </row>
    <row r="355" spans="1:3" x14ac:dyDescent="0.25">
      <c r="A355" s="10" t="s">
        <v>1447</v>
      </c>
      <c r="B355" s="10">
        <v>0.14685401754413599</v>
      </c>
      <c r="C355" s="10">
        <v>0.53832093517534496</v>
      </c>
    </row>
    <row r="356" spans="1:3" x14ac:dyDescent="0.25">
      <c r="A356" s="10" t="s">
        <v>1451</v>
      </c>
      <c r="B356" s="10">
        <v>-0.54694819559088503</v>
      </c>
      <c r="C356" s="10">
        <v>0.166601487778959</v>
      </c>
    </row>
    <row r="357" spans="1:3" x14ac:dyDescent="0.25">
      <c r="A357" s="10" t="s">
        <v>1724</v>
      </c>
      <c r="B357" s="10">
        <v>-1.19373419903455</v>
      </c>
      <c r="C357" s="10">
        <v>2.95685441020191E-2</v>
      </c>
    </row>
    <row r="358" spans="1:3" x14ac:dyDescent="0.25">
      <c r="A358" s="10" t="s">
        <v>53</v>
      </c>
      <c r="B358" s="10">
        <v>-0.589617388826842</v>
      </c>
      <c r="C358" s="10">
        <v>0.150971307120085</v>
      </c>
    </row>
    <row r="359" spans="1:3" x14ac:dyDescent="0.25">
      <c r="A359" s="10" t="s">
        <v>271</v>
      </c>
      <c r="B359" s="10">
        <v>-0.42039876454969499</v>
      </c>
      <c r="C359" s="10">
        <v>0.23571944739638701</v>
      </c>
    </row>
    <row r="360" spans="1:3" x14ac:dyDescent="0.25">
      <c r="A360" s="10" t="s">
        <v>548</v>
      </c>
      <c r="B360" s="10">
        <v>-0.94286566989503995</v>
      </c>
      <c r="C360" s="10">
        <v>5.8142401700318799E-2</v>
      </c>
    </row>
    <row r="361" spans="1:3" x14ac:dyDescent="0.25">
      <c r="A361" s="10" t="s">
        <v>644</v>
      </c>
      <c r="B361" s="10">
        <v>-0.43298097061402102</v>
      </c>
      <c r="C361" s="10">
        <v>0.22612964930924501</v>
      </c>
    </row>
    <row r="362" spans="1:3" x14ac:dyDescent="0.25">
      <c r="A362" s="10" t="s">
        <v>1501</v>
      </c>
      <c r="B362" s="10">
        <v>-0.45232222157173202</v>
      </c>
      <c r="C362" s="10">
        <v>0.21458448459086099</v>
      </c>
    </row>
    <row r="363" spans="1:3" x14ac:dyDescent="0.25">
      <c r="A363" s="10" t="s">
        <v>1738</v>
      </c>
      <c r="B363" s="10">
        <v>-0.54955180901782796</v>
      </c>
      <c r="C363" s="10">
        <v>0.16559404888416601</v>
      </c>
    </row>
    <row r="364" spans="1:3" x14ac:dyDescent="0.25">
      <c r="A364" s="10" t="s">
        <v>954</v>
      </c>
      <c r="B364" s="10">
        <v>-1.09930110115476</v>
      </c>
      <c r="C364" s="10">
        <v>3.8142401700318802E-2</v>
      </c>
    </row>
    <row r="365" spans="1:3" x14ac:dyDescent="0.25">
      <c r="A365" s="10" t="s">
        <v>968</v>
      </c>
      <c r="B365" s="10">
        <v>-0.100090182993077</v>
      </c>
      <c r="C365" s="10">
        <v>0.583358129649309</v>
      </c>
    </row>
    <row r="366" spans="1:3" x14ac:dyDescent="0.25">
      <c r="A366" s="10" t="s">
        <v>1195</v>
      </c>
      <c r="B366" s="10">
        <v>0.14064418162373701</v>
      </c>
      <c r="C366" s="10">
        <v>0.54609139213602598</v>
      </c>
    </row>
    <row r="367" spans="1:3" x14ac:dyDescent="0.25">
      <c r="A367" s="10" t="s">
        <v>1497</v>
      </c>
      <c r="B367" s="10">
        <v>-1.0369383391559699</v>
      </c>
      <c r="C367" s="10">
        <v>4.41785334750266E-2</v>
      </c>
    </row>
    <row r="368" spans="1:3" x14ac:dyDescent="0.25">
      <c r="A368" s="10" t="s">
        <v>1656</v>
      </c>
      <c r="B368" s="10">
        <v>-6.5734890234957793E-2</v>
      </c>
      <c r="C368" s="10">
        <v>0.62894792773645103</v>
      </c>
    </row>
    <row r="369" spans="1:3" x14ac:dyDescent="0.25">
      <c r="A369" s="10" t="s">
        <v>1824</v>
      </c>
      <c r="B369" s="10">
        <v>-1.22966766357262</v>
      </c>
      <c r="C369" s="10">
        <v>2.6563230605738598E-2</v>
      </c>
    </row>
    <row r="370" spans="1:3" x14ac:dyDescent="0.25">
      <c r="A370" s="10" t="s">
        <v>1826</v>
      </c>
      <c r="B370" s="10">
        <v>-0.329002607604096</v>
      </c>
      <c r="C370" s="10">
        <v>0.30737938363443101</v>
      </c>
    </row>
    <row r="371" spans="1:3" x14ac:dyDescent="0.25">
      <c r="A371" s="10" t="s">
        <v>1866</v>
      </c>
      <c r="B371" s="10">
        <v>-0.82189120298183105</v>
      </c>
      <c r="C371" s="10">
        <v>7.9970244420828895E-2</v>
      </c>
    </row>
    <row r="372" spans="1:3" x14ac:dyDescent="0.25">
      <c r="A372" s="10" t="s">
        <v>79</v>
      </c>
      <c r="B372" s="10">
        <v>-0.147329769724444</v>
      </c>
      <c r="C372" s="10">
        <v>0.52185759829968104</v>
      </c>
    </row>
    <row r="373" spans="1:3" x14ac:dyDescent="0.25">
      <c r="A373" s="10" t="s">
        <v>407</v>
      </c>
      <c r="B373" s="10">
        <v>-1.33811046924425</v>
      </c>
      <c r="C373" s="10">
        <v>2.0616365568544098E-2</v>
      </c>
    </row>
    <row r="374" spans="1:3" x14ac:dyDescent="0.25">
      <c r="A374" s="10" t="s">
        <v>1571</v>
      </c>
      <c r="B374" s="10">
        <v>-0.80648557605699001</v>
      </c>
      <c r="C374" s="10">
        <v>8.3387885228480299E-2</v>
      </c>
    </row>
    <row r="375" spans="1:3" x14ac:dyDescent="0.25">
      <c r="A375" s="10" t="s">
        <v>119</v>
      </c>
      <c r="B375" s="10">
        <v>1.2125584245765499</v>
      </c>
      <c r="C375" s="10">
        <v>2.396174282678E-2</v>
      </c>
    </row>
    <row r="376" spans="1:3" x14ac:dyDescent="0.25">
      <c r="A376" s="10" t="s">
        <v>357</v>
      </c>
      <c r="B376" s="10">
        <v>-0.328869697103856</v>
      </c>
      <c r="C376" s="10">
        <v>0.30748565356004198</v>
      </c>
    </row>
    <row r="377" spans="1:3" x14ac:dyDescent="0.25">
      <c r="A377" s="10" t="s">
        <v>459</v>
      </c>
      <c r="B377" s="10">
        <v>-0.96625381939598598</v>
      </c>
      <c r="C377" s="10">
        <v>5.4431455897980902E-2</v>
      </c>
    </row>
    <row r="378" spans="1:3" x14ac:dyDescent="0.25">
      <c r="A378" s="10" t="s">
        <v>630</v>
      </c>
      <c r="B378" s="10">
        <v>-0.50821530677355997</v>
      </c>
      <c r="C378" s="10">
        <v>0.18334112646121101</v>
      </c>
    </row>
    <row r="379" spans="1:3" x14ac:dyDescent="0.25">
      <c r="A379" s="10" t="s">
        <v>774</v>
      </c>
      <c r="B379" s="10">
        <v>-0.58300898875112495</v>
      </c>
      <c r="C379" s="10">
        <v>0.15259511158342201</v>
      </c>
    </row>
    <row r="380" spans="1:3" x14ac:dyDescent="0.25">
      <c r="A380" s="10" t="s">
        <v>814</v>
      </c>
      <c r="B380" s="10">
        <v>-0.105166170208689</v>
      </c>
      <c r="C380" s="10">
        <v>0.57661636556854401</v>
      </c>
    </row>
    <row r="381" spans="1:3" x14ac:dyDescent="0.25">
      <c r="A381" s="10" t="s">
        <v>1135</v>
      </c>
      <c r="B381" s="10">
        <v>-0.74997432045561796</v>
      </c>
      <c r="C381" s="10">
        <v>9.6828905419766201E-2</v>
      </c>
    </row>
    <row r="382" spans="1:3" x14ac:dyDescent="0.25">
      <c r="A382" s="10" t="s">
        <v>1189</v>
      </c>
      <c r="B382" s="10">
        <v>-0.81513590468842501</v>
      </c>
      <c r="C382" s="10">
        <v>8.0773645058448501E-2</v>
      </c>
    </row>
    <row r="383" spans="1:3" x14ac:dyDescent="0.25">
      <c r="A383" s="10" t="s">
        <v>1507</v>
      </c>
      <c r="B383" s="10">
        <v>-0.74665657692000897</v>
      </c>
      <c r="C383" s="10">
        <v>9.8435706695005301E-2</v>
      </c>
    </row>
    <row r="384" spans="1:3" x14ac:dyDescent="0.25">
      <c r="A384" s="10" t="s">
        <v>1664</v>
      </c>
      <c r="B384" s="10">
        <v>-0.71216828842106195</v>
      </c>
      <c r="C384" s="10">
        <v>0.108352816153029</v>
      </c>
    </row>
    <row r="385" spans="1:3" x14ac:dyDescent="0.25">
      <c r="A385" s="10" t="s">
        <v>1716</v>
      </c>
      <c r="B385" s="10">
        <v>-0.58438363044652697</v>
      </c>
      <c r="C385" s="10">
        <v>0.15231880977683299</v>
      </c>
    </row>
    <row r="386" spans="1:3" x14ac:dyDescent="0.25">
      <c r="A386" s="10" t="s">
        <v>1760</v>
      </c>
      <c r="B386" s="10">
        <v>-1.06228821565664</v>
      </c>
      <c r="C386" s="10">
        <v>4.1577045696068002E-2</v>
      </c>
    </row>
    <row r="387" spans="1:3" x14ac:dyDescent="0.25">
      <c r="A387" s="10" t="s">
        <v>1874</v>
      </c>
      <c r="B387" s="10">
        <v>-0.84649666059065898</v>
      </c>
      <c r="C387" s="10">
        <v>7.3793836344314606E-2</v>
      </c>
    </row>
    <row r="388" spans="1:3" x14ac:dyDescent="0.25">
      <c r="A388" s="10" t="s">
        <v>261</v>
      </c>
      <c r="B388" s="10">
        <v>-1.85260967117584</v>
      </c>
      <c r="C388" s="10">
        <v>6.5759829968118997E-3</v>
      </c>
    </row>
    <row r="389" spans="1:3" x14ac:dyDescent="0.25">
      <c r="A389" s="10" t="s">
        <v>337</v>
      </c>
      <c r="B389" s="10">
        <v>-9.5519793212518994E-2</v>
      </c>
      <c r="C389" s="10">
        <v>0.59048671625929905</v>
      </c>
    </row>
    <row r="390" spans="1:3" x14ac:dyDescent="0.25">
      <c r="A390" s="10" t="s">
        <v>429</v>
      </c>
      <c r="B390" s="10">
        <v>-0.62871581549373401</v>
      </c>
      <c r="C390" s="10">
        <v>0.13559617428267801</v>
      </c>
    </row>
    <row r="391" spans="1:3" x14ac:dyDescent="0.25">
      <c r="A391" s="10" t="s">
        <v>457</v>
      </c>
      <c r="B391" s="10">
        <v>-4.79115915380008E-2</v>
      </c>
      <c r="C391" s="10">
        <v>0.65215727948990398</v>
      </c>
    </row>
    <row r="392" spans="1:3" x14ac:dyDescent="0.25">
      <c r="A392" s="10" t="s">
        <v>1052</v>
      </c>
      <c r="B392" s="10">
        <v>-1.0281497598039999</v>
      </c>
      <c r="C392" s="10">
        <v>4.5504782146652503E-2</v>
      </c>
    </row>
    <row r="393" spans="1:3" x14ac:dyDescent="0.25">
      <c r="A393" s="10" t="s">
        <v>1185</v>
      </c>
      <c r="B393" s="10">
        <v>0.42318608876452302</v>
      </c>
      <c r="C393" s="10">
        <v>0.23773432518597201</v>
      </c>
    </row>
    <row r="394" spans="1:3" x14ac:dyDescent="0.25">
      <c r="A394" s="10" t="s">
        <v>1318</v>
      </c>
      <c r="B394" s="10">
        <v>-4.4265048488979303E-2</v>
      </c>
      <c r="C394" s="10">
        <v>0.65699893730074399</v>
      </c>
    </row>
    <row r="395" spans="1:3" x14ac:dyDescent="0.25">
      <c r="A395" s="10" t="s">
        <v>1457</v>
      </c>
      <c r="B395" s="10">
        <v>-1.2843251544833401</v>
      </c>
      <c r="C395" s="10">
        <v>2.3222104144527099E-2</v>
      </c>
    </row>
    <row r="396" spans="1:3" x14ac:dyDescent="0.25">
      <c r="A396" s="10" t="s">
        <v>1624</v>
      </c>
      <c r="B396" s="10">
        <v>-0.98851613060366195</v>
      </c>
      <c r="C396" s="10">
        <v>5.1052072263549401E-2</v>
      </c>
    </row>
    <row r="397" spans="1:3" x14ac:dyDescent="0.25">
      <c r="A397" s="10" t="s">
        <v>51</v>
      </c>
      <c r="B397" s="10">
        <v>-1.1359205191569</v>
      </c>
      <c r="C397" s="10">
        <v>3.4299681190223197E-2</v>
      </c>
    </row>
    <row r="398" spans="1:3" x14ac:dyDescent="0.25">
      <c r="A398" s="10" t="s">
        <v>826</v>
      </c>
      <c r="B398" s="10">
        <v>0.29843176815868799</v>
      </c>
      <c r="C398" s="10">
        <v>0.34663974495217897</v>
      </c>
    </row>
    <row r="399" spans="1:3" x14ac:dyDescent="0.25">
      <c r="A399" s="10" t="s">
        <v>1010</v>
      </c>
      <c r="B399" s="10">
        <v>-0.72600158640359602</v>
      </c>
      <c r="C399" s="10">
        <v>0.105007438894793</v>
      </c>
    </row>
    <row r="400" spans="1:3" x14ac:dyDescent="0.25">
      <c r="A400" s="10" t="s">
        <v>1197</v>
      </c>
      <c r="B400" s="10">
        <v>-0.58389976626696405</v>
      </c>
      <c r="C400" s="10">
        <v>0.152386822529224</v>
      </c>
    </row>
    <row r="401" spans="1:3" x14ac:dyDescent="0.25">
      <c r="A401" s="10" t="s">
        <v>1346</v>
      </c>
      <c r="B401" s="10">
        <v>-1.1018331802794099</v>
      </c>
      <c r="C401" s="10">
        <v>3.7878852284803401E-2</v>
      </c>
    </row>
    <row r="402" spans="1:3" x14ac:dyDescent="0.25">
      <c r="A402" s="10" t="s">
        <v>1449</v>
      </c>
      <c r="B402" s="10">
        <v>-0.16903648940494601</v>
      </c>
      <c r="C402" s="10">
        <v>0.49398512221041402</v>
      </c>
    </row>
    <row r="403" spans="1:3" x14ac:dyDescent="0.25">
      <c r="A403" s="10" t="s">
        <v>1567</v>
      </c>
      <c r="B403" s="10">
        <v>-1.10486896675306</v>
      </c>
      <c r="C403" s="10">
        <v>3.7287991498405899E-2</v>
      </c>
    </row>
    <row r="404" spans="1:3" x14ac:dyDescent="0.25">
      <c r="A404" s="10" t="s">
        <v>1573</v>
      </c>
      <c r="B404" s="10">
        <v>0.69679762812116397</v>
      </c>
      <c r="C404" s="10">
        <v>0.109207226354942</v>
      </c>
    </row>
    <row r="405" spans="1:3" x14ac:dyDescent="0.25">
      <c r="A405" s="10" t="s">
        <v>1648</v>
      </c>
      <c r="B405" s="10">
        <v>-0.34896406108793798</v>
      </c>
      <c r="C405" s="10">
        <v>0.28965356004250797</v>
      </c>
    </row>
    <row r="406" spans="1:3" x14ac:dyDescent="0.25">
      <c r="A406" s="10" t="s">
        <v>55</v>
      </c>
      <c r="B406" s="10">
        <v>-0.23835302745143799</v>
      </c>
      <c r="C406" s="10">
        <v>0.40493942614240203</v>
      </c>
    </row>
    <row r="407" spans="1:3" x14ac:dyDescent="0.25">
      <c r="A407" s="10" t="s">
        <v>69</v>
      </c>
      <c r="B407" s="10">
        <v>-0.20202467409876601</v>
      </c>
      <c r="C407" s="10">
        <v>0.44964505844845898</v>
      </c>
    </row>
    <row r="408" spans="1:3" x14ac:dyDescent="0.25">
      <c r="A408" s="10" t="s">
        <v>183</v>
      </c>
      <c r="B408" s="10">
        <v>-0.99728545621887799</v>
      </c>
      <c r="C408" s="10">
        <v>4.9861849096705602E-2</v>
      </c>
    </row>
    <row r="409" spans="1:3" x14ac:dyDescent="0.25">
      <c r="A409" s="10" t="s">
        <v>578</v>
      </c>
      <c r="B409" s="10">
        <v>-7.3386276096073594E-2</v>
      </c>
      <c r="C409" s="10">
        <v>0.618882040382572</v>
      </c>
    </row>
    <row r="410" spans="1:3" x14ac:dyDescent="0.25">
      <c r="A410" s="10" t="s">
        <v>668</v>
      </c>
      <c r="B410" s="10">
        <v>-0.91793322540600597</v>
      </c>
      <c r="C410" s="10">
        <v>6.23166843783209E-2</v>
      </c>
    </row>
    <row r="411" spans="1:3" x14ac:dyDescent="0.25">
      <c r="A411" s="10" t="s">
        <v>750</v>
      </c>
      <c r="B411" s="10">
        <v>-0.89979338598385605</v>
      </c>
      <c r="C411" s="10">
        <v>6.5938363443145603E-2</v>
      </c>
    </row>
    <row r="412" spans="1:3" x14ac:dyDescent="0.25">
      <c r="A412" s="10" t="s">
        <v>940</v>
      </c>
      <c r="B412" s="10">
        <v>-0.66726781249421097</v>
      </c>
      <c r="C412" s="10">
        <v>0.122342189160468</v>
      </c>
    </row>
    <row r="413" spans="1:3" x14ac:dyDescent="0.25">
      <c r="A413" s="10" t="s">
        <v>984</v>
      </c>
      <c r="B413" s="10">
        <v>-0.92397315616492304</v>
      </c>
      <c r="C413" s="10">
        <v>6.1279489904357103E-2</v>
      </c>
    </row>
    <row r="414" spans="1:3" x14ac:dyDescent="0.25">
      <c r="A414" s="10" t="s">
        <v>1199</v>
      </c>
      <c r="B414" s="10">
        <v>0.24451382695165999</v>
      </c>
      <c r="C414" s="10">
        <v>0.40882465462274198</v>
      </c>
    </row>
    <row r="415" spans="1:3" x14ac:dyDescent="0.25">
      <c r="A415" s="10" t="s">
        <v>1221</v>
      </c>
      <c r="B415" s="10">
        <v>-0.93957272969148897</v>
      </c>
      <c r="C415" s="10">
        <v>5.84654622741764E-2</v>
      </c>
    </row>
    <row r="416" spans="1:3" x14ac:dyDescent="0.25">
      <c r="A416" s="10" t="s">
        <v>1622</v>
      </c>
      <c r="B416" s="10">
        <v>-6.2085811976765402E-2</v>
      </c>
      <c r="C416" s="10">
        <v>0.63415940488841704</v>
      </c>
    </row>
    <row r="417" spans="1:3" x14ac:dyDescent="0.25">
      <c r="A417" s="10" t="s">
        <v>99</v>
      </c>
      <c r="B417" s="10">
        <v>3.46367825505619E-2</v>
      </c>
      <c r="C417" s="10">
        <v>0.68950053134962797</v>
      </c>
    </row>
    <row r="418" spans="1:3" x14ac:dyDescent="0.25">
      <c r="A418" s="10" t="s">
        <v>207</v>
      </c>
      <c r="B418" s="10">
        <v>-0.80220530749315899</v>
      </c>
      <c r="C418" s="10">
        <v>8.4450584484590904E-2</v>
      </c>
    </row>
    <row r="419" spans="1:3" x14ac:dyDescent="0.25">
      <c r="A419" s="10" t="s">
        <v>373</v>
      </c>
      <c r="B419" s="10">
        <v>6.8291798102596696E-2</v>
      </c>
      <c r="C419" s="10">
        <v>0.64525398512220999</v>
      </c>
    </row>
    <row r="420" spans="1:3" x14ac:dyDescent="0.25">
      <c r="A420" s="10" t="s">
        <v>401</v>
      </c>
      <c r="B420" s="10">
        <v>-1.0317842200528999</v>
      </c>
      <c r="C420" s="10">
        <v>4.5130712008501599E-2</v>
      </c>
    </row>
    <row r="421" spans="1:3" x14ac:dyDescent="0.25">
      <c r="A421" s="10" t="s">
        <v>441</v>
      </c>
      <c r="B421" s="10">
        <v>-0.75890128547500202</v>
      </c>
      <c r="C421" s="10">
        <v>9.4312433581296498E-2</v>
      </c>
    </row>
    <row r="422" spans="1:3" x14ac:dyDescent="0.25">
      <c r="A422" s="10" t="s">
        <v>508</v>
      </c>
      <c r="B422" s="10">
        <v>-1.37649090126989</v>
      </c>
      <c r="C422" s="10">
        <v>1.82571732199787E-2</v>
      </c>
    </row>
    <row r="423" spans="1:3" x14ac:dyDescent="0.25">
      <c r="A423" s="10" t="s">
        <v>846</v>
      </c>
      <c r="B423" s="10">
        <v>-0.35246714325734002</v>
      </c>
      <c r="C423" s="10">
        <v>0.28680127523910698</v>
      </c>
    </row>
    <row r="424" spans="1:3" x14ac:dyDescent="0.25">
      <c r="A424" s="10" t="s">
        <v>906</v>
      </c>
      <c r="B424" s="10">
        <v>-0.60299027489926305</v>
      </c>
      <c r="C424" s="10">
        <v>0.145275239107333</v>
      </c>
    </row>
    <row r="425" spans="1:3" x14ac:dyDescent="0.25">
      <c r="A425" s="10" t="s">
        <v>1290</v>
      </c>
      <c r="B425" s="10">
        <v>-0.90479263650550401</v>
      </c>
      <c r="C425" s="10">
        <v>6.5309245483528205E-2</v>
      </c>
    </row>
    <row r="426" spans="1:3" x14ac:dyDescent="0.25">
      <c r="A426" s="10" t="s">
        <v>1435</v>
      </c>
      <c r="B426" s="10">
        <v>0.209783312890368</v>
      </c>
      <c r="C426" s="10">
        <v>0.45225079702444199</v>
      </c>
    </row>
    <row r="427" spans="1:3" x14ac:dyDescent="0.25">
      <c r="A427" s="10" t="s">
        <v>1493</v>
      </c>
      <c r="B427" s="10">
        <v>-0.34641676569081498</v>
      </c>
      <c r="C427" s="10">
        <v>0.291264612114772</v>
      </c>
    </row>
    <row r="428" spans="1:3" x14ac:dyDescent="0.25">
      <c r="A428" s="10" t="s">
        <v>1772</v>
      </c>
      <c r="B428" s="10">
        <v>1.4189915755362501</v>
      </c>
      <c r="C428" s="10">
        <v>1.3623804463336799E-2</v>
      </c>
    </row>
    <row r="429" spans="1:3" x14ac:dyDescent="0.25">
      <c r="A429" s="10" t="s">
        <v>39</v>
      </c>
      <c r="B429" s="10">
        <v>-0.71963272530639499</v>
      </c>
      <c r="C429" s="10">
        <v>0.106482465462274</v>
      </c>
    </row>
    <row r="430" spans="1:3" x14ac:dyDescent="0.25">
      <c r="A430" s="10" t="s">
        <v>83</v>
      </c>
      <c r="B430" s="10">
        <v>-0.56605356265118101</v>
      </c>
      <c r="C430" s="10">
        <v>0.15885653560042501</v>
      </c>
    </row>
    <row r="431" spans="1:3" x14ac:dyDescent="0.25">
      <c r="A431" s="10" t="s">
        <v>784</v>
      </c>
      <c r="B431" s="10">
        <v>-0.217191916200907</v>
      </c>
      <c r="C431" s="10">
        <v>0.43008289054197701</v>
      </c>
    </row>
    <row r="432" spans="1:3" x14ac:dyDescent="0.25">
      <c r="A432" s="10" t="s">
        <v>950</v>
      </c>
      <c r="B432" s="10">
        <v>-0.194720735833636</v>
      </c>
      <c r="C432" s="10">
        <v>0.46008501594048901</v>
      </c>
    </row>
    <row r="433" spans="1:3" x14ac:dyDescent="0.25">
      <c r="A433" s="10" t="s">
        <v>990</v>
      </c>
      <c r="B433" s="10">
        <v>-1.0038997241660199</v>
      </c>
      <c r="C433" s="10">
        <v>4.8578108395324102E-2</v>
      </c>
    </row>
    <row r="434" spans="1:3" x14ac:dyDescent="0.25">
      <c r="A434" s="10" t="s">
        <v>1072</v>
      </c>
      <c r="B434" s="10">
        <v>-0.56981399969269897</v>
      </c>
      <c r="C434" s="10">
        <v>0.15784484590860801</v>
      </c>
    </row>
    <row r="435" spans="1:3" x14ac:dyDescent="0.25">
      <c r="A435" s="10" t="s">
        <v>1265</v>
      </c>
      <c r="B435" s="10">
        <v>0.50185502747281396</v>
      </c>
      <c r="C435" s="10">
        <v>0.18778746014877801</v>
      </c>
    </row>
    <row r="436" spans="1:3" x14ac:dyDescent="0.25">
      <c r="A436" s="10" t="s">
        <v>1479</v>
      </c>
      <c r="B436" s="10">
        <v>0.87405355915769001</v>
      </c>
      <c r="C436" s="10">
        <v>6.4820403825717396E-2</v>
      </c>
    </row>
    <row r="437" spans="1:3" x14ac:dyDescent="0.25">
      <c r="A437" s="10" t="s">
        <v>1594</v>
      </c>
      <c r="B437" s="10">
        <v>-0.93317850490348897</v>
      </c>
      <c r="C437" s="10">
        <v>5.93028692879915E-2</v>
      </c>
    </row>
    <row r="438" spans="1:3" x14ac:dyDescent="0.25">
      <c r="A438" s="10" t="s">
        <v>199</v>
      </c>
      <c r="B438" s="10">
        <v>-0.60089673164720003</v>
      </c>
      <c r="C438" s="10">
        <v>0.14604038257173199</v>
      </c>
    </row>
    <row r="439" spans="1:3" x14ac:dyDescent="0.25">
      <c r="A439" s="10" t="s">
        <v>289</v>
      </c>
      <c r="B439" s="10">
        <v>-0.65859209674917996</v>
      </c>
      <c r="C439" s="10">
        <v>0.125934112646121</v>
      </c>
    </row>
    <row r="440" spans="1:3" x14ac:dyDescent="0.25">
      <c r="A440" s="10" t="s">
        <v>586</v>
      </c>
      <c r="B440" s="10">
        <v>-0.237280824302676</v>
      </c>
      <c r="C440" s="10">
        <v>0.40636769394261402</v>
      </c>
    </row>
    <row r="441" spans="1:3" x14ac:dyDescent="0.25">
      <c r="A441" s="10" t="s">
        <v>850</v>
      </c>
      <c r="B441" s="10">
        <v>7.3506273836924596E-2</v>
      </c>
      <c r="C441" s="10">
        <v>0.63815515409139201</v>
      </c>
    </row>
    <row r="442" spans="1:3" x14ac:dyDescent="0.25">
      <c r="A442" s="10" t="s">
        <v>892</v>
      </c>
      <c r="B442" s="10">
        <v>-0.78502273722126203</v>
      </c>
      <c r="C442" s="10">
        <v>8.8238044633368803E-2</v>
      </c>
    </row>
    <row r="443" spans="1:3" x14ac:dyDescent="0.25">
      <c r="A443" s="10" t="s">
        <v>1219</v>
      </c>
      <c r="B443" s="10">
        <v>-0.38731533338259899</v>
      </c>
      <c r="C443" s="10">
        <v>0.25744952178533498</v>
      </c>
    </row>
    <row r="444" spans="1:3" x14ac:dyDescent="0.25">
      <c r="A444" s="10" t="s">
        <v>1352</v>
      </c>
      <c r="B444" s="10">
        <v>-1.15571370066582</v>
      </c>
      <c r="C444" s="10">
        <v>3.30541976620616E-2</v>
      </c>
    </row>
    <row r="445" spans="1:3" x14ac:dyDescent="0.25">
      <c r="A445" s="10" t="s">
        <v>1390</v>
      </c>
      <c r="B445" s="10">
        <v>-1.21767903052143</v>
      </c>
      <c r="C445" s="10">
        <v>2.7230605738576E-2</v>
      </c>
    </row>
    <row r="446" spans="1:3" x14ac:dyDescent="0.25">
      <c r="A446" s="10" t="s">
        <v>1407</v>
      </c>
      <c r="B446" s="10">
        <v>-0.46866240953914001</v>
      </c>
      <c r="C446" s="10">
        <v>0.204837407013815</v>
      </c>
    </row>
    <row r="447" spans="1:3" x14ac:dyDescent="0.25">
      <c r="A447" s="10" t="s">
        <v>1561</v>
      </c>
      <c r="B447" s="10">
        <v>-0.95007088308570897</v>
      </c>
      <c r="C447" s="10">
        <v>5.6862911795961701E-2</v>
      </c>
    </row>
    <row r="448" spans="1:3" x14ac:dyDescent="0.25">
      <c r="A448" s="10" t="s">
        <v>1734</v>
      </c>
      <c r="B448" s="10">
        <v>-0.291106656331522</v>
      </c>
      <c r="C448" s="10">
        <v>0.34605313496280599</v>
      </c>
    </row>
    <row r="449" spans="1:3" x14ac:dyDescent="0.25">
      <c r="A449" s="10" t="s">
        <v>77</v>
      </c>
      <c r="B449" s="10">
        <v>-0.67213941400879595</v>
      </c>
      <c r="C449" s="10">
        <v>0.12061211477151999</v>
      </c>
    </row>
    <row r="450" spans="1:3" x14ac:dyDescent="0.25">
      <c r="A450" s="10" t="s">
        <v>536</v>
      </c>
      <c r="B450" s="10">
        <v>-0.78429415765108101</v>
      </c>
      <c r="C450" s="10">
        <v>8.8289054197662101E-2</v>
      </c>
    </row>
    <row r="451" spans="1:3" x14ac:dyDescent="0.25">
      <c r="A451" s="10" t="s">
        <v>700</v>
      </c>
      <c r="B451" s="10">
        <v>-0.55984547082649905</v>
      </c>
      <c r="C451" s="10">
        <v>0.16147077577045699</v>
      </c>
    </row>
    <row r="452" spans="1:3" x14ac:dyDescent="0.25">
      <c r="A452" s="10" t="s">
        <v>1125</v>
      </c>
      <c r="B452" s="10">
        <v>0.80881237614631596</v>
      </c>
      <c r="C452" s="10">
        <v>7.7819341126461203E-2</v>
      </c>
    </row>
    <row r="453" spans="1:3" x14ac:dyDescent="0.25">
      <c r="A453" s="10" t="s">
        <v>1169</v>
      </c>
      <c r="B453" s="10">
        <v>-1.07709705816437</v>
      </c>
      <c r="C453" s="10">
        <v>4.0548352816153002E-2</v>
      </c>
    </row>
    <row r="454" spans="1:3" x14ac:dyDescent="0.25">
      <c r="A454" s="10" t="s">
        <v>1370</v>
      </c>
      <c r="B454" s="10">
        <v>-0.23702593769205901</v>
      </c>
      <c r="C454" s="10">
        <v>0.40681402763018099</v>
      </c>
    </row>
    <row r="455" spans="1:3" x14ac:dyDescent="0.25">
      <c r="A455" s="10" t="s">
        <v>1402</v>
      </c>
      <c r="B455" s="10">
        <v>-0.20314042822944101</v>
      </c>
      <c r="C455" s="10">
        <v>0.44795749202975599</v>
      </c>
    </row>
    <row r="456" spans="1:3" x14ac:dyDescent="0.25">
      <c r="A456" s="10" t="s">
        <v>1491</v>
      </c>
      <c r="B456" s="10">
        <v>-0.79636850443208196</v>
      </c>
      <c r="C456" s="10">
        <v>8.4969181721572806E-2</v>
      </c>
    </row>
    <row r="457" spans="1:3" x14ac:dyDescent="0.25">
      <c r="A457" s="10" t="s">
        <v>1775</v>
      </c>
      <c r="B457" s="10">
        <v>0.341654301066113</v>
      </c>
      <c r="C457" s="10">
        <v>0.30311583421891602</v>
      </c>
    </row>
    <row r="458" spans="1:3" x14ac:dyDescent="0.25">
      <c r="A458" s="10" t="s">
        <v>135</v>
      </c>
      <c r="B458" s="10">
        <v>-0.99393878779851197</v>
      </c>
      <c r="C458" s="10">
        <v>5.03676939426142E-2</v>
      </c>
    </row>
    <row r="459" spans="1:3" x14ac:dyDescent="0.25">
      <c r="A459" s="10" t="s">
        <v>504</v>
      </c>
      <c r="B459" s="10">
        <v>-0.84178163833414699</v>
      </c>
      <c r="C459" s="10">
        <v>7.5315621679064804E-2</v>
      </c>
    </row>
    <row r="460" spans="1:3" x14ac:dyDescent="0.25">
      <c r="A460" s="10" t="s">
        <v>572</v>
      </c>
      <c r="B460" s="10">
        <v>-0.29059666090203401</v>
      </c>
      <c r="C460" s="10">
        <v>0.34646546227417602</v>
      </c>
    </row>
    <row r="461" spans="1:3" x14ac:dyDescent="0.25">
      <c r="A461" s="10" t="s">
        <v>778</v>
      </c>
      <c r="B461" s="10">
        <v>-0.60852557167772503</v>
      </c>
      <c r="C461" s="10">
        <v>0.14306057385759799</v>
      </c>
    </row>
    <row r="462" spans="1:3" x14ac:dyDescent="0.25">
      <c r="A462" s="10" t="s">
        <v>998</v>
      </c>
      <c r="B462" s="10">
        <v>-0.16935275820256601</v>
      </c>
      <c r="C462" s="10">
        <v>0.493747077577046</v>
      </c>
    </row>
    <row r="463" spans="1:3" x14ac:dyDescent="0.25">
      <c r="A463" s="10" t="s">
        <v>1088</v>
      </c>
      <c r="B463" s="10">
        <v>8.5380667832661503E-2</v>
      </c>
      <c r="C463" s="10">
        <v>0.62357917109458005</v>
      </c>
    </row>
    <row r="464" spans="1:3" x14ac:dyDescent="0.25">
      <c r="A464" s="10" t="s">
        <v>1149</v>
      </c>
      <c r="B464" s="10">
        <v>-6.2629872238115294E-2</v>
      </c>
      <c r="C464" s="10">
        <v>0.63327948990435701</v>
      </c>
    </row>
    <row r="465" spans="1:3" x14ac:dyDescent="0.25">
      <c r="A465" s="10" t="s">
        <v>1163</v>
      </c>
      <c r="B465" s="10">
        <v>-1.4566350252818701</v>
      </c>
      <c r="C465" s="10">
        <v>1.48522848034006E-2</v>
      </c>
    </row>
    <row r="466" spans="1:3" x14ac:dyDescent="0.25">
      <c r="A466" s="10" t="s">
        <v>1257</v>
      </c>
      <c r="B466" s="10">
        <v>-1.8034371582815101</v>
      </c>
      <c r="C466" s="10">
        <v>6.9713071200850204E-3</v>
      </c>
    </row>
    <row r="467" spans="1:3" x14ac:dyDescent="0.25">
      <c r="A467" s="10" t="s">
        <v>1380</v>
      </c>
      <c r="B467" s="10">
        <v>-0.699996845328963</v>
      </c>
      <c r="C467" s="10">
        <v>0.111702444208289</v>
      </c>
    </row>
    <row r="468" spans="1:3" x14ac:dyDescent="0.25">
      <c r="A468" s="10" t="s">
        <v>1384</v>
      </c>
      <c r="B468" s="10">
        <v>-0.238862328764153</v>
      </c>
      <c r="C468" s="10">
        <v>0.40437407013815102</v>
      </c>
    </row>
    <row r="469" spans="1:3" x14ac:dyDescent="0.25">
      <c r="A469" s="10" t="s">
        <v>1453</v>
      </c>
      <c r="B469" s="10">
        <v>-1.0749921267554601</v>
      </c>
      <c r="C469" s="10">
        <v>4.0731137088204E-2</v>
      </c>
    </row>
    <row r="470" spans="1:3" x14ac:dyDescent="0.25">
      <c r="A470" s="10" t="s">
        <v>1529</v>
      </c>
      <c r="B470" s="10">
        <v>-0.86167064716818198</v>
      </c>
      <c r="C470" s="10">
        <v>7.1906482465462301E-2</v>
      </c>
    </row>
    <row r="471" spans="1:3" x14ac:dyDescent="0.25">
      <c r="A471" s="10" t="s">
        <v>1694</v>
      </c>
      <c r="B471" s="10">
        <v>-0.716044391781684</v>
      </c>
      <c r="C471" s="10">
        <v>0.10743889479277401</v>
      </c>
    </row>
    <row r="472" spans="1:3" x14ac:dyDescent="0.25">
      <c r="A472" s="10" t="s">
        <v>279</v>
      </c>
      <c r="B472" s="10">
        <v>-0.33916705343106901</v>
      </c>
      <c r="C472" s="10">
        <v>0.298231668437832</v>
      </c>
    </row>
    <row r="473" spans="1:3" x14ac:dyDescent="0.25">
      <c r="A473" s="10" t="s">
        <v>872</v>
      </c>
      <c r="B473" s="10">
        <v>-1.1645874446689299</v>
      </c>
      <c r="C473" s="10">
        <v>3.2106269925611101E-2</v>
      </c>
    </row>
    <row r="474" spans="1:3" x14ac:dyDescent="0.25">
      <c r="A474" s="10" t="s">
        <v>1209</v>
      </c>
      <c r="B474" s="10">
        <v>-0.259183426924742</v>
      </c>
      <c r="C474" s="10">
        <v>0.38053560042508</v>
      </c>
    </row>
    <row r="475" spans="1:3" x14ac:dyDescent="0.25">
      <c r="A475" s="10" t="s">
        <v>1269</v>
      </c>
      <c r="B475" s="10">
        <v>0.21988240502093701</v>
      </c>
      <c r="C475" s="10">
        <v>0.43835069075451599</v>
      </c>
    </row>
    <row r="476" spans="1:3" x14ac:dyDescent="0.25">
      <c r="A476" s="10" t="s">
        <v>1306</v>
      </c>
      <c r="B476" s="10">
        <v>-0.39652031967685403</v>
      </c>
      <c r="C476" s="10">
        <v>0.25046546227417599</v>
      </c>
    </row>
    <row r="477" spans="1:3" x14ac:dyDescent="0.25">
      <c r="A477" s="10" t="s">
        <v>1334</v>
      </c>
      <c r="B477" s="10">
        <v>-0.73577138604785897</v>
      </c>
      <c r="C477" s="10">
        <v>0.101844845908608</v>
      </c>
    </row>
    <row r="478" spans="1:3" x14ac:dyDescent="0.25">
      <c r="A478" s="10" t="s">
        <v>1382</v>
      </c>
      <c r="B478" s="10">
        <v>-1.48855422339746</v>
      </c>
      <c r="C478" s="10">
        <v>1.3606801275239101E-2</v>
      </c>
    </row>
    <row r="479" spans="1:3" x14ac:dyDescent="0.25">
      <c r="A479" s="10" t="s">
        <v>1676</v>
      </c>
      <c r="B479" s="10">
        <v>-0.96235136456889003</v>
      </c>
      <c r="C479" s="10">
        <v>5.5230605738576001E-2</v>
      </c>
    </row>
    <row r="480" spans="1:3" x14ac:dyDescent="0.25">
      <c r="A480" s="10" t="s">
        <v>1700</v>
      </c>
      <c r="B480" s="10">
        <v>-1.1234277456103301</v>
      </c>
      <c r="C480" s="10">
        <v>3.5876726886291198E-2</v>
      </c>
    </row>
    <row r="481" spans="1:3" x14ac:dyDescent="0.25">
      <c r="A481" s="10" t="s">
        <v>1848</v>
      </c>
      <c r="B481" s="10">
        <v>-0.60386357087860898</v>
      </c>
      <c r="C481" s="10">
        <v>0.144943676939426</v>
      </c>
    </row>
    <row r="482" spans="1:3" x14ac:dyDescent="0.25">
      <c r="A482" s="10" t="s">
        <v>1868</v>
      </c>
      <c r="B482" s="10">
        <v>-1.0409692067716401</v>
      </c>
      <c r="C482" s="10">
        <v>4.3443145589798102E-2</v>
      </c>
    </row>
    <row r="483" spans="1:3" x14ac:dyDescent="0.25">
      <c r="A483" s="10" t="s">
        <v>832</v>
      </c>
      <c r="B483" s="10">
        <v>-0.88523275070944996</v>
      </c>
      <c r="C483" s="10">
        <v>6.7834218916046796E-2</v>
      </c>
    </row>
    <row r="484" spans="1:3" x14ac:dyDescent="0.25">
      <c r="A484" s="10" t="s">
        <v>992</v>
      </c>
      <c r="B484" s="10">
        <v>-0.70615947288405101</v>
      </c>
      <c r="C484" s="10">
        <v>0.10948777895855499</v>
      </c>
    </row>
    <row r="485" spans="1:3" x14ac:dyDescent="0.25">
      <c r="A485" s="10" t="s">
        <v>1050</v>
      </c>
      <c r="B485" s="10">
        <v>-1.1120599655480501</v>
      </c>
      <c r="C485" s="10">
        <v>3.68799149840595E-2</v>
      </c>
    </row>
    <row r="486" spans="1:3" x14ac:dyDescent="0.25">
      <c r="A486" s="10" t="s">
        <v>1078</v>
      </c>
      <c r="B486" s="10">
        <v>-1.47259409394139</v>
      </c>
      <c r="C486" s="10">
        <v>1.4278427205101E-2</v>
      </c>
    </row>
    <row r="487" spans="1:3" x14ac:dyDescent="0.25">
      <c r="A487" s="10" t="s">
        <v>1251</v>
      </c>
      <c r="B487" s="10">
        <v>-0.62791129078036301</v>
      </c>
      <c r="C487" s="10">
        <v>0.13670988310308199</v>
      </c>
    </row>
    <row r="488" spans="1:3" x14ac:dyDescent="0.25">
      <c r="A488" s="10" t="s">
        <v>1294</v>
      </c>
      <c r="B488" s="10">
        <v>-0.68340677933674798</v>
      </c>
      <c r="C488" s="10">
        <v>0.116718384697131</v>
      </c>
    </row>
    <row r="489" spans="1:3" x14ac:dyDescent="0.25">
      <c r="A489" s="10" t="s">
        <v>1394</v>
      </c>
      <c r="B489" s="10">
        <v>-0.46646215004727898</v>
      </c>
      <c r="C489" s="10">
        <v>0.20612114771519699</v>
      </c>
    </row>
    <row r="490" spans="1:3" x14ac:dyDescent="0.25">
      <c r="A490" s="10" t="s">
        <v>1698</v>
      </c>
      <c r="B490" s="10">
        <v>-1.26615163714098</v>
      </c>
      <c r="C490" s="10">
        <v>2.42040382571732E-2</v>
      </c>
    </row>
    <row r="491" spans="1:3" x14ac:dyDescent="0.25">
      <c r="A491" s="10" t="s">
        <v>1766</v>
      </c>
      <c r="B491" s="10">
        <v>-0.41228200356583999</v>
      </c>
      <c r="C491" s="10">
        <v>0.240701381509033</v>
      </c>
    </row>
    <row r="492" spans="1:3" x14ac:dyDescent="0.25">
      <c r="A492" s="10" t="s">
        <v>1830</v>
      </c>
      <c r="B492" s="10">
        <v>-1.12256956977643</v>
      </c>
      <c r="C492" s="10">
        <v>3.5906482465462297E-2</v>
      </c>
    </row>
    <row r="493" spans="1:3" x14ac:dyDescent="0.25">
      <c r="A493" s="10" t="s">
        <v>107</v>
      </c>
      <c r="B493" s="10">
        <v>-4.8247931109796201E-2</v>
      </c>
      <c r="C493" s="10">
        <v>0.65171519659936195</v>
      </c>
    </row>
    <row r="494" spans="1:3" x14ac:dyDescent="0.25">
      <c r="A494" s="10" t="s">
        <v>626</v>
      </c>
      <c r="B494" s="10">
        <v>0.411229318411927</v>
      </c>
      <c r="C494" s="10">
        <v>0.24578958554729</v>
      </c>
    </row>
    <row r="495" spans="1:3" x14ac:dyDescent="0.25">
      <c r="A495" s="10" t="s">
        <v>638</v>
      </c>
      <c r="B495" s="10">
        <v>-0.881876723856169</v>
      </c>
      <c r="C495" s="10">
        <v>6.8174282678002102E-2</v>
      </c>
    </row>
    <row r="496" spans="1:3" x14ac:dyDescent="0.25">
      <c r="A496" s="10" t="s">
        <v>682</v>
      </c>
      <c r="B496" s="10">
        <v>0.72302795578725099</v>
      </c>
      <c r="C496" s="10">
        <v>0.102189160467588</v>
      </c>
    </row>
    <row r="497" spans="1:3" x14ac:dyDescent="0.25">
      <c r="A497" s="10" t="s">
        <v>780</v>
      </c>
      <c r="B497" s="10">
        <v>7.8414702030921296E-2</v>
      </c>
      <c r="C497" s="10">
        <v>0.63192773645058398</v>
      </c>
    </row>
    <row r="498" spans="1:3" x14ac:dyDescent="0.25">
      <c r="A498" s="10" t="s">
        <v>1155</v>
      </c>
      <c r="B498" s="10">
        <v>-0.34062214979717398</v>
      </c>
      <c r="C498" s="10">
        <v>0.29698618490967099</v>
      </c>
    </row>
    <row r="499" spans="1:3" x14ac:dyDescent="0.25">
      <c r="A499" s="10" t="s">
        <v>1271</v>
      </c>
      <c r="B499" s="10">
        <v>-0.33792201469225502</v>
      </c>
      <c r="C499" s="10">
        <v>0.29909458023379398</v>
      </c>
    </row>
    <row r="500" spans="1:3" x14ac:dyDescent="0.25">
      <c r="A500" s="10" t="s">
        <v>1392</v>
      </c>
      <c r="B500" s="10">
        <v>-0.62112788037887101</v>
      </c>
      <c r="C500" s="10">
        <v>0.13875451647183801</v>
      </c>
    </row>
    <row r="501" spans="1:3" x14ac:dyDescent="0.25">
      <c r="A501" s="10" t="s">
        <v>1400</v>
      </c>
      <c r="B501" s="10">
        <v>-1.0525488237838501</v>
      </c>
      <c r="C501" s="10">
        <v>4.2214665249734301E-2</v>
      </c>
    </row>
    <row r="502" spans="1:3" x14ac:dyDescent="0.25">
      <c r="A502" s="10" t="s">
        <v>1527</v>
      </c>
      <c r="B502" s="10">
        <v>-1.2211841003838799</v>
      </c>
      <c r="C502" s="10">
        <v>2.7107332624867201E-2</v>
      </c>
    </row>
    <row r="503" spans="1:3" x14ac:dyDescent="0.25">
      <c r="A503" s="10" t="s">
        <v>1590</v>
      </c>
      <c r="B503" s="10">
        <v>-1.2712554363884101</v>
      </c>
      <c r="C503" s="10">
        <v>2.3778958554729002E-2</v>
      </c>
    </row>
    <row r="504" spans="1:3" x14ac:dyDescent="0.25">
      <c r="A504" s="10" t="s">
        <v>1852</v>
      </c>
      <c r="B504" s="10">
        <v>-0.73374871029847999</v>
      </c>
      <c r="C504" s="10">
        <v>0.10229543039319899</v>
      </c>
    </row>
    <row r="505" spans="1:3" x14ac:dyDescent="0.25">
      <c r="A505" s="10" t="s">
        <v>1890</v>
      </c>
      <c r="B505" s="10">
        <v>0.119198627673594</v>
      </c>
      <c r="C505" s="10">
        <v>0.57365781083953205</v>
      </c>
    </row>
    <row r="506" spans="1:3" x14ac:dyDescent="0.25">
      <c r="A506" s="10" t="s">
        <v>191</v>
      </c>
      <c r="B506" s="10">
        <v>-0.52369803875354703</v>
      </c>
      <c r="C506" s="10">
        <v>0.17558767268862899</v>
      </c>
    </row>
    <row r="507" spans="1:3" x14ac:dyDescent="0.25">
      <c r="A507" s="10" t="s">
        <v>221</v>
      </c>
      <c r="B507" s="10">
        <v>0.82184980175003597</v>
      </c>
      <c r="C507" s="10">
        <v>7.5485653560042595E-2</v>
      </c>
    </row>
    <row r="508" spans="1:3" x14ac:dyDescent="0.25">
      <c r="A508" s="10" t="s">
        <v>301</v>
      </c>
      <c r="B508" s="10">
        <v>6.80938627089476E-2</v>
      </c>
      <c r="C508" s="10">
        <v>0.64541976620616404</v>
      </c>
    </row>
    <row r="509" spans="1:3" x14ac:dyDescent="0.25">
      <c r="A509" s="10" t="s">
        <v>546</v>
      </c>
      <c r="B509" s="10">
        <v>-0.363528401315799</v>
      </c>
      <c r="C509" s="10">
        <v>0.27679064824654598</v>
      </c>
    </row>
    <row r="510" spans="1:3" x14ac:dyDescent="0.25">
      <c r="A510" s="10" t="s">
        <v>642</v>
      </c>
      <c r="B510" s="10">
        <v>-0.91677558701519501</v>
      </c>
      <c r="C510" s="10">
        <v>6.29628055260361E-2</v>
      </c>
    </row>
    <row r="511" spans="1:3" x14ac:dyDescent="0.25">
      <c r="A511" s="10" t="s">
        <v>674</v>
      </c>
      <c r="B511" s="10">
        <v>-0.36332467018015202</v>
      </c>
      <c r="C511" s="10">
        <v>0.277011689691817</v>
      </c>
    </row>
    <row r="512" spans="1:3" x14ac:dyDescent="0.25">
      <c r="A512" s="10" t="s">
        <v>728</v>
      </c>
      <c r="B512" s="10">
        <v>-0.53568695818401102</v>
      </c>
      <c r="C512" s="10">
        <v>0.17110733262486699</v>
      </c>
    </row>
    <row r="513" spans="1:3" x14ac:dyDescent="0.25">
      <c r="A513" s="10" t="s">
        <v>818</v>
      </c>
      <c r="B513" s="10">
        <v>-0.110445791666014</v>
      </c>
      <c r="C513" s="10">
        <v>0.56848884165781099</v>
      </c>
    </row>
    <row r="514" spans="1:3" x14ac:dyDescent="0.25">
      <c r="A514" s="10" t="s">
        <v>952</v>
      </c>
      <c r="B514" s="10">
        <v>-0.152476519832831</v>
      </c>
      <c r="C514" s="10">
        <v>0.51512433581296502</v>
      </c>
    </row>
    <row r="515" spans="1:3" x14ac:dyDescent="0.25">
      <c r="A515" s="10" t="s">
        <v>1034</v>
      </c>
      <c r="B515" s="10">
        <v>-0.57401605511568499</v>
      </c>
      <c r="C515" s="10">
        <v>0.15643358129649301</v>
      </c>
    </row>
    <row r="516" spans="1:3" x14ac:dyDescent="0.25">
      <c r="A516" s="10" t="s">
        <v>1165</v>
      </c>
      <c r="B516" s="10">
        <v>-1.14266218817434</v>
      </c>
      <c r="C516" s="10">
        <v>3.3742826780021301E-2</v>
      </c>
    </row>
    <row r="517" spans="1:3" x14ac:dyDescent="0.25">
      <c r="A517" s="10" t="s">
        <v>1205</v>
      </c>
      <c r="B517" s="10">
        <v>-0.523120252641743</v>
      </c>
      <c r="C517" s="10">
        <v>0.17583846971307099</v>
      </c>
    </row>
    <row r="518" spans="1:3" x14ac:dyDescent="0.25">
      <c r="A518" s="10" t="s">
        <v>1227</v>
      </c>
      <c r="B518" s="10">
        <v>-0.141311173762285</v>
      </c>
      <c r="C518" s="10">
        <v>0.52877364505844804</v>
      </c>
    </row>
    <row r="519" spans="1:3" x14ac:dyDescent="0.25">
      <c r="A519" s="10" t="s">
        <v>1577</v>
      </c>
      <c r="B519" s="10">
        <v>-0.89903267312830504</v>
      </c>
      <c r="C519" s="10">
        <v>6.6019128586609993E-2</v>
      </c>
    </row>
    <row r="520" spans="1:3" x14ac:dyDescent="0.25">
      <c r="A520" s="10" t="s">
        <v>1748</v>
      </c>
      <c r="B520" s="10">
        <v>0.19454465703981799</v>
      </c>
      <c r="C520" s="10">
        <v>0.47306269925611</v>
      </c>
    </row>
    <row r="521" spans="1:3" x14ac:dyDescent="0.25">
      <c r="A521" s="10" t="s">
        <v>1882</v>
      </c>
      <c r="B521" s="10">
        <v>-0.34520558931172701</v>
      </c>
      <c r="C521" s="10">
        <v>0.29222954303932003</v>
      </c>
    </row>
    <row r="522" spans="1:3" x14ac:dyDescent="0.25">
      <c r="A522" s="10" t="s">
        <v>65</v>
      </c>
      <c r="B522" s="10">
        <v>1.3453165173709301</v>
      </c>
      <c r="C522" s="10">
        <v>1.68799149840595E-2</v>
      </c>
    </row>
    <row r="523" spans="1:3" x14ac:dyDescent="0.25">
      <c r="A523" s="10" t="s">
        <v>115</v>
      </c>
      <c r="B523" s="10">
        <v>-0.103085278075619</v>
      </c>
      <c r="C523" s="10">
        <v>0.57920085015940503</v>
      </c>
    </row>
    <row r="524" spans="1:3" x14ac:dyDescent="0.25">
      <c r="A524" s="10" t="s">
        <v>243</v>
      </c>
      <c r="B524" s="10">
        <v>-0.95894277279690998</v>
      </c>
      <c r="C524" s="10">
        <v>5.5617428267800202E-2</v>
      </c>
    </row>
    <row r="525" spans="1:3" x14ac:dyDescent="0.25">
      <c r="A525" s="10" t="s">
        <v>756</v>
      </c>
      <c r="B525" s="10">
        <v>0.49664244754737802</v>
      </c>
      <c r="C525" s="10">
        <v>0.19134112646121099</v>
      </c>
    </row>
    <row r="526" spans="1:3" x14ac:dyDescent="0.25">
      <c r="A526" s="10" t="s">
        <v>862</v>
      </c>
      <c r="B526" s="10">
        <v>-0.64532362291193501</v>
      </c>
      <c r="C526" s="10">
        <v>0.12953453772582399</v>
      </c>
    </row>
    <row r="527" spans="1:3" x14ac:dyDescent="0.25">
      <c r="A527" s="10" t="s">
        <v>1056</v>
      </c>
      <c r="B527" s="10">
        <v>-0.38891381552068299</v>
      </c>
      <c r="C527" s="10">
        <v>0.256714133900106</v>
      </c>
    </row>
    <row r="528" spans="1:3" x14ac:dyDescent="0.25">
      <c r="A528" s="10" t="s">
        <v>1061</v>
      </c>
      <c r="B528" s="10">
        <v>-0.466235844293791</v>
      </c>
      <c r="C528" s="10">
        <v>0.206167906482465</v>
      </c>
    </row>
    <row r="529" spans="1:3" x14ac:dyDescent="0.25">
      <c r="A529" s="10" t="s">
        <v>1223</v>
      </c>
      <c r="B529" s="10">
        <v>-0.23868110914987001</v>
      </c>
      <c r="C529" s="10">
        <v>0.40457810839532399</v>
      </c>
    </row>
    <row r="530" spans="1:3" x14ac:dyDescent="0.25">
      <c r="A530" s="10" t="s">
        <v>1332</v>
      </c>
      <c r="B530" s="10">
        <v>-0.83148193832474604</v>
      </c>
      <c r="C530" s="10">
        <v>7.73602550478215E-2</v>
      </c>
    </row>
    <row r="531" spans="1:3" x14ac:dyDescent="0.25">
      <c r="A531" s="10" t="s">
        <v>1467</v>
      </c>
      <c r="B531" s="10">
        <v>-0.75352955564017898</v>
      </c>
      <c r="C531" s="10">
        <v>9.5477151965993601E-2</v>
      </c>
    </row>
    <row r="532" spans="1:3" x14ac:dyDescent="0.25">
      <c r="A532" s="10" t="s">
        <v>1471</v>
      </c>
      <c r="B532" s="10">
        <v>-0.243183290915125</v>
      </c>
      <c r="C532" s="10">
        <v>0.39920510095642903</v>
      </c>
    </row>
    <row r="533" spans="1:3" x14ac:dyDescent="0.25">
      <c r="A533" s="10" t="s">
        <v>1580</v>
      </c>
      <c r="B533" s="10">
        <v>-0.56648643985773905</v>
      </c>
      <c r="C533" s="10">
        <v>0.15873326248671599</v>
      </c>
    </row>
    <row r="534" spans="1:3" x14ac:dyDescent="0.25">
      <c r="A534" s="10" t="s">
        <v>1674</v>
      </c>
      <c r="B534" s="10">
        <v>-0.94489384838181101</v>
      </c>
      <c r="C534" s="10">
        <v>5.7500531349628098E-2</v>
      </c>
    </row>
    <row r="535" spans="1:3" x14ac:dyDescent="0.25">
      <c r="A535" s="10" t="s">
        <v>1726</v>
      </c>
      <c r="B535" s="10">
        <v>-1.02888400172006</v>
      </c>
      <c r="C535" s="10">
        <v>4.5415515409139198E-2</v>
      </c>
    </row>
    <row r="536" spans="1:3" x14ac:dyDescent="0.25">
      <c r="A536" s="10" t="s">
        <v>1799</v>
      </c>
      <c r="B536" s="10">
        <v>0.39972557107350298</v>
      </c>
      <c r="C536" s="10">
        <v>0.253020191285866</v>
      </c>
    </row>
    <row r="537" spans="1:3" x14ac:dyDescent="0.25">
      <c r="A537" s="10" t="s">
        <v>71</v>
      </c>
      <c r="B537" s="10">
        <v>-0.99392193612722901</v>
      </c>
      <c r="C537" s="10">
        <v>5.03676939426142E-2</v>
      </c>
    </row>
    <row r="538" spans="1:3" x14ac:dyDescent="0.25">
      <c r="A538" s="10" t="s">
        <v>101</v>
      </c>
      <c r="B538" s="10">
        <v>-0.87117587808598296</v>
      </c>
      <c r="C538" s="10">
        <v>7.0435706695005304E-2</v>
      </c>
    </row>
    <row r="539" spans="1:3" x14ac:dyDescent="0.25">
      <c r="A539" s="10" t="s">
        <v>143</v>
      </c>
      <c r="B539" s="10">
        <v>-0.46269216841828298</v>
      </c>
      <c r="C539" s="10">
        <v>0.20823379383634399</v>
      </c>
    </row>
    <row r="540" spans="1:3" x14ac:dyDescent="0.25">
      <c r="A540" s="10" t="s">
        <v>195</v>
      </c>
      <c r="B540" s="10">
        <v>0.157296008725511</v>
      </c>
      <c r="C540" s="10">
        <v>0.52428905419766203</v>
      </c>
    </row>
    <row r="541" spans="1:3" x14ac:dyDescent="0.25">
      <c r="A541" s="10" t="s">
        <v>209</v>
      </c>
      <c r="B541" s="10">
        <v>-0.79742326428106403</v>
      </c>
      <c r="C541" s="10">
        <v>8.4828905419766204E-2</v>
      </c>
    </row>
    <row r="542" spans="1:3" x14ac:dyDescent="0.25">
      <c r="A542" s="10" t="s">
        <v>331</v>
      </c>
      <c r="B542" s="10">
        <v>0.78454118350442903</v>
      </c>
      <c r="C542" s="10">
        <v>8.41700318809777E-2</v>
      </c>
    </row>
    <row r="543" spans="1:3" x14ac:dyDescent="0.25">
      <c r="A543" s="10" t="s">
        <v>339</v>
      </c>
      <c r="B543" s="10">
        <v>-0.64013017469779399</v>
      </c>
      <c r="C543" s="10">
        <v>0.13133262486716299</v>
      </c>
    </row>
    <row r="544" spans="1:3" x14ac:dyDescent="0.25">
      <c r="A544" s="10" t="s">
        <v>363</v>
      </c>
      <c r="B544" s="10">
        <v>-0.65479379265037396</v>
      </c>
      <c r="C544" s="10">
        <v>0.12712858660998899</v>
      </c>
    </row>
    <row r="545" spans="1:3" x14ac:dyDescent="0.25">
      <c r="A545" s="10" t="s">
        <v>656</v>
      </c>
      <c r="B545" s="10">
        <v>-0.59709254448294202</v>
      </c>
      <c r="C545" s="10">
        <v>0.147681190223167</v>
      </c>
    </row>
    <row r="546" spans="1:3" x14ac:dyDescent="0.25">
      <c r="A546" s="10" t="s">
        <v>684</v>
      </c>
      <c r="B546" s="10">
        <v>-0.50292983244998901</v>
      </c>
      <c r="C546" s="10">
        <v>0.18571307120085001</v>
      </c>
    </row>
    <row r="547" spans="1:3" x14ac:dyDescent="0.25">
      <c r="A547" s="10" t="s">
        <v>690</v>
      </c>
      <c r="B547" s="10">
        <v>-0.80092799111484503</v>
      </c>
      <c r="C547" s="10">
        <v>8.4578108395324106E-2</v>
      </c>
    </row>
    <row r="548" spans="1:3" x14ac:dyDescent="0.25">
      <c r="A548" s="10" t="s">
        <v>944</v>
      </c>
      <c r="B548" s="10">
        <v>-0.55202119148093198</v>
      </c>
      <c r="C548" s="10">
        <v>0.16438682252922401</v>
      </c>
    </row>
    <row r="549" spans="1:3" x14ac:dyDescent="0.25">
      <c r="A549" s="10" t="s">
        <v>1284</v>
      </c>
      <c r="B549" s="10">
        <v>-0.51035962758753295</v>
      </c>
      <c r="C549" s="10">
        <v>0.18232518597236999</v>
      </c>
    </row>
    <row r="550" spans="1:3" x14ac:dyDescent="0.25">
      <c r="A550" s="10" t="s">
        <v>1314</v>
      </c>
      <c r="B550" s="10">
        <v>-0.41256544950803398</v>
      </c>
      <c r="C550" s="10">
        <v>0.24052709883103099</v>
      </c>
    </row>
    <row r="551" spans="1:3" x14ac:dyDescent="0.25">
      <c r="A551" s="10" t="s">
        <v>1596</v>
      </c>
      <c r="B551" s="10">
        <v>-0.48331263318694101</v>
      </c>
      <c r="C551" s="10">
        <v>0.196310308182784</v>
      </c>
    </row>
    <row r="552" spans="1:3" x14ac:dyDescent="0.25">
      <c r="A552" s="10" t="s">
        <v>1836</v>
      </c>
      <c r="B552" s="10">
        <v>0.28470269688649702</v>
      </c>
      <c r="C552" s="10">
        <v>0.361551540913921</v>
      </c>
    </row>
    <row r="553" spans="1:3" x14ac:dyDescent="0.25">
      <c r="A553" s="10" t="s">
        <v>1860</v>
      </c>
      <c r="B553" s="10">
        <v>0.31179499418300999</v>
      </c>
      <c r="C553" s="10">
        <v>0.33318597236981901</v>
      </c>
    </row>
    <row r="554" spans="1:3" x14ac:dyDescent="0.25">
      <c r="A554" s="10" t="s">
        <v>45</v>
      </c>
      <c r="B554" s="10">
        <v>-0.64502840927518801</v>
      </c>
      <c r="C554" s="10">
        <v>0.129662061636557</v>
      </c>
    </row>
    <row r="555" spans="1:3" x14ac:dyDescent="0.25">
      <c r="A555" s="10" t="s">
        <v>147</v>
      </c>
      <c r="B555" s="10">
        <v>-0.18592061106176599</v>
      </c>
      <c r="C555" s="10">
        <v>0.47149840595111597</v>
      </c>
    </row>
    <row r="556" spans="1:3" x14ac:dyDescent="0.25">
      <c r="A556" s="10" t="s">
        <v>213</v>
      </c>
      <c r="B556" s="10">
        <v>0.43510686206647098</v>
      </c>
      <c r="C556" s="10">
        <v>0.22825079702444201</v>
      </c>
    </row>
    <row r="557" spans="1:3" x14ac:dyDescent="0.25">
      <c r="A557" s="10" t="s">
        <v>263</v>
      </c>
      <c r="B557" s="10">
        <v>-0.59829084152485201</v>
      </c>
      <c r="C557" s="10">
        <v>0.14707757704569599</v>
      </c>
    </row>
    <row r="558" spans="1:3" x14ac:dyDescent="0.25">
      <c r="A558" s="10" t="s">
        <v>624</v>
      </c>
      <c r="B558" s="10">
        <v>-0.271475238471035</v>
      </c>
      <c r="C558" s="10">
        <v>0.36586609989372998</v>
      </c>
    </row>
    <row r="559" spans="1:3" x14ac:dyDescent="0.25">
      <c r="A559" s="10" t="s">
        <v>720</v>
      </c>
      <c r="B559" s="10">
        <v>-1.15519769710078</v>
      </c>
      <c r="C559" s="10">
        <v>3.31222104144527E-2</v>
      </c>
    </row>
    <row r="560" spans="1:3" x14ac:dyDescent="0.25">
      <c r="A560" s="10" t="s">
        <v>898</v>
      </c>
      <c r="B560" s="10">
        <v>-1.0927748565911199</v>
      </c>
      <c r="C560" s="10">
        <v>3.90988310308183E-2</v>
      </c>
    </row>
    <row r="561" spans="1:3" x14ac:dyDescent="0.25">
      <c r="A561" s="10" t="s">
        <v>908</v>
      </c>
      <c r="B561" s="10">
        <v>-0.119731718648091</v>
      </c>
      <c r="C561" s="10">
        <v>0.55593623804463299</v>
      </c>
    </row>
    <row r="562" spans="1:3" x14ac:dyDescent="0.25">
      <c r="A562" s="10" t="s">
        <v>956</v>
      </c>
      <c r="B562" s="10">
        <v>-0.47318521403891101</v>
      </c>
      <c r="C562" s="10">
        <v>0.20268650371944699</v>
      </c>
    </row>
    <row r="563" spans="1:3" x14ac:dyDescent="0.25">
      <c r="A563" s="10" t="s">
        <v>1181</v>
      </c>
      <c r="B563" s="10">
        <v>-0.44455072520786898</v>
      </c>
      <c r="C563" s="10">
        <v>0.218533475026567</v>
      </c>
    </row>
    <row r="564" spans="1:3" x14ac:dyDescent="0.25">
      <c r="A564" s="10" t="s">
        <v>1316</v>
      </c>
      <c r="B564" s="10">
        <v>0.38048480286476299</v>
      </c>
      <c r="C564" s="10">
        <v>0.26833581296493098</v>
      </c>
    </row>
    <row r="565" spans="1:3" x14ac:dyDescent="0.25">
      <c r="A565" s="10" t="s">
        <v>1354</v>
      </c>
      <c r="B565" s="10">
        <v>-1.11028690423128</v>
      </c>
      <c r="C565" s="10">
        <v>3.6956429330499502E-2</v>
      </c>
    </row>
    <row r="566" spans="1:3" x14ac:dyDescent="0.25">
      <c r="A566" s="10" t="s">
        <v>1672</v>
      </c>
      <c r="B566" s="10">
        <v>-0.93196635040240405</v>
      </c>
      <c r="C566" s="10">
        <v>5.9676939426142397E-2</v>
      </c>
    </row>
    <row r="567" spans="1:3" x14ac:dyDescent="0.25">
      <c r="A567" s="10" t="s">
        <v>1678</v>
      </c>
      <c r="B567" s="10">
        <v>-0.25922841572021499</v>
      </c>
      <c r="C567" s="10">
        <v>0.38053560042508</v>
      </c>
    </row>
    <row r="568" spans="1:3" x14ac:dyDescent="0.25">
      <c r="A568" s="10" t="s">
        <v>1684</v>
      </c>
      <c r="B568" s="10">
        <v>-0.41688918209685299</v>
      </c>
      <c r="C568" s="10">
        <v>0.23818065887353901</v>
      </c>
    </row>
    <row r="569" spans="1:3" x14ac:dyDescent="0.25">
      <c r="A569" s="10" t="s">
        <v>189</v>
      </c>
      <c r="B569" s="10">
        <v>-0.62689834269723299</v>
      </c>
      <c r="C569" s="10">
        <v>0.136854410201913</v>
      </c>
    </row>
    <row r="570" spans="1:3" x14ac:dyDescent="0.25">
      <c r="A570" s="10" t="s">
        <v>217</v>
      </c>
      <c r="B570" s="10">
        <v>-0.353053431228323</v>
      </c>
      <c r="C570" s="10">
        <v>0.28633793836344301</v>
      </c>
    </row>
    <row r="571" spans="1:3" x14ac:dyDescent="0.25">
      <c r="A571" s="10" t="s">
        <v>361</v>
      </c>
      <c r="B571" s="10">
        <v>-1.47743918905313</v>
      </c>
      <c r="C571" s="10">
        <v>1.39213602550478E-2</v>
      </c>
    </row>
    <row r="572" spans="1:3" x14ac:dyDescent="0.25">
      <c r="A572" s="10" t="s">
        <v>395</v>
      </c>
      <c r="B572" s="10">
        <v>-1.6878444311630301</v>
      </c>
      <c r="C572" s="10">
        <v>8.8204038257173201E-3</v>
      </c>
    </row>
    <row r="573" spans="1:3" x14ac:dyDescent="0.25">
      <c r="A573" s="10" t="s">
        <v>762</v>
      </c>
      <c r="B573" s="10">
        <v>9.0649245948721702E-2</v>
      </c>
      <c r="C573" s="10">
        <v>0.61554941551540898</v>
      </c>
    </row>
    <row r="574" spans="1:3" x14ac:dyDescent="0.25">
      <c r="A574" s="10" t="s">
        <v>1064</v>
      </c>
      <c r="B574" s="10">
        <v>-1.58814068958761</v>
      </c>
      <c r="C574" s="10">
        <v>1.1052072263549401E-2</v>
      </c>
    </row>
    <row r="575" spans="1:3" x14ac:dyDescent="0.25">
      <c r="A575" s="10" t="s">
        <v>1114</v>
      </c>
      <c r="B575" s="10">
        <v>-4.63031135512132E-2</v>
      </c>
      <c r="C575" s="10">
        <v>0.65458873538788498</v>
      </c>
    </row>
    <row r="576" spans="1:3" x14ac:dyDescent="0.25">
      <c r="A576" s="10" t="s">
        <v>1541</v>
      </c>
      <c r="B576" s="10">
        <v>-0.236129245746937</v>
      </c>
      <c r="C576" s="10">
        <v>0.40819128586609998</v>
      </c>
    </row>
    <row r="577" spans="1:3" x14ac:dyDescent="0.25">
      <c r="A577" s="10" t="s">
        <v>1557</v>
      </c>
      <c r="B577" s="10">
        <v>-0.55898648251563998</v>
      </c>
      <c r="C577" s="10">
        <v>0.16177683315621699</v>
      </c>
    </row>
    <row r="578" spans="1:3" x14ac:dyDescent="0.25">
      <c r="A578" s="10" t="s">
        <v>1708</v>
      </c>
      <c r="B578" s="10">
        <v>1.7419220555996799</v>
      </c>
      <c r="C578" s="10">
        <v>6.58023379383632E-3</v>
      </c>
    </row>
    <row r="579" spans="1:3" x14ac:dyDescent="0.25">
      <c r="A579" s="10" t="s">
        <v>1746</v>
      </c>
      <c r="B579" s="10">
        <v>-1.1469948962116601</v>
      </c>
      <c r="C579" s="10">
        <v>3.3581296493092501E-2</v>
      </c>
    </row>
    <row r="580" spans="1:3" x14ac:dyDescent="0.25">
      <c r="A580" s="10" t="s">
        <v>1789</v>
      </c>
      <c r="B580" s="10">
        <v>0.60491740409725003</v>
      </c>
      <c r="C580" s="10">
        <v>0.14246971307120099</v>
      </c>
    </row>
    <row r="581" spans="1:3" x14ac:dyDescent="0.25">
      <c r="A581" s="10" t="s">
        <v>103</v>
      </c>
      <c r="B581" s="10">
        <v>-0.87147743855639404</v>
      </c>
      <c r="C581" s="10">
        <v>7.0410201912858697E-2</v>
      </c>
    </row>
    <row r="582" spans="1:3" x14ac:dyDescent="0.25">
      <c r="A582" s="10" t="s">
        <v>155</v>
      </c>
      <c r="B582" s="10">
        <v>-0.97352041834789904</v>
      </c>
      <c r="C582" s="10">
        <v>5.3853347502656697E-2</v>
      </c>
    </row>
    <row r="583" spans="1:3" x14ac:dyDescent="0.25">
      <c r="A583" s="10" t="s">
        <v>231</v>
      </c>
      <c r="B583" s="10">
        <v>1.2354181273673801</v>
      </c>
      <c r="C583" s="10">
        <v>2.2848034006376101E-2</v>
      </c>
    </row>
    <row r="584" spans="1:3" x14ac:dyDescent="0.25">
      <c r="A584" s="10" t="s">
        <v>257</v>
      </c>
      <c r="B584" s="10">
        <v>-1.30907753402893</v>
      </c>
      <c r="C584" s="10">
        <v>2.2108395324123301E-2</v>
      </c>
    </row>
    <row r="585" spans="1:3" x14ac:dyDescent="0.25">
      <c r="A585" s="10" t="s">
        <v>307</v>
      </c>
      <c r="B585" s="10">
        <v>0.21095866964097801</v>
      </c>
      <c r="C585" s="10">
        <v>0.450563230605739</v>
      </c>
    </row>
    <row r="586" spans="1:3" x14ac:dyDescent="0.25">
      <c r="A586" s="10" t="s">
        <v>317</v>
      </c>
      <c r="B586" s="10">
        <v>-1.2451339252009701</v>
      </c>
      <c r="C586" s="10">
        <v>2.55430393198725E-2</v>
      </c>
    </row>
    <row r="587" spans="1:3" x14ac:dyDescent="0.25">
      <c r="A587" s="10" t="s">
        <v>347</v>
      </c>
      <c r="B587" s="10">
        <v>-0.24381289640082299</v>
      </c>
      <c r="C587" s="10">
        <v>0.39896280552603602</v>
      </c>
    </row>
    <row r="588" spans="1:3" x14ac:dyDescent="0.25">
      <c r="A588" s="10" t="s">
        <v>474</v>
      </c>
      <c r="B588" s="10">
        <v>-0.285785298276929</v>
      </c>
      <c r="C588" s="10">
        <v>0.35083953241232702</v>
      </c>
    </row>
    <row r="589" spans="1:3" x14ac:dyDescent="0.25">
      <c r="A589" s="10" t="s">
        <v>680</v>
      </c>
      <c r="B589" s="10">
        <v>-0.39382562061818699</v>
      </c>
      <c r="C589" s="10">
        <v>0.25299893730074402</v>
      </c>
    </row>
    <row r="590" spans="1:3" x14ac:dyDescent="0.25">
      <c r="A590" s="10" t="s">
        <v>704</v>
      </c>
      <c r="B590" s="10">
        <v>-0.59811379349223004</v>
      </c>
      <c r="C590" s="10">
        <v>0.147179596174283</v>
      </c>
    </row>
    <row r="591" spans="1:3" x14ac:dyDescent="0.25">
      <c r="A591" s="10" t="s">
        <v>822</v>
      </c>
      <c r="B591" s="10">
        <v>-1.31902559424497</v>
      </c>
      <c r="C591" s="10">
        <v>2.1500531349628101E-2</v>
      </c>
    </row>
    <row r="592" spans="1:3" x14ac:dyDescent="0.25">
      <c r="A592" s="10" t="s">
        <v>994</v>
      </c>
      <c r="B592" s="10">
        <v>-0.34941093074537399</v>
      </c>
      <c r="C592" s="10">
        <v>0.28927098831030801</v>
      </c>
    </row>
    <row r="593" spans="1:3" x14ac:dyDescent="0.25">
      <c r="A593" s="10" t="s">
        <v>1066</v>
      </c>
      <c r="B593" s="10">
        <v>-0.46862758239956798</v>
      </c>
      <c r="C593" s="10">
        <v>0.204837407013815</v>
      </c>
    </row>
    <row r="594" spans="1:3" x14ac:dyDescent="0.25">
      <c r="A594" s="10" t="s">
        <v>1259</v>
      </c>
      <c r="B594" s="10">
        <v>-1.09367126009007</v>
      </c>
      <c r="C594" s="10">
        <v>3.9073326248671603E-2</v>
      </c>
    </row>
    <row r="595" spans="1:3" x14ac:dyDescent="0.25">
      <c r="A595" s="10" t="s">
        <v>1310</v>
      </c>
      <c r="B595" s="10">
        <v>-0.86604902628528901</v>
      </c>
      <c r="C595" s="10">
        <v>7.1124335812964901E-2</v>
      </c>
    </row>
    <row r="596" spans="1:3" x14ac:dyDescent="0.25">
      <c r="A596" s="10" t="s">
        <v>1348</v>
      </c>
      <c r="B596" s="10">
        <v>-0.429456717902851</v>
      </c>
      <c r="C596" s="10">
        <v>0.22916471838469701</v>
      </c>
    </row>
    <row r="597" spans="1:3" x14ac:dyDescent="0.25">
      <c r="A597" s="10" t="s">
        <v>1404</v>
      </c>
      <c r="B597" s="10">
        <v>-1.07132021278351</v>
      </c>
      <c r="C597" s="10">
        <v>4.0998937300743901E-2</v>
      </c>
    </row>
    <row r="598" spans="1:3" x14ac:dyDescent="0.25">
      <c r="A598" s="10" t="s">
        <v>1586</v>
      </c>
      <c r="B598" s="10">
        <v>-1.8828191003566901</v>
      </c>
      <c r="C598" s="10">
        <v>6.3464399574920298E-3</v>
      </c>
    </row>
    <row r="599" spans="1:3" x14ac:dyDescent="0.25">
      <c r="A599" s="10" t="s">
        <v>1658</v>
      </c>
      <c r="B599" s="10">
        <v>-0.33030557319156401</v>
      </c>
      <c r="C599" s="10">
        <v>0.30593411264612103</v>
      </c>
    </row>
    <row r="600" spans="1:3" x14ac:dyDescent="0.25">
      <c r="A600" s="10" t="s">
        <v>1686</v>
      </c>
      <c r="B600" s="10">
        <v>-9.1091110447770601E-2</v>
      </c>
      <c r="C600" s="10">
        <v>0.59631880977683305</v>
      </c>
    </row>
    <row r="601" spans="1:3" x14ac:dyDescent="0.25">
      <c r="A601" s="10" t="s">
        <v>1742</v>
      </c>
      <c r="B601" s="10">
        <v>-0.59514050595429502</v>
      </c>
      <c r="C601" s="10">
        <v>0.14843783209351799</v>
      </c>
    </row>
    <row r="602" spans="1:3" x14ac:dyDescent="0.25">
      <c r="A602" s="10" t="s">
        <v>1752</v>
      </c>
      <c r="B602" s="10">
        <v>-1.33593552086326</v>
      </c>
      <c r="C602" s="10">
        <v>2.07056323060574E-2</v>
      </c>
    </row>
    <row r="603" spans="1:3" x14ac:dyDescent="0.25">
      <c r="A603" s="10" t="s">
        <v>93</v>
      </c>
      <c r="B603" s="10">
        <v>-0.23302013746022801</v>
      </c>
      <c r="C603" s="10">
        <v>0.41095005313496302</v>
      </c>
    </row>
    <row r="604" spans="1:3" x14ac:dyDescent="0.25">
      <c r="A604" s="10" t="s">
        <v>129</v>
      </c>
      <c r="B604" s="10">
        <v>-0.61763535268084302</v>
      </c>
      <c r="C604" s="10">
        <v>0.139889479277365</v>
      </c>
    </row>
    <row r="605" spans="1:3" x14ac:dyDescent="0.25">
      <c r="A605" s="10" t="s">
        <v>269</v>
      </c>
      <c r="B605" s="10">
        <v>-0.30095917980888098</v>
      </c>
      <c r="C605" s="10">
        <v>0.335081827842721</v>
      </c>
    </row>
    <row r="606" spans="1:3" x14ac:dyDescent="0.25">
      <c r="A606" s="10" t="s">
        <v>323</v>
      </c>
      <c r="B606" s="10">
        <v>-0.75948690175210998</v>
      </c>
      <c r="C606" s="10">
        <v>9.4227417640807706E-2</v>
      </c>
    </row>
    <row r="607" spans="1:3" x14ac:dyDescent="0.25">
      <c r="A607" s="10" t="s">
        <v>461</v>
      </c>
      <c r="B607" s="10">
        <v>-0.69314358386498898</v>
      </c>
      <c r="C607" s="10">
        <v>0.114053134962806</v>
      </c>
    </row>
    <row r="608" spans="1:3" x14ac:dyDescent="0.25">
      <c r="A608" s="10" t="s">
        <v>516</v>
      </c>
      <c r="B608" s="10">
        <v>-0.88997637426742005</v>
      </c>
      <c r="C608" s="10">
        <v>6.7336875664187001E-2</v>
      </c>
    </row>
    <row r="609" spans="1:3" x14ac:dyDescent="0.25">
      <c r="A609" s="10" t="s">
        <v>554</v>
      </c>
      <c r="B609" s="10">
        <v>-0.78631781773016696</v>
      </c>
      <c r="C609" s="10">
        <v>8.78299681190223E-2</v>
      </c>
    </row>
    <row r="610" spans="1:3" x14ac:dyDescent="0.25">
      <c r="A610" s="10" t="s">
        <v>576</v>
      </c>
      <c r="B610" s="10">
        <v>-0.23730256760216301</v>
      </c>
      <c r="C610" s="10">
        <v>0.40636344314558998</v>
      </c>
    </row>
    <row r="611" spans="1:3" x14ac:dyDescent="0.25">
      <c r="A611" s="10" t="s">
        <v>634</v>
      </c>
      <c r="B611" s="10">
        <v>7.7447821280541104E-2</v>
      </c>
      <c r="C611" s="10">
        <v>0.63316046758767297</v>
      </c>
    </row>
    <row r="612" spans="1:3" x14ac:dyDescent="0.25">
      <c r="A612" s="10" t="s">
        <v>726</v>
      </c>
      <c r="B612" s="10">
        <v>-0.83075027124834799</v>
      </c>
      <c r="C612" s="10">
        <v>7.74920297555792E-2</v>
      </c>
    </row>
    <row r="613" spans="1:3" x14ac:dyDescent="0.25">
      <c r="A613" s="10" t="s">
        <v>730</v>
      </c>
      <c r="B613" s="10">
        <v>9.7575948158924605E-2</v>
      </c>
      <c r="C613" s="10">
        <v>0.60547927736450602</v>
      </c>
    </row>
    <row r="614" spans="1:3" x14ac:dyDescent="0.25">
      <c r="A614" s="10" t="s">
        <v>808</v>
      </c>
      <c r="B614" s="10">
        <v>-0.78767463505204305</v>
      </c>
      <c r="C614" s="10">
        <v>8.7443145589798099E-2</v>
      </c>
    </row>
    <row r="615" spans="1:3" x14ac:dyDescent="0.25">
      <c r="A615" s="10" t="s">
        <v>976</v>
      </c>
      <c r="B615" s="10">
        <v>-0.54756342000622904</v>
      </c>
      <c r="C615" s="10">
        <v>0.16625717321997899</v>
      </c>
    </row>
    <row r="616" spans="1:3" x14ac:dyDescent="0.25">
      <c r="A616" s="10" t="s">
        <v>1036</v>
      </c>
      <c r="B616" s="10">
        <v>-0.13956336282541701</v>
      </c>
      <c r="C616" s="10">
        <v>0.53119234856535602</v>
      </c>
    </row>
    <row r="617" spans="1:3" x14ac:dyDescent="0.25">
      <c r="A617" s="10" t="s">
        <v>1123</v>
      </c>
      <c r="B617" s="10">
        <v>-0.68287626383539102</v>
      </c>
      <c r="C617" s="10">
        <v>0.116892667375133</v>
      </c>
    </row>
    <row r="618" spans="1:3" x14ac:dyDescent="0.25">
      <c r="A618" s="10" t="s">
        <v>1137</v>
      </c>
      <c r="B618" s="10">
        <v>-0.59377411875430397</v>
      </c>
      <c r="C618" s="10">
        <v>0.149066950053135</v>
      </c>
    </row>
    <row r="619" spans="1:3" x14ac:dyDescent="0.25">
      <c r="A619" s="10" t="s">
        <v>1179</v>
      </c>
      <c r="B619" s="10">
        <v>-0.88180128452359097</v>
      </c>
      <c r="C619" s="10">
        <v>6.8187035069075405E-2</v>
      </c>
    </row>
    <row r="620" spans="1:3" x14ac:dyDescent="0.25">
      <c r="A620" s="10" t="s">
        <v>1366</v>
      </c>
      <c r="B620" s="10">
        <v>-9.3259142603097894E-2</v>
      </c>
      <c r="C620" s="10">
        <v>0.59350053134962799</v>
      </c>
    </row>
    <row r="621" spans="1:3" x14ac:dyDescent="0.25">
      <c r="A621" s="10" t="s">
        <v>1489</v>
      </c>
      <c r="B621" s="10">
        <v>-1.12568210548456</v>
      </c>
      <c r="C621" s="10">
        <v>3.5574920297555802E-2</v>
      </c>
    </row>
    <row r="622" spans="1:3" x14ac:dyDescent="0.25">
      <c r="A622" s="10" t="s">
        <v>1614</v>
      </c>
      <c r="B622" s="10">
        <v>-0.92646054850583903</v>
      </c>
      <c r="C622" s="10">
        <v>6.0990435706694997E-2</v>
      </c>
    </row>
    <row r="623" spans="1:3" x14ac:dyDescent="0.25">
      <c r="A623" s="10" t="s">
        <v>1616</v>
      </c>
      <c r="B623" s="10">
        <v>-0.84107623914899698</v>
      </c>
      <c r="C623" s="10">
        <v>7.5404888416578095E-2</v>
      </c>
    </row>
    <row r="624" spans="1:3" x14ac:dyDescent="0.25">
      <c r="A624" s="10" t="s">
        <v>1722</v>
      </c>
      <c r="B624" s="10">
        <v>-1.1453819472151601</v>
      </c>
      <c r="C624" s="10">
        <v>3.3615302869288002E-2</v>
      </c>
    </row>
    <row r="625" spans="1:3" x14ac:dyDescent="0.25">
      <c r="A625" s="10" t="s">
        <v>1888</v>
      </c>
      <c r="B625" s="10">
        <v>-0.66649566835949303</v>
      </c>
      <c r="C625" s="10">
        <v>0.12249096705632299</v>
      </c>
    </row>
    <row r="626" spans="1:3" x14ac:dyDescent="0.25">
      <c r="A626" s="10" t="s">
        <v>89</v>
      </c>
      <c r="B626" s="10">
        <v>-0.11293357257571</v>
      </c>
      <c r="C626" s="10">
        <v>0.56502869287991497</v>
      </c>
    </row>
    <row r="627" spans="1:3" x14ac:dyDescent="0.25">
      <c r="A627" s="10" t="s">
        <v>151</v>
      </c>
      <c r="B627" s="10">
        <v>-0.434236570947723</v>
      </c>
      <c r="C627" s="10">
        <v>0.22494367693942599</v>
      </c>
    </row>
    <row r="628" spans="1:3" x14ac:dyDescent="0.25">
      <c r="A628" s="10" t="s">
        <v>157</v>
      </c>
      <c r="B628" s="10">
        <v>-1.3008112439546999</v>
      </c>
      <c r="C628" s="10">
        <v>2.26227417640808E-2</v>
      </c>
    </row>
    <row r="629" spans="1:3" x14ac:dyDescent="0.25">
      <c r="A629" s="10" t="s">
        <v>355</v>
      </c>
      <c r="B629" s="10">
        <v>-0.39357241465232101</v>
      </c>
      <c r="C629" s="10">
        <v>0.25310945802337897</v>
      </c>
    </row>
    <row r="630" spans="1:3" x14ac:dyDescent="0.25">
      <c r="A630" s="10" t="s">
        <v>688</v>
      </c>
      <c r="B630" s="10">
        <v>7.4381488240287605E-2</v>
      </c>
      <c r="C630" s="10">
        <v>0.63704994686503702</v>
      </c>
    </row>
    <row r="631" spans="1:3" x14ac:dyDescent="0.25">
      <c r="A631" s="10" t="s">
        <v>738</v>
      </c>
      <c r="B631" s="10">
        <v>-0.52222750077171998</v>
      </c>
      <c r="C631" s="10">
        <v>0.17664187035069101</v>
      </c>
    </row>
    <row r="632" spans="1:3" x14ac:dyDescent="0.25">
      <c r="A632" s="10" t="s">
        <v>748</v>
      </c>
      <c r="B632" s="10">
        <v>-0.99029157642136401</v>
      </c>
      <c r="C632" s="10">
        <v>5.0831030818278403E-2</v>
      </c>
    </row>
    <row r="633" spans="1:3" x14ac:dyDescent="0.25">
      <c r="A633" s="10" t="s">
        <v>794</v>
      </c>
      <c r="B633" s="10">
        <v>-0.50960310764185901</v>
      </c>
      <c r="C633" s="10">
        <v>0.18273751328374099</v>
      </c>
    </row>
    <row r="634" spans="1:3" x14ac:dyDescent="0.25">
      <c r="A634" s="10" t="s">
        <v>834</v>
      </c>
      <c r="B634" s="10">
        <v>-0.31956435081765799</v>
      </c>
      <c r="C634" s="10">
        <v>0.31692242295430401</v>
      </c>
    </row>
    <row r="635" spans="1:3" x14ac:dyDescent="0.25">
      <c r="A635" s="10" t="s">
        <v>996</v>
      </c>
      <c r="B635" s="10">
        <v>-0.81766864689663699</v>
      </c>
      <c r="C635" s="10">
        <v>8.0514346439957502E-2</v>
      </c>
    </row>
    <row r="636" spans="1:3" x14ac:dyDescent="0.25">
      <c r="A636" s="10" t="s">
        <v>1046</v>
      </c>
      <c r="B636" s="10">
        <v>-1.32597082312342</v>
      </c>
      <c r="C636" s="10">
        <v>2.1321997874601501E-2</v>
      </c>
    </row>
    <row r="637" spans="1:3" x14ac:dyDescent="0.25">
      <c r="A637" s="10" t="s">
        <v>1173</v>
      </c>
      <c r="B637" s="10">
        <v>-1.7624839439426301</v>
      </c>
      <c r="C637" s="10">
        <v>7.4601487778958604E-3</v>
      </c>
    </row>
    <row r="638" spans="1:3" x14ac:dyDescent="0.25">
      <c r="A638" s="10" t="s">
        <v>1175</v>
      </c>
      <c r="B638" s="10">
        <v>-0.87720190231904505</v>
      </c>
      <c r="C638" s="10">
        <v>6.8837407013815105E-2</v>
      </c>
    </row>
    <row r="639" spans="1:3" x14ac:dyDescent="0.25">
      <c r="A639" s="10" t="s">
        <v>1243</v>
      </c>
      <c r="B639" s="10">
        <v>-0.204417843302795</v>
      </c>
      <c r="C639" s="10">
        <v>0.44663974495217901</v>
      </c>
    </row>
    <row r="640" spans="1:3" x14ac:dyDescent="0.25">
      <c r="A640" s="10" t="s">
        <v>1421</v>
      </c>
      <c r="B640" s="10">
        <v>0.96043298460398097</v>
      </c>
      <c r="C640" s="10">
        <v>5.0541976620616297E-2</v>
      </c>
    </row>
    <row r="641" spans="1:3" x14ac:dyDescent="0.25">
      <c r="A641" s="10" t="s">
        <v>1531</v>
      </c>
      <c r="B641" s="10">
        <v>-0.60021354706039698</v>
      </c>
      <c r="C641" s="10">
        <v>0.14636769394261401</v>
      </c>
    </row>
    <row r="642" spans="1:3" x14ac:dyDescent="0.25">
      <c r="A642" s="10" t="s">
        <v>1559</v>
      </c>
      <c r="B642" s="10">
        <v>-0.64822274589394202</v>
      </c>
      <c r="C642" s="10">
        <v>0.12876514346439999</v>
      </c>
    </row>
    <row r="643" spans="1:3" x14ac:dyDescent="0.25">
      <c r="A643" s="10" t="s">
        <v>187</v>
      </c>
      <c r="B643" s="10">
        <v>-0.34281246239461199</v>
      </c>
      <c r="C643" s="10">
        <v>0.29456323060573902</v>
      </c>
    </row>
    <row r="644" spans="1:3" x14ac:dyDescent="0.25">
      <c r="A644" s="10" t="s">
        <v>247</v>
      </c>
      <c r="B644" s="10">
        <v>-3.46021231221985E-2</v>
      </c>
      <c r="C644" s="10">
        <v>0.668998937300744</v>
      </c>
    </row>
    <row r="645" spans="1:3" x14ac:dyDescent="0.25">
      <c r="A645" s="10" t="s">
        <v>341</v>
      </c>
      <c r="B645" s="10">
        <v>-0.853876901595361</v>
      </c>
      <c r="C645" s="10">
        <v>7.2799149840595101E-2</v>
      </c>
    </row>
    <row r="646" spans="1:3" x14ac:dyDescent="0.25">
      <c r="A646" s="10" t="s">
        <v>375</v>
      </c>
      <c r="B646" s="10">
        <v>-0.37070384900006598</v>
      </c>
      <c r="C646" s="10">
        <v>0.27116684378320899</v>
      </c>
    </row>
    <row r="647" spans="1:3" x14ac:dyDescent="0.25">
      <c r="A647" s="10" t="s">
        <v>391</v>
      </c>
      <c r="B647" s="10">
        <v>-0.14033220799606499</v>
      </c>
      <c r="C647" s="10">
        <v>0.53019341126461195</v>
      </c>
    </row>
    <row r="648" spans="1:3" x14ac:dyDescent="0.25">
      <c r="A648" s="10" t="s">
        <v>550</v>
      </c>
      <c r="B648" s="10">
        <v>0.44958505487608003</v>
      </c>
      <c r="C648" s="10">
        <v>0.21958342189160501</v>
      </c>
    </row>
    <row r="649" spans="1:3" x14ac:dyDescent="0.25">
      <c r="A649" s="10" t="s">
        <v>584</v>
      </c>
      <c r="B649" s="10">
        <v>-0.89009360580839403</v>
      </c>
      <c r="C649" s="10">
        <v>6.7336875664187001E-2</v>
      </c>
    </row>
    <row r="650" spans="1:3" x14ac:dyDescent="0.25">
      <c r="A650" s="10" t="s">
        <v>648</v>
      </c>
      <c r="B650" s="10">
        <v>-1.0548559605463399</v>
      </c>
      <c r="C650" s="10">
        <v>4.1959617428267801E-2</v>
      </c>
    </row>
    <row r="651" spans="1:3" x14ac:dyDescent="0.25">
      <c r="A651" s="10" t="s">
        <v>662</v>
      </c>
      <c r="B651" s="10">
        <v>-0.73715897343465298</v>
      </c>
      <c r="C651" s="10">
        <v>0.101236981934113</v>
      </c>
    </row>
    <row r="652" spans="1:3" x14ac:dyDescent="0.25">
      <c r="A652" s="10" t="s">
        <v>666</v>
      </c>
      <c r="B652" s="10">
        <v>0.16431774126794901</v>
      </c>
      <c r="C652" s="10">
        <v>0.51451647183847005</v>
      </c>
    </row>
    <row r="653" spans="1:3" x14ac:dyDescent="0.25">
      <c r="A653" s="10" t="s">
        <v>676</v>
      </c>
      <c r="B653" s="10">
        <v>-0.34252474446195602</v>
      </c>
      <c r="C653" s="10">
        <v>0.29497980871413398</v>
      </c>
    </row>
    <row r="654" spans="1:3" x14ac:dyDescent="0.25">
      <c r="A654" s="10" t="s">
        <v>798</v>
      </c>
      <c r="B654" s="10">
        <v>-1.5673957767283899</v>
      </c>
      <c r="C654" s="10">
        <v>1.1545164718384701E-2</v>
      </c>
    </row>
    <row r="655" spans="1:3" x14ac:dyDescent="0.25">
      <c r="A655" s="10" t="s">
        <v>896</v>
      </c>
      <c r="B655" s="10">
        <v>-1.2554323584419</v>
      </c>
      <c r="C655" s="10">
        <v>2.4939426142401699E-2</v>
      </c>
    </row>
    <row r="656" spans="1:3" x14ac:dyDescent="0.25">
      <c r="A656" s="10" t="s">
        <v>988</v>
      </c>
      <c r="B656" s="10">
        <v>2.77722625440413</v>
      </c>
      <c r="C656" s="10">
        <v>1.7130712008501801E-3</v>
      </c>
    </row>
    <row r="657" spans="1:3" x14ac:dyDescent="0.25">
      <c r="A657" s="10" t="s">
        <v>1117</v>
      </c>
      <c r="B657" s="10">
        <v>0.57309302839237697</v>
      </c>
      <c r="C657" s="10">
        <v>0.155685441020191</v>
      </c>
    </row>
    <row r="658" spans="1:3" x14ac:dyDescent="0.25">
      <c r="A658" s="10" t="s">
        <v>1304</v>
      </c>
      <c r="B658" s="10">
        <v>-1.05310661020521</v>
      </c>
      <c r="C658" s="10">
        <v>4.2129649309245502E-2</v>
      </c>
    </row>
    <row r="659" spans="1:3" x14ac:dyDescent="0.25">
      <c r="A659" s="10" t="s">
        <v>1344</v>
      </c>
      <c r="B659" s="10">
        <v>-0.82097346653514203</v>
      </c>
      <c r="C659" s="10">
        <v>8.0076514346440003E-2</v>
      </c>
    </row>
    <row r="660" spans="1:3" x14ac:dyDescent="0.25">
      <c r="A660" s="10" t="s">
        <v>1463</v>
      </c>
      <c r="B660" s="10">
        <v>-0.78771975775478298</v>
      </c>
      <c r="C660" s="10">
        <v>8.7404888416578105E-2</v>
      </c>
    </row>
    <row r="661" spans="1:3" x14ac:dyDescent="0.25">
      <c r="A661" s="10" t="s">
        <v>1483</v>
      </c>
      <c r="B661" s="10">
        <v>-1.1315131569226899</v>
      </c>
      <c r="C661" s="10">
        <v>3.4831030818278402E-2</v>
      </c>
    </row>
    <row r="662" spans="1:3" x14ac:dyDescent="0.25">
      <c r="A662" s="10" t="s">
        <v>1553</v>
      </c>
      <c r="B662" s="10">
        <v>-0.46583715974184497</v>
      </c>
      <c r="C662" s="10">
        <v>0.20631668437832101</v>
      </c>
    </row>
    <row r="663" spans="1:3" x14ac:dyDescent="0.25">
      <c r="A663" s="10" t="s">
        <v>1575</v>
      </c>
      <c r="B663" s="10">
        <v>-0.54022768314277703</v>
      </c>
      <c r="C663" s="10">
        <v>0.169526036131775</v>
      </c>
    </row>
    <row r="664" spans="1:3" x14ac:dyDescent="0.25">
      <c r="A664" s="10" t="s">
        <v>1600</v>
      </c>
      <c r="B664" s="10">
        <v>0.715454074629023</v>
      </c>
      <c r="C664" s="10">
        <v>0.10400850159404899</v>
      </c>
    </row>
    <row r="665" spans="1:3" x14ac:dyDescent="0.25">
      <c r="A665" s="10" t="s">
        <v>1618</v>
      </c>
      <c r="B665" s="10">
        <v>8.3176275615258199E-2</v>
      </c>
      <c r="C665" s="10">
        <v>0.62638894792773603</v>
      </c>
    </row>
    <row r="666" spans="1:3" x14ac:dyDescent="0.25">
      <c r="A666" s="10" t="s">
        <v>1670</v>
      </c>
      <c r="B666" s="10">
        <v>-1.2120880954459701</v>
      </c>
      <c r="C666" s="10">
        <v>2.7494155154091399E-2</v>
      </c>
    </row>
    <row r="667" spans="1:3" x14ac:dyDescent="0.25">
      <c r="A667" s="10" t="s">
        <v>1702</v>
      </c>
      <c r="B667" s="10">
        <v>-1.6735014568123101</v>
      </c>
      <c r="C667" s="10">
        <v>9.1009564293305003E-3</v>
      </c>
    </row>
    <row r="668" spans="1:3" x14ac:dyDescent="0.25">
      <c r="A668" s="10" t="s">
        <v>1706</v>
      </c>
      <c r="B668" s="10">
        <v>-0.35860046909177801</v>
      </c>
      <c r="C668" s="10">
        <v>0.28097768331562201</v>
      </c>
    </row>
    <row r="669" spans="1:3" x14ac:dyDescent="0.25">
      <c r="A669" s="10" t="s">
        <v>1744</v>
      </c>
      <c r="B669" s="10">
        <v>-1.10857558924001</v>
      </c>
      <c r="C669" s="10">
        <v>3.70414452709883E-2</v>
      </c>
    </row>
    <row r="670" spans="1:3" x14ac:dyDescent="0.25">
      <c r="A670" s="10" t="s">
        <v>175</v>
      </c>
      <c r="B670" s="10">
        <v>-0.59425602745407802</v>
      </c>
      <c r="C670" s="10">
        <v>0.148905419766206</v>
      </c>
    </row>
    <row r="671" spans="1:3" x14ac:dyDescent="0.25">
      <c r="A671" s="10" t="s">
        <v>237</v>
      </c>
      <c r="B671" s="10">
        <v>-1.2503351138996699</v>
      </c>
      <c r="C671" s="10">
        <v>2.5373007438894798E-2</v>
      </c>
    </row>
    <row r="672" spans="1:3" x14ac:dyDescent="0.25">
      <c r="A672" s="10" t="s">
        <v>241</v>
      </c>
      <c r="B672" s="10">
        <v>1.0192751754288401E-2</v>
      </c>
      <c r="C672" s="10">
        <v>0.71926036131774695</v>
      </c>
    </row>
    <row r="673" spans="1:3" x14ac:dyDescent="0.25">
      <c r="A673" s="10" t="s">
        <v>251</v>
      </c>
      <c r="B673" s="10">
        <v>-0.36080926932339602</v>
      </c>
      <c r="C673" s="10">
        <v>0.27914133900106303</v>
      </c>
    </row>
    <row r="674" spans="1:3" x14ac:dyDescent="0.25">
      <c r="A674" s="10" t="s">
        <v>383</v>
      </c>
      <c r="B674" s="10">
        <v>-1.0152933332921601</v>
      </c>
      <c r="C674" s="10">
        <v>4.7086078639745003E-2</v>
      </c>
    </row>
    <row r="675" spans="1:3" x14ac:dyDescent="0.25">
      <c r="A675" s="10" t="s">
        <v>389</v>
      </c>
      <c r="B675" s="10">
        <v>-0.51101138670547397</v>
      </c>
      <c r="C675" s="10">
        <v>0.18197236981934101</v>
      </c>
    </row>
    <row r="676" spans="1:3" x14ac:dyDescent="0.25">
      <c r="A676" s="10" t="s">
        <v>500</v>
      </c>
      <c r="B676" s="10">
        <v>-0.190551347222358</v>
      </c>
      <c r="C676" s="10">
        <v>0.46471413390010602</v>
      </c>
    </row>
    <row r="677" spans="1:3" x14ac:dyDescent="0.25">
      <c r="A677" s="10" t="s">
        <v>800</v>
      </c>
      <c r="B677" s="10">
        <v>-0.42468039115037998</v>
      </c>
      <c r="C677" s="10">
        <v>0.23247608926673799</v>
      </c>
    </row>
    <row r="678" spans="1:3" x14ac:dyDescent="0.25">
      <c r="A678" s="10" t="s">
        <v>882</v>
      </c>
      <c r="B678" s="10">
        <v>-0.70554798116484096</v>
      </c>
      <c r="C678" s="10">
        <v>0.109534537725824</v>
      </c>
    </row>
    <row r="679" spans="1:3" x14ac:dyDescent="0.25">
      <c r="A679" s="10" t="s">
        <v>916</v>
      </c>
      <c r="B679" s="10">
        <v>7.9121667632558207E-2</v>
      </c>
      <c r="C679" s="10">
        <v>0.63106907545164703</v>
      </c>
    </row>
    <row r="680" spans="1:3" x14ac:dyDescent="0.25">
      <c r="A680" s="10" t="s">
        <v>958</v>
      </c>
      <c r="B680" s="10">
        <v>-0.30909385143023799</v>
      </c>
      <c r="C680" s="10">
        <v>0.32689904357067001</v>
      </c>
    </row>
    <row r="681" spans="1:3" x14ac:dyDescent="0.25">
      <c r="A681" s="10" t="s">
        <v>1273</v>
      </c>
      <c r="B681" s="10">
        <v>0.109866796512103</v>
      </c>
      <c r="C681" s="10">
        <v>0.58708607863974505</v>
      </c>
    </row>
    <row r="682" spans="1:3" x14ac:dyDescent="0.25">
      <c r="A682" s="10" t="s">
        <v>1328</v>
      </c>
      <c r="B682" s="10">
        <v>-1.5243494421788899</v>
      </c>
      <c r="C682" s="10">
        <v>1.25951115834219E-2</v>
      </c>
    </row>
    <row r="683" spans="1:3" x14ac:dyDescent="0.25">
      <c r="A683" s="10" t="s">
        <v>1378</v>
      </c>
      <c r="B683" s="10">
        <v>-0.85872253590595704</v>
      </c>
      <c r="C683" s="10">
        <v>7.2233793836344304E-2</v>
      </c>
    </row>
    <row r="684" spans="1:3" x14ac:dyDescent="0.25">
      <c r="A684" s="10" t="s">
        <v>1419</v>
      </c>
      <c r="B684" s="10">
        <v>-0.67496669858377101</v>
      </c>
      <c r="C684" s="10">
        <v>0.11973219978746</v>
      </c>
    </row>
    <row r="685" spans="1:3" x14ac:dyDescent="0.25">
      <c r="A685" s="10" t="s">
        <v>1628</v>
      </c>
      <c r="B685" s="10">
        <v>-0.220482275070983</v>
      </c>
      <c r="C685" s="10">
        <v>0.42575132837406998</v>
      </c>
    </row>
    <row r="686" spans="1:3" x14ac:dyDescent="0.25">
      <c r="A686" s="10" t="s">
        <v>1795</v>
      </c>
      <c r="B686" s="10">
        <v>-0.83291782876545795</v>
      </c>
      <c r="C686" s="10">
        <v>7.7143464399574896E-2</v>
      </c>
    </row>
    <row r="687" spans="1:3" x14ac:dyDescent="0.25">
      <c r="A687" s="10" t="s">
        <v>43</v>
      </c>
      <c r="B687" s="10">
        <v>-0.68083318687079997</v>
      </c>
      <c r="C687" s="10">
        <v>0.117381509032944</v>
      </c>
    </row>
    <row r="688" spans="1:3" x14ac:dyDescent="0.25">
      <c r="A688" s="10" t="s">
        <v>49</v>
      </c>
      <c r="B688" s="10">
        <v>0.46042170160643803</v>
      </c>
      <c r="C688" s="10">
        <v>0.21272688629118</v>
      </c>
    </row>
    <row r="689" spans="1:3" x14ac:dyDescent="0.25">
      <c r="A689" s="10" t="s">
        <v>141</v>
      </c>
      <c r="B689" s="10">
        <v>-0.56055896375755798</v>
      </c>
      <c r="C689" s="10">
        <v>0.16118597236981899</v>
      </c>
    </row>
    <row r="690" spans="1:3" x14ac:dyDescent="0.25">
      <c r="A690" s="10" t="s">
        <v>167</v>
      </c>
      <c r="B690" s="10">
        <v>-0.89923508623144099</v>
      </c>
      <c r="C690" s="10">
        <v>6.5980871413389999E-2</v>
      </c>
    </row>
    <row r="691" spans="1:3" x14ac:dyDescent="0.25">
      <c r="A691" s="10" t="s">
        <v>277</v>
      </c>
      <c r="B691" s="10">
        <v>-0.302719482744636</v>
      </c>
      <c r="C691" s="10">
        <v>0.33341126461211501</v>
      </c>
    </row>
    <row r="692" spans="1:3" x14ac:dyDescent="0.25">
      <c r="A692" s="10" t="s">
        <v>351</v>
      </c>
      <c r="B692" s="10">
        <v>0.39037641470423601</v>
      </c>
      <c r="C692" s="10">
        <v>0.26081615302869299</v>
      </c>
    </row>
    <row r="693" spans="1:3" x14ac:dyDescent="0.25">
      <c r="A693" s="10" t="s">
        <v>421</v>
      </c>
      <c r="B693" s="10">
        <v>-1.3870188320082599</v>
      </c>
      <c r="C693" s="10">
        <v>1.7725823591923501E-2</v>
      </c>
    </row>
    <row r="694" spans="1:3" x14ac:dyDescent="0.25">
      <c r="A694" s="10" t="s">
        <v>484</v>
      </c>
      <c r="B694" s="10">
        <v>-0.68925474708046397</v>
      </c>
      <c r="C694" s="10">
        <v>0.11505632306057401</v>
      </c>
    </row>
    <row r="695" spans="1:3" x14ac:dyDescent="0.25">
      <c r="A695" s="10" t="s">
        <v>596</v>
      </c>
      <c r="B695" s="10">
        <v>-1.5848872303055801</v>
      </c>
      <c r="C695" s="10">
        <v>1.1145589798087101E-2</v>
      </c>
    </row>
    <row r="696" spans="1:3" x14ac:dyDescent="0.25">
      <c r="A696" s="10" t="s">
        <v>888</v>
      </c>
      <c r="B696" s="10">
        <v>-0.68021060919482501</v>
      </c>
      <c r="C696" s="10">
        <v>0.117551540913921</v>
      </c>
    </row>
    <row r="697" spans="1:3" x14ac:dyDescent="0.25">
      <c r="A697" s="10" t="s">
        <v>982</v>
      </c>
      <c r="B697" s="10">
        <v>5.4941954104279898E-2</v>
      </c>
      <c r="C697" s="10">
        <v>0.66351540913921403</v>
      </c>
    </row>
    <row r="698" spans="1:3" x14ac:dyDescent="0.25">
      <c r="A698" s="10" t="s">
        <v>1048</v>
      </c>
      <c r="B698" s="10">
        <v>-1.2871335193729101</v>
      </c>
      <c r="C698" s="10">
        <v>2.31370882040383E-2</v>
      </c>
    </row>
    <row r="699" spans="1:3" x14ac:dyDescent="0.25">
      <c r="A699" s="10" t="s">
        <v>1090</v>
      </c>
      <c r="B699" s="10">
        <v>-0.64521581559305996</v>
      </c>
      <c r="C699" s="10">
        <v>0.12960680127523899</v>
      </c>
    </row>
    <row r="700" spans="1:3" x14ac:dyDescent="0.25">
      <c r="A700" s="10" t="s">
        <v>1153</v>
      </c>
      <c r="B700" s="10">
        <v>-0.88190018673659698</v>
      </c>
      <c r="C700" s="10">
        <v>6.8174282678002102E-2</v>
      </c>
    </row>
    <row r="701" spans="1:3" x14ac:dyDescent="0.25">
      <c r="A701" s="10" t="s">
        <v>1217</v>
      </c>
      <c r="B701" s="10">
        <v>0.79669472232642802</v>
      </c>
      <c r="C701" s="10">
        <v>8.07608926673751E-2</v>
      </c>
    </row>
    <row r="702" spans="1:3" x14ac:dyDescent="0.25">
      <c r="A702" s="10" t="s">
        <v>1322</v>
      </c>
      <c r="B702" s="10">
        <v>-0.40841207769565202</v>
      </c>
      <c r="C702" s="10">
        <v>0.242954303931987</v>
      </c>
    </row>
    <row r="703" spans="1:3" x14ac:dyDescent="0.25">
      <c r="A703" s="10" t="s">
        <v>1330</v>
      </c>
      <c r="B703" s="10">
        <v>-0.77202976719914096</v>
      </c>
      <c r="C703" s="10">
        <v>9.1332624867162607E-2</v>
      </c>
    </row>
    <row r="704" spans="1:3" x14ac:dyDescent="0.25">
      <c r="A704" s="10" t="s">
        <v>1441</v>
      </c>
      <c r="B704" s="10">
        <v>-0.37358956818047701</v>
      </c>
      <c r="C704" s="10">
        <v>0.26904569606801298</v>
      </c>
    </row>
    <row r="705" spans="1:3" x14ac:dyDescent="0.25">
      <c r="A705" s="10" t="s">
        <v>1455</v>
      </c>
      <c r="B705" s="10">
        <v>-0.33458336655579801</v>
      </c>
      <c r="C705" s="10">
        <v>0.30212539851222098</v>
      </c>
    </row>
    <row r="706" spans="1:3" x14ac:dyDescent="0.25">
      <c r="A706" s="10" t="s">
        <v>1660</v>
      </c>
      <c r="B706" s="10">
        <v>-0.32657797144475698</v>
      </c>
      <c r="C706" s="10">
        <v>0.30975132837406999</v>
      </c>
    </row>
    <row r="707" spans="1:3" x14ac:dyDescent="0.25">
      <c r="A707" s="10" t="s">
        <v>1856</v>
      </c>
      <c r="B707" s="10">
        <v>-0.481451477571607</v>
      </c>
      <c r="C707" s="10">
        <v>0.19760255047821501</v>
      </c>
    </row>
    <row r="708" spans="1:3" x14ac:dyDescent="0.25">
      <c r="A708" s="10" t="s">
        <v>113</v>
      </c>
      <c r="B708" s="10">
        <v>-0.40063714683895502</v>
      </c>
      <c r="C708" s="10">
        <v>0.24760042507970201</v>
      </c>
    </row>
    <row r="709" spans="1:3" x14ac:dyDescent="0.25">
      <c r="A709" s="10" t="s">
        <v>203</v>
      </c>
      <c r="B709" s="10">
        <v>-0.57345917402555402</v>
      </c>
      <c r="C709" s="10">
        <v>0.15681190223166799</v>
      </c>
    </row>
    <row r="710" spans="1:3" x14ac:dyDescent="0.25">
      <c r="A710" s="10" t="s">
        <v>211</v>
      </c>
      <c r="B710" s="10">
        <v>-0.45071204656668901</v>
      </c>
      <c r="C710" s="10">
        <v>0.215528161530287</v>
      </c>
    </row>
    <row r="711" spans="1:3" x14ac:dyDescent="0.25">
      <c r="A711" s="10" t="s">
        <v>227</v>
      </c>
      <c r="B711" s="10">
        <v>-1.5275525095876801</v>
      </c>
      <c r="C711" s="10">
        <v>1.2484590860786401E-2</v>
      </c>
    </row>
    <row r="712" spans="1:3" x14ac:dyDescent="0.25">
      <c r="A712" s="10" t="s">
        <v>229</v>
      </c>
      <c r="B712" s="10">
        <v>-1.0064058769000801</v>
      </c>
      <c r="C712" s="10">
        <v>4.8344314558979799E-2</v>
      </c>
    </row>
    <row r="713" spans="1:3" x14ac:dyDescent="0.25">
      <c r="A713" s="10" t="s">
        <v>253</v>
      </c>
      <c r="B713" s="10">
        <v>-0.27175932121041901</v>
      </c>
      <c r="C713" s="10">
        <v>0.36561530286928801</v>
      </c>
    </row>
    <row r="714" spans="1:3" x14ac:dyDescent="0.25">
      <c r="A714" s="10" t="s">
        <v>273</v>
      </c>
      <c r="B714" s="10">
        <v>-1.0064058769000801</v>
      </c>
      <c r="C714" s="10">
        <v>4.8344314558979799E-2</v>
      </c>
    </row>
    <row r="715" spans="1:3" x14ac:dyDescent="0.25">
      <c r="A715" s="10" t="s">
        <v>319</v>
      </c>
      <c r="B715" s="10">
        <v>-0.391246247466849</v>
      </c>
      <c r="C715" s="10">
        <v>0.25484378320935203</v>
      </c>
    </row>
    <row r="716" spans="1:3" x14ac:dyDescent="0.25">
      <c r="A716" s="10" t="s">
        <v>399</v>
      </c>
      <c r="B716" s="10">
        <v>-1.0736573229908299</v>
      </c>
      <c r="C716" s="10">
        <v>4.0862911795961701E-2</v>
      </c>
    </row>
    <row r="717" spans="1:3" x14ac:dyDescent="0.25">
      <c r="A717" s="10" t="s">
        <v>423</v>
      </c>
      <c r="B717" s="10">
        <v>-1.16922923109119</v>
      </c>
      <c r="C717" s="10">
        <v>3.1846971307120102E-2</v>
      </c>
    </row>
    <row r="718" spans="1:3" x14ac:dyDescent="0.25">
      <c r="A718" s="10" t="s">
        <v>518</v>
      </c>
      <c r="B718" s="10">
        <v>-1.5247672577891001</v>
      </c>
      <c r="C718" s="10">
        <v>1.25951115834219E-2</v>
      </c>
    </row>
    <row r="719" spans="1:3" x14ac:dyDescent="0.25">
      <c r="A719" s="10" t="s">
        <v>646</v>
      </c>
      <c r="B719" s="10">
        <v>-1.4937246757252001</v>
      </c>
      <c r="C719" s="10">
        <v>1.35260361317747E-2</v>
      </c>
    </row>
    <row r="720" spans="1:3" x14ac:dyDescent="0.25">
      <c r="A720" s="10" t="s">
        <v>658</v>
      </c>
      <c r="B720" s="10">
        <v>-0.69950381446037102</v>
      </c>
      <c r="C720" s="10">
        <v>0.111834218916047</v>
      </c>
    </row>
    <row r="721" spans="1:3" x14ac:dyDescent="0.25">
      <c r="A721" s="10" t="s">
        <v>686</v>
      </c>
      <c r="B721" s="10">
        <v>9.9052486794023606E-2</v>
      </c>
      <c r="C721" s="10">
        <v>0.60287353878852301</v>
      </c>
    </row>
    <row r="722" spans="1:3" x14ac:dyDescent="0.25">
      <c r="A722" s="10" t="s">
        <v>796</v>
      </c>
      <c r="B722" s="10">
        <v>-0.49672620644043702</v>
      </c>
      <c r="C722" s="10">
        <v>0.18950903294367699</v>
      </c>
    </row>
    <row r="723" spans="1:3" x14ac:dyDescent="0.25">
      <c r="A723" s="10" t="s">
        <v>966</v>
      </c>
      <c r="B723" s="10">
        <v>-0.58563869764499399</v>
      </c>
      <c r="C723" s="10">
        <v>0.15202550478214699</v>
      </c>
    </row>
    <row r="724" spans="1:3" x14ac:dyDescent="0.25">
      <c r="A724" s="10" t="s">
        <v>1000</v>
      </c>
      <c r="B724" s="10">
        <v>-0.90999747589975</v>
      </c>
      <c r="C724" s="10">
        <v>6.4488841657810797E-2</v>
      </c>
    </row>
    <row r="725" spans="1:3" x14ac:dyDescent="0.25">
      <c r="A725" s="10" t="s">
        <v>1038</v>
      </c>
      <c r="B725" s="10">
        <v>-0.87032221350300798</v>
      </c>
      <c r="C725" s="10">
        <v>7.0533475026567496E-2</v>
      </c>
    </row>
    <row r="726" spans="1:3" x14ac:dyDescent="0.25">
      <c r="A726" s="10" t="s">
        <v>1059</v>
      </c>
      <c r="B726" s="10">
        <v>-0.55815094379140995</v>
      </c>
      <c r="C726" s="10">
        <v>0.16191710945802301</v>
      </c>
    </row>
    <row r="727" spans="1:3" x14ac:dyDescent="0.25">
      <c r="A727" s="10" t="s">
        <v>1092</v>
      </c>
      <c r="B727" s="10">
        <v>0.249815010314548</v>
      </c>
      <c r="C727" s="10">
        <v>0.40343464399574902</v>
      </c>
    </row>
    <row r="728" spans="1:3" x14ac:dyDescent="0.25">
      <c r="A728" s="10" t="s">
        <v>1108</v>
      </c>
      <c r="B728" s="10">
        <v>-0.59937311024405604</v>
      </c>
      <c r="C728" s="10">
        <v>0.14669075451647201</v>
      </c>
    </row>
    <row r="729" spans="1:3" x14ac:dyDescent="0.25">
      <c r="A729" s="10" t="s">
        <v>1171</v>
      </c>
      <c r="B729" s="10">
        <v>-0.66381225388730802</v>
      </c>
      <c r="C729" s="10">
        <v>0.123396386822529</v>
      </c>
    </row>
    <row r="730" spans="1:3" x14ac:dyDescent="0.25">
      <c r="A730" s="10" t="s">
        <v>1191</v>
      </c>
      <c r="B730" s="10">
        <v>-0.73708486732063505</v>
      </c>
      <c r="C730" s="10">
        <v>0.101249734325186</v>
      </c>
    </row>
    <row r="731" spans="1:3" x14ac:dyDescent="0.25">
      <c r="A731" s="10" t="s">
        <v>1320</v>
      </c>
      <c r="B731" s="10">
        <v>-0.55029407491100102</v>
      </c>
      <c r="C731" s="10">
        <v>0.16524548352816201</v>
      </c>
    </row>
    <row r="732" spans="1:3" x14ac:dyDescent="0.25">
      <c r="A732" s="10" t="s">
        <v>1429</v>
      </c>
      <c r="B732" s="10">
        <v>-0.74668660882528703</v>
      </c>
      <c r="C732" s="10">
        <v>9.8435706695005301E-2</v>
      </c>
    </row>
    <row r="733" spans="1:3" x14ac:dyDescent="0.25">
      <c r="A733" s="10" t="s">
        <v>1437</v>
      </c>
      <c r="B733" s="10">
        <v>-0.421151293418841</v>
      </c>
      <c r="C733" s="10">
        <v>0.23544314558979801</v>
      </c>
    </row>
    <row r="734" spans="1:3" x14ac:dyDescent="0.25">
      <c r="A734" s="10" t="s">
        <v>1459</v>
      </c>
      <c r="B734" s="10">
        <v>-0.89087658642192502</v>
      </c>
      <c r="C734" s="10">
        <v>6.7247608926673794E-2</v>
      </c>
    </row>
    <row r="735" spans="1:3" x14ac:dyDescent="0.25">
      <c r="A735" s="10" t="s">
        <v>1523</v>
      </c>
      <c r="B735" s="10">
        <v>0.87061136128236905</v>
      </c>
      <c r="C735" s="10">
        <v>6.5504782146652604E-2</v>
      </c>
    </row>
    <row r="736" spans="1:3" x14ac:dyDescent="0.25">
      <c r="A736" s="10" t="s">
        <v>1533</v>
      </c>
      <c r="B736" s="10">
        <v>-0.896872805066804</v>
      </c>
      <c r="C736" s="10">
        <v>6.6252922422954302E-2</v>
      </c>
    </row>
    <row r="737" spans="1:3" x14ac:dyDescent="0.25">
      <c r="A737" s="10" t="s">
        <v>1543</v>
      </c>
      <c r="B737" s="10">
        <v>-0.36124898100172598</v>
      </c>
      <c r="C737" s="10">
        <v>0.27866524973432499</v>
      </c>
    </row>
    <row r="738" spans="1:3" x14ac:dyDescent="0.25">
      <c r="A738" s="10" t="s">
        <v>1569</v>
      </c>
      <c r="B738" s="10">
        <v>0.79793144470830901</v>
      </c>
      <c r="C738" s="10">
        <v>8.0675876726886295E-2</v>
      </c>
    </row>
    <row r="739" spans="1:3" x14ac:dyDescent="0.25">
      <c r="A739" s="10" t="s">
        <v>1606</v>
      </c>
      <c r="B739" s="10">
        <v>-0.33579661975515002</v>
      </c>
      <c r="C739" s="10">
        <v>0.30099043570669498</v>
      </c>
    </row>
    <row r="740" spans="1:3" x14ac:dyDescent="0.25">
      <c r="A740" s="10" t="s">
        <v>1642</v>
      </c>
      <c r="B740" s="10">
        <v>-0.70684673626011996</v>
      </c>
      <c r="C740" s="10">
        <v>0.109334750265675</v>
      </c>
    </row>
    <row r="741" spans="1:3" x14ac:dyDescent="0.25">
      <c r="A741" s="10" t="s">
        <v>1793</v>
      </c>
      <c r="B741" s="10">
        <v>0.23660234369678501</v>
      </c>
      <c r="C741" s="10">
        <v>0.418797024442083</v>
      </c>
    </row>
    <row r="742" spans="1:3" x14ac:dyDescent="0.25">
      <c r="A742" s="10" t="s">
        <v>41</v>
      </c>
      <c r="B742" s="10">
        <v>-1.4683587225352801</v>
      </c>
      <c r="C742" s="10">
        <v>1.43336875664187E-2</v>
      </c>
    </row>
    <row r="743" spans="1:3" x14ac:dyDescent="0.25">
      <c r="A743" s="10" t="s">
        <v>67</v>
      </c>
      <c r="B743" s="10">
        <v>-0.63054217951406999</v>
      </c>
      <c r="C743" s="10">
        <v>0.134690754516472</v>
      </c>
    </row>
    <row r="744" spans="1:3" x14ac:dyDescent="0.25">
      <c r="A744" s="10" t="s">
        <v>117</v>
      </c>
      <c r="B744" s="10">
        <v>-1.27844331916029</v>
      </c>
      <c r="C744" s="10">
        <v>2.34218916046759E-2</v>
      </c>
    </row>
    <row r="745" spans="1:3" x14ac:dyDescent="0.25">
      <c r="A745" s="10" t="s">
        <v>153</v>
      </c>
      <c r="B745" s="10">
        <v>2.6399787169344302</v>
      </c>
      <c r="C745" s="10">
        <v>1.8916046758767899E-3</v>
      </c>
    </row>
    <row r="746" spans="1:3" x14ac:dyDescent="0.25">
      <c r="A746" s="10" t="s">
        <v>163</v>
      </c>
      <c r="B746" s="10">
        <v>-0.37926782522125901</v>
      </c>
      <c r="C746" s="10">
        <v>0.26404250797024398</v>
      </c>
    </row>
    <row r="747" spans="1:3" x14ac:dyDescent="0.25">
      <c r="A747" s="10" t="s">
        <v>169</v>
      </c>
      <c r="B747" s="10">
        <v>-0.488575583348136</v>
      </c>
      <c r="C747" s="10">
        <v>0.193458023379384</v>
      </c>
    </row>
    <row r="748" spans="1:3" x14ac:dyDescent="0.25">
      <c r="A748" s="10" t="s">
        <v>205</v>
      </c>
      <c r="B748" s="10">
        <v>1.27761933495584E-2</v>
      </c>
      <c r="C748" s="10">
        <v>0.71543039319872503</v>
      </c>
    </row>
    <row r="749" spans="1:3" x14ac:dyDescent="0.25">
      <c r="A749" s="10" t="s">
        <v>223</v>
      </c>
      <c r="B749" s="10">
        <v>-0.20348754573349701</v>
      </c>
      <c r="C749" s="10">
        <v>0.44758342189160499</v>
      </c>
    </row>
    <row r="750" spans="1:3" x14ac:dyDescent="0.25">
      <c r="A750" s="10" t="s">
        <v>283</v>
      </c>
      <c r="B750" s="10">
        <v>-0.46497257222215199</v>
      </c>
      <c r="C750" s="10">
        <v>0.207073326248672</v>
      </c>
    </row>
    <row r="751" spans="1:3" x14ac:dyDescent="0.25">
      <c r="A751" s="10" t="s">
        <v>285</v>
      </c>
      <c r="B751" s="10">
        <v>-0.38000681071375397</v>
      </c>
      <c r="C751" s="10">
        <v>0.263370882040383</v>
      </c>
    </row>
    <row r="752" spans="1:3" x14ac:dyDescent="0.25">
      <c r="A752" s="10" t="s">
        <v>309</v>
      </c>
      <c r="B752" s="10">
        <v>-0.42568428744115899</v>
      </c>
      <c r="C752" s="10">
        <v>0.23165143464399601</v>
      </c>
    </row>
    <row r="753" spans="1:3" x14ac:dyDescent="0.25">
      <c r="A753" s="10" t="s">
        <v>313</v>
      </c>
      <c r="B753" s="10">
        <v>-0.22508148648849099</v>
      </c>
      <c r="C753" s="10">
        <v>0.420561105207226</v>
      </c>
    </row>
    <row r="754" spans="1:3" x14ac:dyDescent="0.25">
      <c r="A754" s="10" t="s">
        <v>365</v>
      </c>
      <c r="B754" s="10">
        <v>-1.4264248579280501</v>
      </c>
      <c r="C754" s="10">
        <v>1.6072263549415499E-2</v>
      </c>
    </row>
    <row r="755" spans="1:3" x14ac:dyDescent="0.25">
      <c r="A755" s="10" t="s">
        <v>405</v>
      </c>
      <c r="B755" s="10">
        <v>-0.93374168080176101</v>
      </c>
      <c r="C755" s="10">
        <v>5.9243358129649301E-2</v>
      </c>
    </row>
    <row r="756" spans="1:3" x14ac:dyDescent="0.25">
      <c r="A756" s="10" t="s">
        <v>415</v>
      </c>
      <c r="B756" s="10">
        <v>-0.31397952173098698</v>
      </c>
      <c r="C756" s="10">
        <v>0.32227842720510103</v>
      </c>
    </row>
    <row r="757" spans="1:3" x14ac:dyDescent="0.25">
      <c r="A757" s="10" t="s">
        <v>445</v>
      </c>
      <c r="B757" s="10">
        <v>1.31503372735178</v>
      </c>
      <c r="C757" s="10">
        <v>1.8257173219978801E-2</v>
      </c>
    </row>
    <row r="758" spans="1:3" x14ac:dyDescent="0.25">
      <c r="A758" s="10" t="s">
        <v>463</v>
      </c>
      <c r="B758" s="10">
        <v>0.21344513751171301</v>
      </c>
      <c r="C758" s="10">
        <v>0.44726036131774699</v>
      </c>
    </row>
    <row r="759" spans="1:3" x14ac:dyDescent="0.25">
      <c r="A759" s="10" t="s">
        <v>502</v>
      </c>
      <c r="B759" s="10">
        <v>-0.82553200408125305</v>
      </c>
      <c r="C759" s="10">
        <v>7.9421891604675901E-2</v>
      </c>
    </row>
    <row r="760" spans="1:3" x14ac:dyDescent="0.25">
      <c r="A760" s="10" t="s">
        <v>534</v>
      </c>
      <c r="B760" s="10">
        <v>-0.71044402097546999</v>
      </c>
      <c r="C760" s="10">
        <v>0.1087651434644</v>
      </c>
    </row>
    <row r="761" spans="1:3" x14ac:dyDescent="0.25">
      <c r="A761" s="10" t="s">
        <v>544</v>
      </c>
      <c r="B761" s="10">
        <v>-0.489249446688173</v>
      </c>
      <c r="C761" s="10">
        <v>0.19334750265674799</v>
      </c>
    </row>
    <row r="762" spans="1:3" x14ac:dyDescent="0.25">
      <c r="A762" s="10" t="s">
        <v>568</v>
      </c>
      <c r="B762" s="10">
        <v>-1.1495544819925201</v>
      </c>
      <c r="C762" s="10">
        <v>3.34070138150903E-2</v>
      </c>
    </row>
    <row r="763" spans="1:3" x14ac:dyDescent="0.25">
      <c r="A763" s="10" t="s">
        <v>636</v>
      </c>
      <c r="B763" s="10">
        <v>-0.33527447048148401</v>
      </c>
      <c r="C763" s="10">
        <v>0.30144102019128599</v>
      </c>
    </row>
    <row r="764" spans="1:3" x14ac:dyDescent="0.25">
      <c r="A764" s="10" t="s">
        <v>696</v>
      </c>
      <c r="B764" s="10">
        <v>-1.0566167246951801</v>
      </c>
      <c r="C764" s="10">
        <v>4.18278427205101E-2</v>
      </c>
    </row>
    <row r="765" spans="1:3" x14ac:dyDescent="0.25">
      <c r="A765" s="10" t="s">
        <v>788</v>
      </c>
      <c r="B765" s="10">
        <v>-1.7387531833290999</v>
      </c>
      <c r="C765" s="10">
        <v>7.9234856535600404E-3</v>
      </c>
    </row>
    <row r="766" spans="1:3" x14ac:dyDescent="0.25">
      <c r="A766" s="10" t="s">
        <v>900</v>
      </c>
      <c r="B766" s="10">
        <v>-1.2089150970218201</v>
      </c>
      <c r="C766" s="10">
        <v>2.77747077577046E-2</v>
      </c>
    </row>
    <row r="767" spans="1:3" x14ac:dyDescent="0.25">
      <c r="A767" s="10" t="s">
        <v>934</v>
      </c>
      <c r="B767" s="10">
        <v>-0.39803959861758997</v>
      </c>
      <c r="C767" s="10">
        <v>0.249198724760893</v>
      </c>
    </row>
    <row r="768" spans="1:3" x14ac:dyDescent="0.25">
      <c r="A768" s="10" t="s">
        <v>938</v>
      </c>
      <c r="B768" s="10">
        <v>-0.37313228367383799</v>
      </c>
      <c r="C768" s="10">
        <v>0.26939426142401701</v>
      </c>
    </row>
    <row r="769" spans="1:3" x14ac:dyDescent="0.25">
      <c r="A769" s="10" t="s">
        <v>980</v>
      </c>
      <c r="B769" s="10">
        <v>-0.56888467167974099</v>
      </c>
      <c r="C769" s="10">
        <v>0.15806163655685401</v>
      </c>
    </row>
    <row r="770" spans="1:3" x14ac:dyDescent="0.25">
      <c r="A770" s="10" t="s">
        <v>1026</v>
      </c>
      <c r="B770" s="10">
        <v>0.51241022116077195</v>
      </c>
      <c r="C770" s="10">
        <v>0.18232093517534501</v>
      </c>
    </row>
    <row r="771" spans="1:3" x14ac:dyDescent="0.25">
      <c r="A771" s="10" t="s">
        <v>1106</v>
      </c>
      <c r="B771" s="10">
        <v>-1.40809334102152</v>
      </c>
      <c r="C771" s="10">
        <v>1.6858660998937298E-2</v>
      </c>
    </row>
    <row r="772" spans="1:3" x14ac:dyDescent="0.25">
      <c r="A772" s="10" t="s">
        <v>1267</v>
      </c>
      <c r="B772" s="10">
        <v>-0.98087831975114403</v>
      </c>
      <c r="C772" s="10">
        <v>5.24930924548353E-2</v>
      </c>
    </row>
    <row r="773" spans="1:3" x14ac:dyDescent="0.25">
      <c r="A773" s="10" t="s">
        <v>1302</v>
      </c>
      <c r="B773" s="10">
        <v>-0.77535948565160995</v>
      </c>
      <c r="C773" s="10">
        <v>9.0682252922422907E-2</v>
      </c>
    </row>
    <row r="774" spans="1:3" x14ac:dyDescent="0.25">
      <c r="A774" s="10" t="s">
        <v>1324</v>
      </c>
      <c r="B774" s="10">
        <v>-0.981519678481651</v>
      </c>
      <c r="C774" s="10">
        <v>5.2412327311370903E-2</v>
      </c>
    </row>
    <row r="775" spans="1:3" x14ac:dyDescent="0.25">
      <c r="A775" s="10" t="s">
        <v>1535</v>
      </c>
      <c r="B775" s="10">
        <v>-0.13793213368400201</v>
      </c>
      <c r="C775" s="10">
        <v>0.53314771519659898</v>
      </c>
    </row>
    <row r="776" spans="1:3" x14ac:dyDescent="0.25">
      <c r="A776" s="10" t="s">
        <v>1662</v>
      </c>
      <c r="B776" s="10">
        <v>9.4111046567861706E-2</v>
      </c>
      <c r="C776" s="10">
        <v>0.61054622741764097</v>
      </c>
    </row>
    <row r="777" spans="1:3" x14ac:dyDescent="0.25">
      <c r="A777" s="10" t="s">
        <v>1666</v>
      </c>
      <c r="B777" s="10">
        <v>-1.1714474267497399</v>
      </c>
      <c r="C777" s="10">
        <v>3.17066950053135E-2</v>
      </c>
    </row>
    <row r="778" spans="1:3" x14ac:dyDescent="0.25">
      <c r="A778" s="10" t="s">
        <v>1690</v>
      </c>
      <c r="B778" s="10">
        <v>-0.63080938852313495</v>
      </c>
      <c r="C778" s="10">
        <v>0.134626992561105</v>
      </c>
    </row>
    <row r="779" spans="1:3" x14ac:dyDescent="0.25">
      <c r="A779" s="10" t="s">
        <v>1816</v>
      </c>
      <c r="B779" s="10">
        <v>-1.1209650953710799</v>
      </c>
      <c r="C779" s="10">
        <v>3.6161530286928797E-2</v>
      </c>
    </row>
    <row r="780" spans="1:3" x14ac:dyDescent="0.25">
      <c r="A780" s="10" t="s">
        <v>1904</v>
      </c>
      <c r="B780" s="10">
        <v>-1.0417109854629401</v>
      </c>
      <c r="C780" s="10">
        <v>4.33666312433581E-2</v>
      </c>
    </row>
    <row r="781" spans="1:3" x14ac:dyDescent="0.25">
      <c r="A781" s="10" t="s">
        <v>97</v>
      </c>
      <c r="B781" s="10">
        <v>-1.62395906089071</v>
      </c>
      <c r="C781" s="10">
        <v>9.9213602550478203E-3</v>
      </c>
    </row>
    <row r="782" spans="1:3" x14ac:dyDescent="0.25">
      <c r="A782" s="10" t="s">
        <v>139</v>
      </c>
      <c r="B782" s="10">
        <v>-0.22674800580986099</v>
      </c>
      <c r="C782" s="10">
        <v>0.418082890541977</v>
      </c>
    </row>
    <row r="783" spans="1:3" x14ac:dyDescent="0.25">
      <c r="A783" s="10" t="s">
        <v>177</v>
      </c>
      <c r="B783" s="10">
        <v>-0.59416368631155103</v>
      </c>
      <c r="C783" s="10">
        <v>0.148905419766206</v>
      </c>
    </row>
    <row r="784" spans="1:3" x14ac:dyDescent="0.25">
      <c r="A784" s="10" t="s">
        <v>185</v>
      </c>
      <c r="B784" s="10">
        <v>-0.892139882216612</v>
      </c>
      <c r="C784" s="10">
        <v>6.6958554729011702E-2</v>
      </c>
    </row>
    <row r="785" spans="1:3" x14ac:dyDescent="0.25">
      <c r="A785" s="10" t="s">
        <v>193</v>
      </c>
      <c r="B785" s="10">
        <v>-0.339450100986396</v>
      </c>
      <c r="C785" s="10">
        <v>0.29812539851222097</v>
      </c>
    </row>
    <row r="786" spans="1:3" x14ac:dyDescent="0.25">
      <c r="A786" s="10" t="s">
        <v>197</v>
      </c>
      <c r="B786" s="10">
        <v>-1.2018018728886</v>
      </c>
      <c r="C786" s="10">
        <v>2.8603613177470798E-2</v>
      </c>
    </row>
    <row r="787" spans="1:3" x14ac:dyDescent="0.25">
      <c r="A787" s="10" t="s">
        <v>201</v>
      </c>
      <c r="B787" s="10">
        <v>-0.107238227022909</v>
      </c>
      <c r="C787" s="10">
        <v>0.57318597236981905</v>
      </c>
    </row>
    <row r="788" spans="1:3" x14ac:dyDescent="0.25">
      <c r="A788" s="10" t="s">
        <v>245</v>
      </c>
      <c r="B788" s="10">
        <v>-0.94620650787560501</v>
      </c>
      <c r="C788" s="10">
        <v>5.7339001062699298E-2</v>
      </c>
    </row>
    <row r="789" spans="1:3" x14ac:dyDescent="0.25">
      <c r="A789" s="10" t="s">
        <v>259</v>
      </c>
      <c r="B789" s="10">
        <v>-1.26542414178258</v>
      </c>
      <c r="C789" s="10">
        <v>2.4425079702444199E-2</v>
      </c>
    </row>
    <row r="790" spans="1:3" x14ac:dyDescent="0.25">
      <c r="A790" s="10" t="s">
        <v>293</v>
      </c>
      <c r="B790" s="10">
        <v>0.55700070392330703</v>
      </c>
      <c r="C790" s="10">
        <v>0.16173007438894799</v>
      </c>
    </row>
    <row r="791" spans="1:3" x14ac:dyDescent="0.25">
      <c r="A791" s="10" t="s">
        <v>303</v>
      </c>
      <c r="B791" s="10">
        <v>-0.409472476580098</v>
      </c>
      <c r="C791" s="10">
        <v>0.242507970244421</v>
      </c>
    </row>
    <row r="792" spans="1:3" x14ac:dyDescent="0.25">
      <c r="A792" s="10" t="s">
        <v>321</v>
      </c>
      <c r="B792" s="10">
        <v>1.0182183472353299</v>
      </c>
      <c r="C792" s="10">
        <v>4.2329436769394303E-2</v>
      </c>
    </row>
    <row r="793" spans="1:3" x14ac:dyDescent="0.25">
      <c r="A793" s="10" t="s">
        <v>431</v>
      </c>
      <c r="B793" s="10">
        <v>-0.486062721494391</v>
      </c>
      <c r="C793" s="10">
        <v>0.194950053134963</v>
      </c>
    </row>
    <row r="794" spans="1:3" x14ac:dyDescent="0.25">
      <c r="A794" s="10" t="s">
        <v>435</v>
      </c>
      <c r="B794" s="10">
        <v>-1.26741282232954</v>
      </c>
      <c r="C794" s="10">
        <v>2.4170031880977699E-2</v>
      </c>
    </row>
    <row r="795" spans="1:3" x14ac:dyDescent="0.25">
      <c r="A795" s="10" t="s">
        <v>467</v>
      </c>
      <c r="B795" s="10">
        <v>-0.70942083079153695</v>
      </c>
      <c r="C795" s="10">
        <v>0.108947927736451</v>
      </c>
    </row>
    <row r="796" spans="1:3" x14ac:dyDescent="0.25">
      <c r="A796" s="10" t="s">
        <v>476</v>
      </c>
      <c r="B796" s="10">
        <v>-1.0269216783920301</v>
      </c>
      <c r="C796" s="10">
        <v>4.56110520722635E-2</v>
      </c>
    </row>
    <row r="797" spans="1:3" x14ac:dyDescent="0.25">
      <c r="A797" s="10" t="s">
        <v>520</v>
      </c>
      <c r="B797" s="10">
        <v>-0.575268909551793</v>
      </c>
      <c r="C797" s="10">
        <v>0.15576195536663101</v>
      </c>
    </row>
    <row r="798" spans="1:3" x14ac:dyDescent="0.25">
      <c r="A798" s="10" t="s">
        <v>580</v>
      </c>
      <c r="B798" s="10">
        <v>-0.79965371165783805</v>
      </c>
      <c r="C798" s="10">
        <v>8.4697130712008503E-2</v>
      </c>
    </row>
    <row r="799" spans="1:3" x14ac:dyDescent="0.25">
      <c r="A799" s="10" t="s">
        <v>714</v>
      </c>
      <c r="B799" s="10">
        <v>-0.38446749531396202</v>
      </c>
      <c r="C799" s="10">
        <v>0.25948140276301801</v>
      </c>
    </row>
    <row r="800" spans="1:3" x14ac:dyDescent="0.25">
      <c r="A800" s="10" t="s">
        <v>716</v>
      </c>
      <c r="B800" s="10">
        <v>-0.84546564714455197</v>
      </c>
      <c r="C800" s="10">
        <v>7.3891604675876701E-2</v>
      </c>
    </row>
    <row r="801" spans="1:3" x14ac:dyDescent="0.25">
      <c r="A801" s="10" t="s">
        <v>724</v>
      </c>
      <c r="B801" s="10">
        <v>-0.30669143012104</v>
      </c>
      <c r="C801" s="10">
        <v>0.32998087141339</v>
      </c>
    </row>
    <row r="802" spans="1:3" x14ac:dyDescent="0.25">
      <c r="A802" s="10" t="s">
        <v>754</v>
      </c>
      <c r="B802" s="10">
        <v>-0.72023218278725898</v>
      </c>
      <c r="C802" s="10">
        <v>0.106380446333688</v>
      </c>
    </row>
    <row r="803" spans="1:3" x14ac:dyDescent="0.25">
      <c r="A803" s="10" t="s">
        <v>828</v>
      </c>
      <c r="B803" s="10">
        <v>-0.146813447986127</v>
      </c>
      <c r="C803" s="10">
        <v>0.52247821466525002</v>
      </c>
    </row>
    <row r="804" spans="1:3" x14ac:dyDescent="0.25">
      <c r="A804" s="10" t="s">
        <v>890</v>
      </c>
      <c r="B804" s="10">
        <v>-0.36126216208790202</v>
      </c>
      <c r="C804" s="10">
        <v>0.27862274176408097</v>
      </c>
    </row>
    <row r="805" spans="1:3" x14ac:dyDescent="0.25">
      <c r="A805" s="10" t="s">
        <v>962</v>
      </c>
      <c r="B805" s="10">
        <v>-0.27214907170777197</v>
      </c>
      <c r="C805" s="10">
        <v>0.36521997874601497</v>
      </c>
    </row>
    <row r="806" spans="1:3" x14ac:dyDescent="0.25">
      <c r="A806" s="10" t="s">
        <v>1350</v>
      </c>
      <c r="B806" s="10">
        <v>-0.53399332411633904</v>
      </c>
      <c r="C806" s="10">
        <v>0.171630180658874</v>
      </c>
    </row>
    <row r="807" spans="1:3" x14ac:dyDescent="0.25">
      <c r="A807" s="10" t="s">
        <v>1368</v>
      </c>
      <c r="B807" s="10">
        <v>-0.95391970216431299</v>
      </c>
      <c r="C807" s="10">
        <v>5.6425079702444203E-2</v>
      </c>
    </row>
    <row r="808" spans="1:3" x14ac:dyDescent="0.25">
      <c r="A808" s="10" t="s">
        <v>1598</v>
      </c>
      <c r="B808" s="10">
        <v>-1.2567058812135301</v>
      </c>
      <c r="C808" s="10">
        <v>2.48544102019129E-2</v>
      </c>
    </row>
    <row r="809" spans="1:3" x14ac:dyDescent="0.25">
      <c r="A809" s="10" t="s">
        <v>1680</v>
      </c>
      <c r="B809" s="10">
        <v>-0.63330127228478805</v>
      </c>
      <c r="C809" s="10">
        <v>0.133581296493092</v>
      </c>
    </row>
    <row r="810" spans="1:3" x14ac:dyDescent="0.25">
      <c r="A810" s="10" t="s">
        <v>1758</v>
      </c>
      <c r="B810" s="10">
        <v>-1.1848803623384101</v>
      </c>
      <c r="C810" s="10">
        <v>3.05164718384697E-2</v>
      </c>
    </row>
    <row r="811" spans="1:3" x14ac:dyDescent="0.25">
      <c r="A811" s="10" t="s">
        <v>1838</v>
      </c>
      <c r="B811" s="10">
        <v>-0.95519105492689205</v>
      </c>
      <c r="C811" s="10">
        <v>5.6136025504782097E-2</v>
      </c>
    </row>
    <row r="812" spans="1:3" x14ac:dyDescent="0.25">
      <c r="A812" s="10" t="s">
        <v>47</v>
      </c>
      <c r="B812" s="10">
        <v>-2.3565538681507899E-3</v>
      </c>
      <c r="C812" s="10">
        <v>0.71048671625929904</v>
      </c>
    </row>
    <row r="813" spans="1:3" x14ac:dyDescent="0.25">
      <c r="A813" s="10" t="s">
        <v>91</v>
      </c>
      <c r="B813" s="10">
        <v>-1.3327627396366399</v>
      </c>
      <c r="C813" s="10">
        <v>2.0977683315621699E-2</v>
      </c>
    </row>
    <row r="814" spans="1:3" x14ac:dyDescent="0.25">
      <c r="A814" s="10" t="s">
        <v>149</v>
      </c>
      <c r="B814" s="10">
        <v>-1.21583137558376</v>
      </c>
      <c r="C814" s="10">
        <v>2.7315621679064799E-2</v>
      </c>
    </row>
    <row r="815" spans="1:3" x14ac:dyDescent="0.25">
      <c r="A815" s="10" t="s">
        <v>173</v>
      </c>
      <c r="B815" s="10">
        <v>0.44891565874988298</v>
      </c>
      <c r="C815" s="10">
        <v>0.21983421891604699</v>
      </c>
    </row>
    <row r="816" spans="1:3" x14ac:dyDescent="0.25">
      <c r="A816" s="10" t="s">
        <v>181</v>
      </c>
      <c r="B816" s="10">
        <v>-0.85589902762520997</v>
      </c>
      <c r="C816" s="10">
        <v>7.2425079702444203E-2</v>
      </c>
    </row>
    <row r="817" spans="1:3" x14ac:dyDescent="0.25">
      <c r="A817" s="10" t="s">
        <v>215</v>
      </c>
      <c r="B817" s="10">
        <v>-1.0104061802578199</v>
      </c>
      <c r="C817" s="10">
        <v>4.7464399574920303E-2</v>
      </c>
    </row>
    <row r="818" spans="1:3" x14ac:dyDescent="0.25">
      <c r="A818" s="10" t="s">
        <v>297</v>
      </c>
      <c r="B818" s="10">
        <v>-0.93089753637209005</v>
      </c>
      <c r="C818" s="10">
        <v>5.9817215727949E-2</v>
      </c>
    </row>
    <row r="819" spans="1:3" x14ac:dyDescent="0.25">
      <c r="A819" s="10" t="s">
        <v>315</v>
      </c>
      <c r="B819" s="10">
        <v>1.1819714996739701</v>
      </c>
      <c r="C819" s="10">
        <v>2.6826780021254E-2</v>
      </c>
    </row>
    <row r="820" spans="1:3" x14ac:dyDescent="0.25">
      <c r="A820" s="10" t="s">
        <v>377</v>
      </c>
      <c r="B820" s="10">
        <v>-0.19615208407766599</v>
      </c>
      <c r="C820" s="10">
        <v>0.45858448459086099</v>
      </c>
    </row>
    <row r="821" spans="1:3" x14ac:dyDescent="0.25">
      <c r="A821" s="10" t="s">
        <v>419</v>
      </c>
      <c r="B821" s="10">
        <v>-1.3571386747201</v>
      </c>
      <c r="C821" s="10">
        <v>1.91795961742827E-2</v>
      </c>
    </row>
    <row r="822" spans="1:3" x14ac:dyDescent="0.25">
      <c r="A822" s="10" t="s">
        <v>427</v>
      </c>
      <c r="B822" s="10">
        <v>-1.1016927449995699</v>
      </c>
      <c r="C822" s="10">
        <v>3.7925611052072303E-2</v>
      </c>
    </row>
    <row r="823" spans="1:3" x14ac:dyDescent="0.25">
      <c r="A823" s="10" t="s">
        <v>437</v>
      </c>
      <c r="B823" s="10">
        <v>-0.78316642873088305</v>
      </c>
      <c r="C823" s="10">
        <v>8.8408076514346401E-2</v>
      </c>
    </row>
    <row r="824" spans="1:3" x14ac:dyDescent="0.25">
      <c r="A824" s="10" t="s">
        <v>449</v>
      </c>
      <c r="B824" s="10">
        <v>-0.63066935018694004</v>
      </c>
      <c r="C824" s="10">
        <v>0.13466099893730099</v>
      </c>
    </row>
    <row r="825" spans="1:3" x14ac:dyDescent="0.25">
      <c r="A825" s="10" t="s">
        <v>455</v>
      </c>
      <c r="B825" s="10">
        <v>-0.66464486200933603</v>
      </c>
      <c r="C825" s="10">
        <v>0.12309458023379399</v>
      </c>
    </row>
    <row r="826" spans="1:3" x14ac:dyDescent="0.25">
      <c r="A826" s="10" t="s">
        <v>488</v>
      </c>
      <c r="B826" s="10">
        <v>0.58487018027632898</v>
      </c>
      <c r="C826" s="10">
        <v>0.15100531349628099</v>
      </c>
    </row>
    <row r="827" spans="1:3" x14ac:dyDescent="0.25">
      <c r="A827" s="10" t="s">
        <v>494</v>
      </c>
      <c r="B827" s="10">
        <v>-0.264017053584859</v>
      </c>
      <c r="C827" s="10">
        <v>0.37472901168969203</v>
      </c>
    </row>
    <row r="828" spans="1:3" x14ac:dyDescent="0.25">
      <c r="A828" s="10" t="s">
        <v>522</v>
      </c>
      <c r="B828" s="10">
        <v>-0.97552250425242704</v>
      </c>
      <c r="C828" s="10">
        <v>5.3683315621679099E-2</v>
      </c>
    </row>
    <row r="829" spans="1:3" x14ac:dyDescent="0.25">
      <c r="A829" s="10" t="s">
        <v>558</v>
      </c>
      <c r="B829" s="10">
        <v>-0.96215601515441496</v>
      </c>
      <c r="C829" s="10">
        <v>5.5230605738576001E-2</v>
      </c>
    </row>
    <row r="830" spans="1:3" x14ac:dyDescent="0.25">
      <c r="A830" s="10" t="s">
        <v>564</v>
      </c>
      <c r="B830" s="10">
        <v>0.55962909110848602</v>
      </c>
      <c r="C830" s="10">
        <v>0.16098618490967101</v>
      </c>
    </row>
    <row r="831" spans="1:3" x14ac:dyDescent="0.25">
      <c r="A831" s="10" t="s">
        <v>570</v>
      </c>
      <c r="B831" s="10">
        <v>-0.54645759701519103</v>
      </c>
      <c r="C831" s="10">
        <v>0.166771519659936</v>
      </c>
    </row>
    <row r="832" spans="1:3" x14ac:dyDescent="0.25">
      <c r="A832" s="10" t="s">
        <v>590</v>
      </c>
      <c r="B832" s="10">
        <v>-0.361732623465436</v>
      </c>
      <c r="C832" s="10">
        <v>0.27826567481402797</v>
      </c>
    </row>
    <row r="833" spans="1:3" x14ac:dyDescent="0.25">
      <c r="A833" s="10" t="s">
        <v>670</v>
      </c>
      <c r="B833" s="10">
        <v>-0.89880997435023502</v>
      </c>
      <c r="C833" s="10">
        <v>6.6023379383634395E-2</v>
      </c>
    </row>
    <row r="834" spans="1:3" x14ac:dyDescent="0.25">
      <c r="A834" s="10" t="s">
        <v>694</v>
      </c>
      <c r="B834" s="10">
        <v>-0.73620542929883404</v>
      </c>
      <c r="C834" s="10">
        <v>0.101810839532412</v>
      </c>
    </row>
    <row r="835" spans="1:3" x14ac:dyDescent="0.25">
      <c r="A835" s="10" t="s">
        <v>702</v>
      </c>
      <c r="B835" s="10">
        <v>-0.54169742685738598</v>
      </c>
      <c r="C835" s="10">
        <v>0.16884165781084001</v>
      </c>
    </row>
    <row r="836" spans="1:3" x14ac:dyDescent="0.25">
      <c r="A836" s="10" t="s">
        <v>866</v>
      </c>
      <c r="B836" s="10">
        <v>-0.84142363245156304</v>
      </c>
      <c r="C836" s="10">
        <v>7.5336875664186995E-2</v>
      </c>
    </row>
    <row r="837" spans="1:3" x14ac:dyDescent="0.25">
      <c r="A837" s="10" t="s">
        <v>884</v>
      </c>
      <c r="B837" s="10">
        <v>0.59885222707990604</v>
      </c>
      <c r="C837" s="10">
        <v>0.145211477151966</v>
      </c>
    </row>
    <row r="838" spans="1:3" x14ac:dyDescent="0.25">
      <c r="A838" s="10" t="s">
        <v>886</v>
      </c>
      <c r="B838" s="10">
        <v>-0.86953118673136398</v>
      </c>
      <c r="C838" s="10">
        <v>7.0733262486716297E-2</v>
      </c>
    </row>
    <row r="839" spans="1:3" x14ac:dyDescent="0.25">
      <c r="A839" s="10" t="s">
        <v>926</v>
      </c>
      <c r="B839" s="10">
        <v>-0.54177862734743798</v>
      </c>
      <c r="C839" s="10">
        <v>0.168731137088204</v>
      </c>
    </row>
    <row r="840" spans="1:3" x14ac:dyDescent="0.25">
      <c r="A840" s="10" t="s">
        <v>942</v>
      </c>
      <c r="B840" s="10">
        <v>-1.01607211164614</v>
      </c>
      <c r="C840" s="10">
        <v>4.6979808714133903E-2</v>
      </c>
    </row>
    <row r="841" spans="1:3" x14ac:dyDescent="0.25">
      <c r="A841" s="10" t="s">
        <v>1096</v>
      </c>
      <c r="B841" s="10">
        <v>-1.57363246640923</v>
      </c>
      <c r="C841" s="10">
        <v>1.1413390010627E-2</v>
      </c>
    </row>
    <row r="842" spans="1:3" x14ac:dyDescent="0.25">
      <c r="A842" s="10" t="s">
        <v>1157</v>
      </c>
      <c r="B842" s="10">
        <v>-0.91663250127458695</v>
      </c>
      <c r="C842" s="10">
        <v>6.29628055260361E-2</v>
      </c>
    </row>
    <row r="843" spans="1:3" x14ac:dyDescent="0.25">
      <c r="A843" s="10" t="s">
        <v>1241</v>
      </c>
      <c r="B843" s="10">
        <v>-0.65612132714280802</v>
      </c>
      <c r="C843" s="10">
        <v>0.12648246546227401</v>
      </c>
    </row>
    <row r="844" spans="1:3" x14ac:dyDescent="0.25">
      <c r="A844" s="10" t="s">
        <v>1342</v>
      </c>
      <c r="B844" s="10">
        <v>-0.61791073677908803</v>
      </c>
      <c r="C844" s="10">
        <v>0.139727948990436</v>
      </c>
    </row>
    <row r="845" spans="1:3" x14ac:dyDescent="0.25">
      <c r="A845" s="10" t="s">
        <v>1362</v>
      </c>
      <c r="B845" s="10">
        <v>-1.70902977471922</v>
      </c>
      <c r="C845" s="10">
        <v>8.4293304994686492E-3</v>
      </c>
    </row>
    <row r="846" spans="1:3" x14ac:dyDescent="0.25">
      <c r="A846" s="10" t="s">
        <v>1608</v>
      </c>
      <c r="B846" s="10">
        <v>-1.19282271708397</v>
      </c>
      <c r="C846" s="10">
        <v>2.9721572794898999E-2</v>
      </c>
    </row>
    <row r="847" spans="1:3" x14ac:dyDescent="0.25">
      <c r="A847" s="10" t="s">
        <v>255</v>
      </c>
      <c r="B847" s="10">
        <v>-1.03493438331219</v>
      </c>
      <c r="C847" s="10">
        <v>4.4535600425079702E-2</v>
      </c>
    </row>
    <row r="848" spans="1:3" x14ac:dyDescent="0.25">
      <c r="A848" s="10" t="s">
        <v>267</v>
      </c>
      <c r="B848" s="10">
        <v>-0.78857413575243995</v>
      </c>
      <c r="C848" s="10">
        <v>8.7111583421891597E-2</v>
      </c>
    </row>
    <row r="849" spans="1:3" x14ac:dyDescent="0.25">
      <c r="A849" s="10" t="s">
        <v>275</v>
      </c>
      <c r="B849" s="10">
        <v>-1.0086156879506001</v>
      </c>
      <c r="C849" s="10">
        <v>4.7948990435706697E-2</v>
      </c>
    </row>
    <row r="850" spans="1:3" x14ac:dyDescent="0.25">
      <c r="A850" s="10" t="s">
        <v>287</v>
      </c>
      <c r="B850" s="10">
        <v>0.69348246024865001</v>
      </c>
      <c r="C850" s="10">
        <v>0.110588735387885</v>
      </c>
    </row>
    <row r="851" spans="1:3" x14ac:dyDescent="0.25">
      <c r="A851" s="10" t="s">
        <v>295</v>
      </c>
      <c r="B851" s="10">
        <v>0.28955308407311098</v>
      </c>
      <c r="C851" s="10">
        <v>0.356820403825717</v>
      </c>
    </row>
    <row r="852" spans="1:3" x14ac:dyDescent="0.25">
      <c r="A852" s="10" t="s">
        <v>299</v>
      </c>
      <c r="B852" s="10">
        <v>0.50028880504625095</v>
      </c>
      <c r="C852" s="10">
        <v>0.188786397449522</v>
      </c>
    </row>
    <row r="853" spans="1:3" x14ac:dyDescent="0.25">
      <c r="A853" s="10" t="s">
        <v>333</v>
      </c>
      <c r="B853" s="10">
        <v>-0.769198397281047</v>
      </c>
      <c r="C853" s="10">
        <v>9.2068012752391098E-2</v>
      </c>
    </row>
    <row r="854" spans="1:3" x14ac:dyDescent="0.25">
      <c r="A854" s="10" t="s">
        <v>403</v>
      </c>
      <c r="B854" s="10">
        <v>-0.697902474743477</v>
      </c>
      <c r="C854" s="10">
        <v>0.112335812964931</v>
      </c>
    </row>
    <row r="855" spans="1:3" x14ac:dyDescent="0.25">
      <c r="A855" s="10" t="s">
        <v>409</v>
      </c>
      <c r="B855" s="10">
        <v>0.23832387916950301</v>
      </c>
      <c r="C855" s="10">
        <v>0.41609351753453799</v>
      </c>
    </row>
    <row r="856" spans="1:3" x14ac:dyDescent="0.25">
      <c r="A856" s="10" t="s">
        <v>490</v>
      </c>
      <c r="B856" s="10">
        <v>1.3255766447280799</v>
      </c>
      <c r="C856" s="10">
        <v>1.79766206163656E-2</v>
      </c>
    </row>
    <row r="857" spans="1:3" x14ac:dyDescent="0.25">
      <c r="A857" s="10" t="s">
        <v>512</v>
      </c>
      <c r="B857" s="10">
        <v>-0.74452882462188297</v>
      </c>
      <c r="C857" s="10">
        <v>9.9013815090329402E-2</v>
      </c>
    </row>
    <row r="858" spans="1:3" x14ac:dyDescent="0.25">
      <c r="A858" s="10" t="s">
        <v>532</v>
      </c>
      <c r="B858" s="10">
        <v>-0.86477517443676799</v>
      </c>
      <c r="C858" s="10">
        <v>7.1345377258235906E-2</v>
      </c>
    </row>
    <row r="859" spans="1:3" x14ac:dyDescent="0.25">
      <c r="A859" s="10" t="s">
        <v>538</v>
      </c>
      <c r="B859" s="10">
        <v>-1.0218030036804899</v>
      </c>
      <c r="C859" s="10">
        <v>4.6150903294367697E-2</v>
      </c>
    </row>
    <row r="860" spans="1:3" x14ac:dyDescent="0.25">
      <c r="A860" s="10" t="s">
        <v>540</v>
      </c>
      <c r="B860" s="10">
        <v>-1.57077634047432</v>
      </c>
      <c r="C860" s="10">
        <v>1.14814027630181E-2</v>
      </c>
    </row>
    <row r="861" spans="1:3" x14ac:dyDescent="0.25">
      <c r="A861" s="10" t="s">
        <v>560</v>
      </c>
      <c r="B861" s="10">
        <v>-0.13540546605391299</v>
      </c>
      <c r="C861" s="10">
        <v>0.53606376195536698</v>
      </c>
    </row>
    <row r="862" spans="1:3" x14ac:dyDescent="0.25">
      <c r="A862" s="10" t="s">
        <v>600</v>
      </c>
      <c r="B862" s="10">
        <v>-0.69470399874551203</v>
      </c>
      <c r="C862" s="10">
        <v>0.113313496280553</v>
      </c>
    </row>
    <row r="863" spans="1:3" x14ac:dyDescent="0.25">
      <c r="A863" s="10" t="s">
        <v>628</v>
      </c>
      <c r="B863" s="10">
        <v>-0.51930717585643404</v>
      </c>
      <c r="C863" s="10">
        <v>0.17820191285866099</v>
      </c>
    </row>
    <row r="864" spans="1:3" x14ac:dyDescent="0.25">
      <c r="A864" s="10" t="s">
        <v>640</v>
      </c>
      <c r="B864" s="10">
        <v>-0.99522286912773705</v>
      </c>
      <c r="C864" s="10">
        <v>5.0091392136025502E-2</v>
      </c>
    </row>
    <row r="865" spans="1:3" x14ac:dyDescent="0.25">
      <c r="A865" s="10" t="s">
        <v>654</v>
      </c>
      <c r="B865" s="10">
        <v>-1.14832617262063</v>
      </c>
      <c r="C865" s="10">
        <v>3.3462274176408097E-2</v>
      </c>
    </row>
    <row r="866" spans="1:3" x14ac:dyDescent="0.25">
      <c r="A866" s="10" t="s">
        <v>672</v>
      </c>
      <c r="B866" s="10">
        <v>-0.39722705448557399</v>
      </c>
      <c r="C866" s="10">
        <v>0.249870350690755</v>
      </c>
    </row>
    <row r="867" spans="1:3" x14ac:dyDescent="0.25">
      <c r="A867" s="10" t="s">
        <v>718</v>
      </c>
      <c r="B867" s="10">
        <v>0.167821243485344</v>
      </c>
      <c r="C867" s="10">
        <v>0.50966206163655703</v>
      </c>
    </row>
    <row r="868" spans="1:3" x14ac:dyDescent="0.25">
      <c r="A868" s="10" t="s">
        <v>740</v>
      </c>
      <c r="B868" s="10">
        <v>-0.51685918566104305</v>
      </c>
      <c r="C868" s="10">
        <v>0.178962805526036</v>
      </c>
    </row>
    <row r="869" spans="1:3" x14ac:dyDescent="0.25">
      <c r="A869" s="10" t="s">
        <v>772</v>
      </c>
      <c r="B869" s="10">
        <v>-0.60305674542021304</v>
      </c>
      <c r="C869" s="10">
        <v>0.145275239107333</v>
      </c>
    </row>
    <row r="870" spans="1:3" x14ac:dyDescent="0.25">
      <c r="A870" s="10" t="s">
        <v>864</v>
      </c>
      <c r="B870" s="10">
        <v>-1.53130016851874</v>
      </c>
      <c r="C870" s="10">
        <v>1.24208289054198E-2</v>
      </c>
    </row>
    <row r="871" spans="1:3" x14ac:dyDescent="0.25">
      <c r="A871" s="10" t="s">
        <v>870</v>
      </c>
      <c r="B871" s="10">
        <v>-0.72935091493205095</v>
      </c>
      <c r="C871" s="10">
        <v>0.103859723698193</v>
      </c>
    </row>
    <row r="872" spans="1:3" x14ac:dyDescent="0.25">
      <c r="A872" s="10" t="s">
        <v>876</v>
      </c>
      <c r="B872" s="10">
        <v>-0.66197230974643695</v>
      </c>
      <c r="C872" s="10">
        <v>0.124437832093518</v>
      </c>
    </row>
    <row r="873" spans="1:3" x14ac:dyDescent="0.25">
      <c r="A873" s="10" t="s">
        <v>880</v>
      </c>
      <c r="B873" s="10">
        <v>-0.59463298047801105</v>
      </c>
      <c r="C873" s="10">
        <v>0.14875664187035101</v>
      </c>
    </row>
    <row r="874" spans="1:3" x14ac:dyDescent="0.25">
      <c r="A874" s="10" t="s">
        <v>914</v>
      </c>
      <c r="B874" s="10">
        <v>1.49860822852472</v>
      </c>
      <c r="C874" s="10">
        <v>1.12773645058448E-2</v>
      </c>
    </row>
    <row r="875" spans="1:3" x14ac:dyDescent="0.25">
      <c r="A875" s="10" t="s">
        <v>946</v>
      </c>
      <c r="B875" s="10">
        <v>0.21758111012949499</v>
      </c>
      <c r="C875" s="10">
        <v>0.44167906482465502</v>
      </c>
    </row>
    <row r="876" spans="1:3" x14ac:dyDescent="0.25">
      <c r="A876" s="10" t="s">
        <v>978</v>
      </c>
      <c r="B876" s="10">
        <v>-0.207684925715136</v>
      </c>
      <c r="C876" s="10">
        <v>0.442218916046759</v>
      </c>
    </row>
    <row r="877" spans="1:3" x14ac:dyDescent="0.25">
      <c r="A877" s="10" t="s">
        <v>986</v>
      </c>
      <c r="B877" s="10">
        <v>0.93110096717825597</v>
      </c>
      <c r="C877" s="10">
        <v>5.4916046758767302E-2</v>
      </c>
    </row>
    <row r="878" spans="1:3" x14ac:dyDescent="0.25">
      <c r="A878" s="10" t="s">
        <v>1006</v>
      </c>
      <c r="B878" s="10">
        <v>0.82099558077391699</v>
      </c>
      <c r="C878" s="10">
        <v>7.5630180658873503E-2</v>
      </c>
    </row>
    <row r="879" spans="1:3" x14ac:dyDescent="0.25">
      <c r="A879" s="10" t="s">
        <v>1012</v>
      </c>
      <c r="B879" s="10">
        <v>-0.59711746097526297</v>
      </c>
      <c r="C879" s="10">
        <v>0.14764718384697101</v>
      </c>
    </row>
    <row r="880" spans="1:3" x14ac:dyDescent="0.25">
      <c r="A880" s="10" t="s">
        <v>1145</v>
      </c>
      <c r="B880" s="10">
        <v>0.66364305015730696</v>
      </c>
      <c r="C880" s="10">
        <v>0.120310308182784</v>
      </c>
    </row>
    <row r="881" spans="1:3" x14ac:dyDescent="0.25">
      <c r="A881" s="10" t="s">
        <v>1563</v>
      </c>
      <c r="B881" s="10">
        <v>0.91745052121259896</v>
      </c>
      <c r="C881" s="10">
        <v>5.7279489904357203E-2</v>
      </c>
    </row>
    <row r="882" spans="1:3" x14ac:dyDescent="0.25">
      <c r="A882" s="10" t="s">
        <v>1592</v>
      </c>
      <c r="B882" s="10">
        <v>-6.1818707361763703E-2</v>
      </c>
      <c r="C882" s="10">
        <v>0.63460148777895897</v>
      </c>
    </row>
    <row r="883" spans="1:3" x14ac:dyDescent="0.25">
      <c r="A883" s="10" t="s">
        <v>1870</v>
      </c>
      <c r="B883" s="10">
        <v>-1.21678354863032</v>
      </c>
      <c r="C883" s="10">
        <v>2.7256110520722601E-2</v>
      </c>
    </row>
    <row r="884" spans="1:3" x14ac:dyDescent="0.25">
      <c r="A884" s="10" t="s">
        <v>233</v>
      </c>
      <c r="B884" s="10">
        <v>-0.26436923054216399</v>
      </c>
      <c r="C884" s="10">
        <v>0.37449096705632301</v>
      </c>
    </row>
    <row r="885" spans="1:3" x14ac:dyDescent="0.25">
      <c r="A885" s="10" t="s">
        <v>349</v>
      </c>
      <c r="B885" s="10">
        <v>-0.75458400678749504</v>
      </c>
      <c r="C885" s="10">
        <v>9.53453772582359E-2</v>
      </c>
    </row>
    <row r="886" spans="1:3" x14ac:dyDescent="0.25">
      <c r="A886" s="10" t="s">
        <v>359</v>
      </c>
      <c r="B886" s="10">
        <v>-0.685125574691138</v>
      </c>
      <c r="C886" s="10">
        <v>0.116442082890542</v>
      </c>
    </row>
    <row r="887" spans="1:3" x14ac:dyDescent="0.25">
      <c r="A887" s="10" t="s">
        <v>371</v>
      </c>
      <c r="B887" s="10">
        <v>-0.70032050116379196</v>
      </c>
      <c r="C887" s="10">
        <v>0.11163868225292201</v>
      </c>
    </row>
    <row r="888" spans="1:3" x14ac:dyDescent="0.25">
      <c r="A888" s="10" t="s">
        <v>385</v>
      </c>
      <c r="B888" s="10">
        <v>-0.78316642873088305</v>
      </c>
      <c r="C888" s="10">
        <v>8.8408076514346401E-2</v>
      </c>
    </row>
    <row r="889" spans="1:3" x14ac:dyDescent="0.25">
      <c r="A889" s="10" t="s">
        <v>387</v>
      </c>
      <c r="B889" s="10">
        <v>-0.77253178371499698</v>
      </c>
      <c r="C889" s="10">
        <v>9.1154091392135997E-2</v>
      </c>
    </row>
    <row r="890" spans="1:3" x14ac:dyDescent="0.25">
      <c r="A890" s="10" t="s">
        <v>451</v>
      </c>
      <c r="B890" s="10">
        <v>0.74095328635452096</v>
      </c>
      <c r="C890" s="10">
        <v>9.6221041445270897E-2</v>
      </c>
    </row>
    <row r="891" spans="1:3" x14ac:dyDescent="0.25">
      <c r="A891" s="10" t="s">
        <v>469</v>
      </c>
      <c r="B891" s="10">
        <v>-0.614959198880484</v>
      </c>
      <c r="C891" s="10">
        <v>0.140909670563231</v>
      </c>
    </row>
    <row r="892" spans="1:3" x14ac:dyDescent="0.25">
      <c r="A892" s="10" t="s">
        <v>472</v>
      </c>
      <c r="B892" s="10">
        <v>-2.6531191966151599E-2</v>
      </c>
      <c r="C892" s="10">
        <v>0.678750265674814</v>
      </c>
    </row>
    <row r="893" spans="1:3" x14ac:dyDescent="0.25">
      <c r="A893" s="10" t="s">
        <v>480</v>
      </c>
      <c r="B893" s="10">
        <v>-0.80654781640752504</v>
      </c>
      <c r="C893" s="10">
        <v>8.3387885228480299E-2</v>
      </c>
    </row>
    <row r="894" spans="1:3" x14ac:dyDescent="0.25">
      <c r="A894" s="10" t="s">
        <v>514</v>
      </c>
      <c r="B894" s="10">
        <v>-0.71296728501083695</v>
      </c>
      <c r="C894" s="10">
        <v>0.108233793836344</v>
      </c>
    </row>
    <row r="895" spans="1:3" x14ac:dyDescent="0.25">
      <c r="A895" s="10" t="s">
        <v>524</v>
      </c>
      <c r="B895" s="10">
        <v>-0.64577457470020005</v>
      </c>
      <c r="C895" s="10">
        <v>0.12933049946865</v>
      </c>
    </row>
    <row r="896" spans="1:3" x14ac:dyDescent="0.25">
      <c r="A896" s="10" t="s">
        <v>528</v>
      </c>
      <c r="B896" s="10">
        <v>0.97295645453051205</v>
      </c>
      <c r="C896" s="10">
        <v>4.9113708820403897E-2</v>
      </c>
    </row>
    <row r="897" spans="1:3" x14ac:dyDescent="0.25">
      <c r="A897" s="10" t="s">
        <v>552</v>
      </c>
      <c r="B897" s="10">
        <v>-1.1310572770338401</v>
      </c>
      <c r="C897" s="10">
        <v>3.4848034006376198E-2</v>
      </c>
    </row>
    <row r="898" spans="1:3" x14ac:dyDescent="0.25">
      <c r="A898" s="10" t="s">
        <v>582</v>
      </c>
      <c r="B898" s="10">
        <v>-0.74378005707786199</v>
      </c>
      <c r="C898" s="10">
        <v>9.94006376195537E-2</v>
      </c>
    </row>
    <row r="899" spans="1:3" x14ac:dyDescent="0.25">
      <c r="A899" s="10" t="s">
        <v>588</v>
      </c>
      <c r="B899" s="10">
        <v>-0.66625644890010005</v>
      </c>
      <c r="C899" s="10">
        <v>0.122546227417641</v>
      </c>
    </row>
    <row r="900" spans="1:3" x14ac:dyDescent="0.25">
      <c r="A900" s="10" t="s">
        <v>602</v>
      </c>
      <c r="B900" s="10">
        <v>-0.73050153015859598</v>
      </c>
      <c r="C900" s="10">
        <v>0.103557917109458</v>
      </c>
    </row>
    <row r="901" spans="1:3" x14ac:dyDescent="0.25">
      <c r="A901" s="10" t="s">
        <v>612</v>
      </c>
      <c r="B901" s="10">
        <v>-0.65809456822569701</v>
      </c>
      <c r="C901" s="10">
        <v>0.12609564293305001</v>
      </c>
    </row>
    <row r="902" spans="1:3" x14ac:dyDescent="0.25">
      <c r="A902" s="10" t="s">
        <v>622</v>
      </c>
      <c r="B902" s="10">
        <v>-0.89898883373619898</v>
      </c>
      <c r="C902" s="10">
        <v>6.6019128586609993E-2</v>
      </c>
    </row>
    <row r="903" spans="1:3" x14ac:dyDescent="0.25">
      <c r="A903" s="10" t="s">
        <v>632</v>
      </c>
      <c r="B903" s="10">
        <v>-0.55193073918332203</v>
      </c>
      <c r="C903" s="10">
        <v>0.16438682252922401</v>
      </c>
    </row>
    <row r="904" spans="1:3" x14ac:dyDescent="0.25">
      <c r="A904" s="10" t="s">
        <v>764</v>
      </c>
      <c r="B904" s="10">
        <v>-1.1219198273923701</v>
      </c>
      <c r="C904" s="10">
        <v>3.61105207226355E-2</v>
      </c>
    </row>
    <row r="905" spans="1:3" x14ac:dyDescent="0.25">
      <c r="A905" s="10" t="s">
        <v>792</v>
      </c>
      <c r="B905" s="10">
        <v>-1.1665903109164999</v>
      </c>
      <c r="C905" s="10">
        <v>3.2034006376195502E-2</v>
      </c>
    </row>
    <row r="906" spans="1:3" x14ac:dyDescent="0.25">
      <c r="A906" s="10" t="s">
        <v>838</v>
      </c>
      <c r="B906" s="10">
        <v>0.37305280943576502</v>
      </c>
      <c r="C906" s="10">
        <v>0.275115834218916</v>
      </c>
    </row>
    <row r="907" spans="1:3" x14ac:dyDescent="0.25">
      <c r="A907" s="10" t="s">
        <v>842</v>
      </c>
      <c r="B907" s="10">
        <v>-0.92395355162609305</v>
      </c>
      <c r="C907" s="10">
        <v>6.1279489904357103E-2</v>
      </c>
    </row>
    <row r="908" spans="1:3" x14ac:dyDescent="0.25">
      <c r="A908" s="10" t="s">
        <v>860</v>
      </c>
      <c r="B908" s="10">
        <v>-1.3718444656666</v>
      </c>
      <c r="C908" s="10">
        <v>1.8363443145589801E-2</v>
      </c>
    </row>
    <row r="909" spans="1:3" x14ac:dyDescent="0.25">
      <c r="A909" s="10" t="s">
        <v>904</v>
      </c>
      <c r="B909" s="10">
        <v>-0.77513078098288901</v>
      </c>
      <c r="C909" s="10">
        <v>9.0767268862911796E-2</v>
      </c>
    </row>
    <row r="910" spans="1:3" x14ac:dyDescent="0.25">
      <c r="A910" s="10" t="s">
        <v>924</v>
      </c>
      <c r="B910" s="10">
        <v>-0.49114827608688899</v>
      </c>
      <c r="C910" s="10">
        <v>0.19189798087141299</v>
      </c>
    </row>
    <row r="911" spans="1:3" x14ac:dyDescent="0.25">
      <c r="A911" s="10" t="s">
        <v>930</v>
      </c>
      <c r="B911" s="10">
        <v>1.1903814786404801</v>
      </c>
      <c r="C911" s="10">
        <v>2.6116896918172199E-2</v>
      </c>
    </row>
    <row r="912" spans="1:3" x14ac:dyDescent="0.25">
      <c r="A912" s="10" t="s">
        <v>1004</v>
      </c>
      <c r="B912" s="10">
        <v>-0.55011979218570894</v>
      </c>
      <c r="C912" s="10">
        <v>0.16530074388947899</v>
      </c>
    </row>
    <row r="913" spans="1:3" x14ac:dyDescent="0.25">
      <c r="A913" s="10" t="s">
        <v>1014</v>
      </c>
      <c r="B913" s="10">
        <v>-0.40478867330454599</v>
      </c>
      <c r="C913" s="10">
        <v>0.244896918172157</v>
      </c>
    </row>
    <row r="914" spans="1:3" x14ac:dyDescent="0.25">
      <c r="A914" s="10" t="s">
        <v>1022</v>
      </c>
      <c r="B914" s="10">
        <v>0.66166694426559702</v>
      </c>
      <c r="C914" s="10">
        <v>0.121611052072264</v>
      </c>
    </row>
    <row r="915" spans="1:3" x14ac:dyDescent="0.25">
      <c r="A915" s="10" t="s">
        <v>1112</v>
      </c>
      <c r="B915" s="10">
        <v>-0.62192555558306195</v>
      </c>
      <c r="C915" s="10">
        <v>0.13855897980871401</v>
      </c>
    </row>
    <row r="916" spans="1:3" x14ac:dyDescent="0.25">
      <c r="A916" s="10" t="s">
        <v>1326</v>
      </c>
      <c r="B916" s="10">
        <v>-0.84169705657656602</v>
      </c>
      <c r="C916" s="10">
        <v>7.5319872476089303E-2</v>
      </c>
    </row>
    <row r="917" spans="1:3" x14ac:dyDescent="0.25">
      <c r="A917" s="10" t="s">
        <v>1417</v>
      </c>
      <c r="B917" s="10">
        <v>-0.94242461429819202</v>
      </c>
      <c r="C917" s="10">
        <v>5.8142401700318799E-2</v>
      </c>
    </row>
    <row r="918" spans="1:3" x14ac:dyDescent="0.25">
      <c r="A918" s="10" t="s">
        <v>604</v>
      </c>
      <c r="B918" s="10">
        <v>-0.47370784492289703</v>
      </c>
      <c r="C918" s="10">
        <v>0.20241870350690799</v>
      </c>
    </row>
    <row r="919" spans="1:3" x14ac:dyDescent="0.25">
      <c r="A919" s="10" t="s">
        <v>610</v>
      </c>
      <c r="B919" s="10">
        <v>1.60642259854254</v>
      </c>
      <c r="C919" s="10">
        <v>8.4930924548351997E-3</v>
      </c>
    </row>
    <row r="920" spans="1:3" x14ac:dyDescent="0.25">
      <c r="A920" s="10" t="s">
        <v>614</v>
      </c>
      <c r="B920" s="10">
        <v>-0.93520850335734496</v>
      </c>
      <c r="C920" s="10">
        <v>5.9175345377258201E-2</v>
      </c>
    </row>
    <row r="921" spans="1:3" x14ac:dyDescent="0.25">
      <c r="A921" s="10" t="s">
        <v>616</v>
      </c>
      <c r="B921" s="10">
        <v>0.83947375405846503</v>
      </c>
      <c r="C921" s="10">
        <v>7.1022316684378403E-2</v>
      </c>
    </row>
    <row r="922" spans="1:3" x14ac:dyDescent="0.25">
      <c r="A922" s="10" t="s">
        <v>620</v>
      </c>
      <c r="B922" s="10">
        <v>-1.14321480386229</v>
      </c>
      <c r="C922" s="10">
        <v>3.3742826780021301E-2</v>
      </c>
    </row>
    <row r="923" spans="1:3" x14ac:dyDescent="0.25">
      <c r="A923" s="10" t="s">
        <v>650</v>
      </c>
      <c r="B923" s="10">
        <v>-0.83195581217854897</v>
      </c>
      <c r="C923" s="10">
        <v>7.7270988310308195E-2</v>
      </c>
    </row>
    <row r="924" spans="1:3" x14ac:dyDescent="0.25">
      <c r="A924" s="10" t="s">
        <v>660</v>
      </c>
      <c r="B924" s="10">
        <v>-0.487239412149581</v>
      </c>
      <c r="C924" s="10">
        <v>0.194099893730074</v>
      </c>
    </row>
    <row r="925" spans="1:3" x14ac:dyDescent="0.25">
      <c r="A925" s="10" t="s">
        <v>664</v>
      </c>
      <c r="B925" s="10">
        <v>0.87578244487914303</v>
      </c>
      <c r="C925" s="10">
        <v>6.4012752391073402E-2</v>
      </c>
    </row>
    <row r="926" spans="1:3" x14ac:dyDescent="0.25">
      <c r="A926" s="10" t="s">
        <v>698</v>
      </c>
      <c r="B926" s="10">
        <v>-0.34858526870426099</v>
      </c>
      <c r="C926" s="10">
        <v>0.28981509032943698</v>
      </c>
    </row>
    <row r="927" spans="1:3" x14ac:dyDescent="0.25">
      <c r="A927" s="10" t="s">
        <v>706</v>
      </c>
      <c r="B927" s="10">
        <v>0.74744161845581003</v>
      </c>
      <c r="C927" s="10">
        <v>9.3776833156216793E-2</v>
      </c>
    </row>
    <row r="928" spans="1:3" x14ac:dyDescent="0.25">
      <c r="A928" s="10" t="s">
        <v>710</v>
      </c>
      <c r="B928" s="10">
        <v>0.44234332978216001</v>
      </c>
      <c r="C928" s="10">
        <v>0.22326036131774701</v>
      </c>
    </row>
    <row r="929" spans="1:3" x14ac:dyDescent="0.25">
      <c r="A929" s="10" t="s">
        <v>732</v>
      </c>
      <c r="B929" s="10">
        <v>0.75136761568215604</v>
      </c>
      <c r="C929" s="10">
        <v>9.2212539851222103E-2</v>
      </c>
    </row>
    <row r="930" spans="1:3" x14ac:dyDescent="0.25">
      <c r="A930" s="10" t="s">
        <v>742</v>
      </c>
      <c r="B930" s="10">
        <v>-0.34783171352915598</v>
      </c>
      <c r="C930" s="10">
        <v>0.29032518597237</v>
      </c>
    </row>
    <row r="931" spans="1:3" x14ac:dyDescent="0.25">
      <c r="A931" s="10" t="s">
        <v>790</v>
      </c>
      <c r="B931" s="10">
        <v>-0.61180362471848804</v>
      </c>
      <c r="C931" s="10">
        <v>0.141704569606801</v>
      </c>
    </row>
    <row r="932" spans="1:3" x14ac:dyDescent="0.25">
      <c r="A932" s="10" t="s">
        <v>816</v>
      </c>
      <c r="B932" s="10">
        <v>-0.85044836956430603</v>
      </c>
      <c r="C932" s="10">
        <v>7.3139213602550504E-2</v>
      </c>
    </row>
    <row r="933" spans="1:3" x14ac:dyDescent="0.25">
      <c r="A933" s="10" t="s">
        <v>848</v>
      </c>
      <c r="B933" s="10">
        <v>-0.99555595685613596</v>
      </c>
      <c r="C933" s="10">
        <v>5.001912858661E-2</v>
      </c>
    </row>
    <row r="934" spans="1:3" x14ac:dyDescent="0.25">
      <c r="A934" s="10" t="s">
        <v>854</v>
      </c>
      <c r="B934" s="10">
        <v>-0.58858733959929499</v>
      </c>
      <c r="C934" s="10">
        <v>0.15157492029755601</v>
      </c>
    </row>
    <row r="935" spans="1:3" x14ac:dyDescent="0.25">
      <c r="A935" s="10" t="s">
        <v>858</v>
      </c>
      <c r="B935" s="10">
        <v>-1.43288005404051</v>
      </c>
      <c r="C935" s="10">
        <v>1.5804463336875699E-2</v>
      </c>
    </row>
    <row r="936" spans="1:3" x14ac:dyDescent="0.25">
      <c r="A936" s="10" t="s">
        <v>874</v>
      </c>
      <c r="B936" s="10">
        <v>-0.26485088580195199</v>
      </c>
      <c r="C936" s="10">
        <v>0.373976620616366</v>
      </c>
    </row>
    <row r="937" spans="1:3" x14ac:dyDescent="0.25">
      <c r="A937" s="10" t="s">
        <v>894</v>
      </c>
      <c r="B937" s="10">
        <v>-0.45176347590549798</v>
      </c>
      <c r="C937" s="10">
        <v>0.214971307120085</v>
      </c>
    </row>
    <row r="938" spans="1:3" x14ac:dyDescent="0.25">
      <c r="A938" s="10" t="s">
        <v>912</v>
      </c>
      <c r="B938" s="10">
        <v>0.73689115059964605</v>
      </c>
      <c r="C938" s="10">
        <v>9.7623804463336794E-2</v>
      </c>
    </row>
    <row r="939" spans="1:3" x14ac:dyDescent="0.25">
      <c r="A939" s="10" t="s">
        <v>920</v>
      </c>
      <c r="B939" s="10">
        <v>-0.51681836147710303</v>
      </c>
      <c r="C939" s="10">
        <v>0.17924335812964901</v>
      </c>
    </row>
    <row r="940" spans="1:3" x14ac:dyDescent="0.25">
      <c r="A940" s="10" t="s">
        <v>936</v>
      </c>
      <c r="B940" s="10">
        <v>-0.417569072417108</v>
      </c>
      <c r="C940" s="10">
        <v>0.23786609989373</v>
      </c>
    </row>
    <row r="941" spans="1:3" x14ac:dyDescent="0.25">
      <c r="A941" s="10" t="s">
        <v>960</v>
      </c>
      <c r="B941" s="10">
        <v>-0.31118379057172002</v>
      </c>
      <c r="C941" s="10">
        <v>0.32521572794899001</v>
      </c>
    </row>
    <row r="942" spans="1:3" x14ac:dyDescent="0.25">
      <c r="A942" s="10" t="s">
        <v>1020</v>
      </c>
      <c r="B942" s="10">
        <v>-1.06258567674181</v>
      </c>
      <c r="C942" s="10">
        <v>4.1577045696068002E-2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Quantitation</vt:lpstr>
      <vt:lpstr>plgem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 Salomon</dc:creator>
  <cp:lastModifiedBy>David Trudgian</cp:lastModifiedBy>
  <dcterms:created xsi:type="dcterms:W3CDTF">2014-07-16T11:46:33Z</dcterms:created>
  <dcterms:modified xsi:type="dcterms:W3CDTF">2015-07-26T20:03:42Z</dcterms:modified>
</cp:coreProperties>
</file>