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a/Desktop/Research/PhD/McFeed study/"/>
    </mc:Choice>
  </mc:AlternateContent>
  <xr:revisionPtr revIDLastSave="0" documentId="8_{F91B0845-8D22-E943-A6A4-B3C85E77A314}" xr6:coauthVersionLast="47" xr6:coauthVersionMax="47" xr10:uidLastSave="{00000000-0000-0000-0000-000000000000}"/>
  <bookViews>
    <workbookView xWindow="1180" yWindow="1460" windowWidth="27240" windowHeight="15500" xr2:uid="{A0CDCD48-10F6-6C42-BF33-D63F2AAF5E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D2" i="1"/>
  <c r="D3" i="1"/>
</calcChain>
</file>

<file path=xl/sharedStrings.xml><?xml version="1.0" encoding="utf-8"?>
<sst xmlns="http://schemas.openxmlformats.org/spreadsheetml/2006/main" count="25" uniqueCount="12">
  <si>
    <t>Sex</t>
  </si>
  <si>
    <t>Age</t>
  </si>
  <si>
    <t>BMI</t>
  </si>
  <si>
    <t>nil</t>
  </si>
  <si>
    <t>anxiety/flushing</t>
  </si>
  <si>
    <t>side effect from CRH</t>
  </si>
  <si>
    <t>participant no</t>
  </si>
  <si>
    <t>metallic taste</t>
  </si>
  <si>
    <t>flush, funny taste in mouth</t>
  </si>
  <si>
    <t>30-40</t>
  </si>
  <si>
    <t>20-30</t>
  </si>
  <si>
    <t>60-70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</si>
</sst>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A6513-C2EE-6743-B74F-3BF5919D27F7}">
  <dimension ref="A1:E11"/>
  <sheetViews>
    <sheetView tabSelected="1" workbookViewId="0">
      <selection activeCell="C13" sqref="C13:E17"/>
    </sheetView>
  </sheetViews>
  <sheetFormatPr baseColWidth="10" defaultRowHeight="16" x14ac:dyDescent="0.2"/>
  <cols>
    <col min="1" max="1" width="16.33203125" customWidth="1"/>
  </cols>
  <sheetData>
    <row r="1" spans="1:5" x14ac:dyDescent="0.2">
      <c r="A1" t="s">
        <v>6</v>
      </c>
      <c r="B1" t="s">
        <v>0</v>
      </c>
      <c r="C1" t="s">
        <v>1</v>
      </c>
      <c r="D1" t="s">
        <v>2</v>
      </c>
      <c r="E1" t="s">
        <v>5</v>
      </c>
    </row>
    <row r="2" spans="1:5" x14ac:dyDescent="0.2">
      <c r="A2">
        <v>1</v>
      </c>
      <c r="B2">
        <v>0</v>
      </c>
      <c r="C2" t="s">
        <v>9</v>
      </c>
      <c r="D2">
        <f>(72)/(1.8*1.8)</f>
        <v>22.222222222222221</v>
      </c>
      <c r="E2" t="s">
        <v>3</v>
      </c>
    </row>
    <row r="3" spans="1:5" x14ac:dyDescent="0.2">
      <c r="A3">
        <v>2</v>
      </c>
      <c r="B3">
        <v>1</v>
      </c>
      <c r="C3" t="s">
        <v>10</v>
      </c>
      <c r="D3">
        <f>61/(1.72*1.72)</f>
        <v>20.61925365062196</v>
      </c>
      <c r="E3" t="s">
        <v>4</v>
      </c>
    </row>
    <row r="4" spans="1:5" x14ac:dyDescent="0.2">
      <c r="A4">
        <v>3</v>
      </c>
      <c r="B4">
        <v>0</v>
      </c>
      <c r="C4" t="s">
        <v>9</v>
      </c>
      <c r="D4">
        <f>85/(1.84*1.84)</f>
        <v>25.10633270321361</v>
      </c>
      <c r="E4" t="s">
        <v>3</v>
      </c>
    </row>
    <row r="5" spans="1:5" x14ac:dyDescent="0.2">
      <c r="A5">
        <v>4</v>
      </c>
      <c r="B5">
        <v>0</v>
      </c>
      <c r="C5" t="s">
        <v>9</v>
      </c>
      <c r="D5">
        <f>100/(1.94*1.94)</f>
        <v>26.570305027101714</v>
      </c>
      <c r="E5" t="s">
        <v>3</v>
      </c>
    </row>
    <row r="6" spans="1:5" x14ac:dyDescent="0.2">
      <c r="A6">
        <v>5</v>
      </c>
      <c r="B6">
        <v>1</v>
      </c>
      <c r="C6" t="s">
        <v>9</v>
      </c>
      <c r="D6">
        <f>68/(1.78*1.78)</f>
        <v>21.461936624163616</v>
      </c>
      <c r="E6" t="s">
        <v>7</v>
      </c>
    </row>
    <row r="7" spans="1:5" x14ac:dyDescent="0.2">
      <c r="A7">
        <v>6</v>
      </c>
      <c r="B7">
        <v>1</v>
      </c>
      <c r="C7" t="s">
        <v>9</v>
      </c>
      <c r="D7">
        <f>46/(1.51*1.52)</f>
        <v>20.041826420355527</v>
      </c>
      <c r="E7" t="s">
        <v>8</v>
      </c>
    </row>
    <row r="8" spans="1:5" x14ac:dyDescent="0.2">
      <c r="A8">
        <v>7</v>
      </c>
      <c r="B8">
        <v>1</v>
      </c>
      <c r="C8" t="s">
        <v>11</v>
      </c>
      <c r="D8">
        <f>70/(1.68*1.68)</f>
        <v>24.801587301587304</v>
      </c>
      <c r="E8" t="s">
        <v>3</v>
      </c>
    </row>
    <row r="9" spans="1:5" x14ac:dyDescent="0.2">
      <c r="A9">
        <v>8</v>
      </c>
      <c r="B9">
        <v>0</v>
      </c>
      <c r="C9" t="s">
        <v>11</v>
      </c>
      <c r="D9">
        <f>90/(1.84*1.84)</f>
        <v>26.583175803402646</v>
      </c>
      <c r="E9" t="s">
        <v>3</v>
      </c>
    </row>
    <row r="10" spans="1:5" x14ac:dyDescent="0.2">
      <c r="A10">
        <v>9</v>
      </c>
      <c r="B10">
        <v>0</v>
      </c>
      <c r="C10" t="s">
        <v>9</v>
      </c>
      <c r="D10">
        <f>85/(1.98*1.98)</f>
        <v>21.68146107540047</v>
      </c>
      <c r="E10" t="s">
        <v>3</v>
      </c>
    </row>
    <row r="11" spans="1:5" x14ac:dyDescent="0.2">
      <c r="A11">
        <v>10</v>
      </c>
      <c r="B11">
        <v>1</v>
      </c>
      <c r="C11" t="s">
        <v>9</v>
      </c>
      <c r="D11">
        <f>61/(1.63*1.63)</f>
        <v>22.959087658549439</v>
      </c>
      <c r="E1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Mogilevski</dc:creator>
  <cp:lastModifiedBy>Tamara Mogilevski</cp:lastModifiedBy>
  <dcterms:created xsi:type="dcterms:W3CDTF">2022-04-03T20:40:41Z</dcterms:created>
  <dcterms:modified xsi:type="dcterms:W3CDTF">2023-11-16T17:47:16Z</dcterms:modified>
</cp:coreProperties>
</file>