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論文・書籍・学会\Paper PML\PML #4 (GFP)\PLOS revision\submission materials\Supporting materials\"/>
    </mc:Choice>
  </mc:AlternateContent>
  <xr:revisionPtr revIDLastSave="0" documentId="13_ncr:1_{0DEAEFCC-9891-43A9-8024-5A46DCF848F7}" xr6:coauthVersionLast="46" xr6:coauthVersionMax="47" xr10:uidLastSave="{00000000-0000-0000-0000-000000000000}"/>
  <bookViews>
    <workbookView xWindow="8055" yWindow="1065" windowWidth="22650" windowHeight="14370" activeTab="2" xr2:uid="{B108A73A-22A2-4621-9A03-3EF389672CE1}"/>
  </bookViews>
  <sheets>
    <sheet name="Fig.1" sheetId="1" r:id="rId1"/>
    <sheet name="Fig. 3A" sheetId="4" r:id="rId2"/>
    <sheet name="Fig. 5A" sheetId="5" r:id="rId3"/>
    <sheet name="Fig. 8(A)" sheetId="6" r:id="rId4"/>
    <sheet name="Fig. 8(B)" sheetId="7" r:id="rId5"/>
    <sheet name="S3 Fig" sheetId="2" r:id="rId6"/>
    <sheet name=" S5 Fig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B32" i="3"/>
  <c r="B31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B27" i="3"/>
  <c r="B28" i="3"/>
  <c r="B29" i="3"/>
  <c r="B30" i="3"/>
  <c r="B26" i="3"/>
</calcChain>
</file>

<file path=xl/sharedStrings.xml><?xml version="1.0" encoding="utf-8"?>
<sst xmlns="http://schemas.openxmlformats.org/spreadsheetml/2006/main" count="517" uniqueCount="115">
  <si>
    <t>No of PMLNBs</t>
  </si>
  <si>
    <t>SD</t>
  </si>
  <si>
    <t>SEM</t>
  </si>
  <si>
    <t>Untreated CHOGFPPML cells</t>
    <phoneticPr fontId="3"/>
  </si>
  <si>
    <r>
      <t>Average size (</t>
    </r>
    <r>
      <rPr>
        <sz val="11"/>
        <color theme="1"/>
        <rFont val="游ゴシック"/>
        <family val="2"/>
        <charset val="128"/>
      </rPr>
      <t>μ</t>
    </r>
    <r>
      <rPr>
        <sz val="11"/>
        <color theme="1"/>
        <rFont val="游ゴシック"/>
        <family val="2"/>
        <charset val="128"/>
        <scheme val="minor"/>
      </rPr>
      <t>m)</t>
    </r>
    <phoneticPr fontId="3"/>
  </si>
  <si>
    <r>
      <t>average size (</t>
    </r>
    <r>
      <rPr>
        <sz val="11"/>
        <color theme="1"/>
        <rFont val="Calibri"/>
        <family val="2"/>
      </rPr>
      <t>μ</t>
    </r>
    <r>
      <rPr>
        <sz val="11"/>
        <color theme="1"/>
        <rFont val="游ゴシック"/>
        <family val="2"/>
        <charset val="128"/>
        <scheme val="minor"/>
      </rPr>
      <t>m)</t>
    </r>
  </si>
  <si>
    <r>
      <t>As</t>
    </r>
    <r>
      <rPr>
        <vertAlign val="superscript"/>
        <sz val="11"/>
        <color rgb="FFFF0000"/>
        <rFont val="游ゴシック"/>
        <family val="3"/>
        <charset val="128"/>
        <scheme val="minor"/>
      </rPr>
      <t>3+</t>
    </r>
    <r>
      <rPr>
        <sz val="11"/>
        <color rgb="FFFF0000"/>
        <rFont val="游ゴシック"/>
        <family val="2"/>
        <charset val="128"/>
        <scheme val="minor"/>
      </rPr>
      <t>-exposed CHOGFPPML cells</t>
    </r>
    <phoneticPr fontId="3"/>
  </si>
  <si>
    <t>Untreated HEKGFPPML cells</t>
    <phoneticPr fontId="3"/>
  </si>
  <si>
    <r>
      <t>As</t>
    </r>
    <r>
      <rPr>
        <vertAlign val="superscript"/>
        <sz val="11"/>
        <color rgb="FFFF0000"/>
        <rFont val="游ゴシック"/>
        <family val="3"/>
        <charset val="128"/>
        <scheme val="minor"/>
      </rPr>
      <t>3+</t>
    </r>
    <r>
      <rPr>
        <sz val="11"/>
        <color rgb="FFFF0000"/>
        <rFont val="游ゴシック"/>
        <family val="2"/>
        <charset val="128"/>
        <scheme val="minor"/>
      </rPr>
      <t>-exposed HEKGFPPML cells</t>
    </r>
    <phoneticPr fontId="3"/>
  </si>
  <si>
    <t>Time (min)</t>
  </si>
  <si>
    <t>cont 1</t>
  </si>
  <si>
    <t>cont 2</t>
  </si>
  <si>
    <t>cont 4</t>
  </si>
  <si>
    <t>cont ave</t>
  </si>
  <si>
    <t>cont SEM</t>
  </si>
  <si>
    <t>1 μM Epox 1</t>
  </si>
  <si>
    <t>1 μM Epox 2</t>
  </si>
  <si>
    <t>1 μM Epox 4</t>
  </si>
  <si>
    <t>1Epox ave</t>
  </si>
  <si>
    <t>1Epox SEM</t>
  </si>
  <si>
    <t>5 μM Epox 1</t>
  </si>
  <si>
    <t>5 μM Epox 2</t>
  </si>
  <si>
    <t>5 μM Epox 4</t>
  </si>
  <si>
    <t>5Epox Ave</t>
  </si>
  <si>
    <t>5Epox SEM</t>
  </si>
  <si>
    <t>As 1</t>
  </si>
  <si>
    <t>As 2</t>
  </si>
  <si>
    <t>As 4</t>
  </si>
  <si>
    <t>As ave</t>
  </si>
  <si>
    <t>As SEM</t>
  </si>
  <si>
    <t>Sb 1</t>
  </si>
  <si>
    <t>Sb 2</t>
  </si>
  <si>
    <t>Sb 4</t>
  </si>
  <si>
    <t>Sb ave</t>
  </si>
  <si>
    <t>Sb SEM</t>
  </si>
  <si>
    <t>Bi 1</t>
  </si>
  <si>
    <t>Bi 2</t>
  </si>
  <si>
    <t>Bi 4</t>
  </si>
  <si>
    <t>Bi ave</t>
  </si>
  <si>
    <t>Bi SEM</t>
  </si>
  <si>
    <t>Cd 1</t>
  </si>
  <si>
    <t>Cd 2</t>
  </si>
  <si>
    <t>Cd 3</t>
  </si>
  <si>
    <t>Cd ave</t>
  </si>
  <si>
    <t>Cd SEM</t>
  </si>
  <si>
    <t>DMSO2h</t>
  </si>
  <si>
    <t>DMSO4h</t>
  </si>
  <si>
    <t>DMSO8h</t>
  </si>
  <si>
    <t>TAK2h</t>
  </si>
  <si>
    <t>TAK4h</t>
  </si>
  <si>
    <t>TAK8h</t>
  </si>
  <si>
    <t>DMSO15h</t>
  </si>
  <si>
    <t>A</t>
  </si>
  <si>
    <t>B</t>
  </si>
  <si>
    <t>C</t>
  </si>
  <si>
    <t>D</t>
  </si>
  <si>
    <t>E</t>
  </si>
  <si>
    <t>Blank corrected raw data (A450) Absorbance</t>
    <phoneticPr fontId="3"/>
  </si>
  <si>
    <t>0.1% DMSO pre-exposure</t>
  </si>
  <si>
    <r>
      <t xml:space="preserve">ML792 20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游ゴシック"/>
        <family val="2"/>
        <charset val="128"/>
        <scheme val="minor"/>
      </rPr>
      <t>M pre-exposure</t>
    </r>
    <phoneticPr fontId="3"/>
  </si>
  <si>
    <r>
      <t>TAK243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游ゴシック"/>
        <family val="3"/>
        <charset val="128"/>
        <scheme val="minor"/>
      </rPr>
      <t>M)</t>
    </r>
    <phoneticPr fontId="3"/>
  </si>
  <si>
    <t>S6 Fig. (A)</t>
    <phoneticPr fontId="3"/>
  </si>
  <si>
    <t>TAK15h</t>
    <phoneticPr fontId="3"/>
  </si>
  <si>
    <t>As μM</t>
  </si>
  <si>
    <t>Ave</t>
  </si>
  <si>
    <t>Sb μM</t>
  </si>
  <si>
    <t>Bi μM</t>
  </si>
  <si>
    <t>Untreted</t>
  </si>
  <si>
    <t>As</t>
  </si>
  <si>
    <t>Sb</t>
  </si>
  <si>
    <t>Bi</t>
  </si>
  <si>
    <t>2h</t>
    <phoneticPr fontId="3"/>
  </si>
  <si>
    <t>4h</t>
    <phoneticPr fontId="3"/>
  </si>
  <si>
    <t>8h</t>
    <phoneticPr fontId="3"/>
  </si>
  <si>
    <t>16h</t>
    <phoneticPr fontId="3"/>
  </si>
  <si>
    <t>Recovery 8h</t>
    <phoneticPr fontId="3"/>
  </si>
  <si>
    <t>Recovery 16h</t>
    <phoneticPr fontId="3"/>
  </si>
  <si>
    <t xml:space="preserve">Agglomerated PML-NBs </t>
    <phoneticPr fontId="3"/>
  </si>
  <si>
    <t>Slice</t>
  </si>
  <si>
    <t>Count</t>
  </si>
  <si>
    <t>Total Area</t>
  </si>
  <si>
    <t>Average Size</t>
  </si>
  <si>
    <t>tak4h001.tif</t>
  </si>
  <si>
    <t>tak4h003.tif</t>
  </si>
  <si>
    <t>tak4h005.tif</t>
  </si>
  <si>
    <r>
      <rPr>
        <b/>
        <sz val="11"/>
        <rFont val="游ゴシック"/>
        <family val="3"/>
        <charset val="128"/>
        <scheme val="minor"/>
      </rPr>
      <t xml:space="preserve">TAK243 4h </t>
    </r>
    <r>
      <rPr>
        <sz val="11"/>
        <color rgb="FFFF0000"/>
        <rFont val="游ゴシック"/>
        <family val="3"/>
        <charset val="128"/>
        <scheme val="minor"/>
      </rPr>
      <t>(1 pixel &gt;&gt;&gt; 0.0252 μm</t>
    </r>
    <r>
      <rPr>
        <vertAlign val="superscript"/>
        <sz val="11"/>
        <color rgb="FFFF0000"/>
        <rFont val="游ゴシック"/>
        <family val="3"/>
        <charset val="128"/>
        <scheme val="minor"/>
      </rPr>
      <t>2</t>
    </r>
    <r>
      <rPr>
        <sz val="11"/>
        <color rgb="FFFF0000"/>
        <rFont val="游ゴシック"/>
        <family val="3"/>
        <charset val="128"/>
        <scheme val="minor"/>
      </rPr>
      <t>)</t>
    </r>
    <phoneticPr fontId="3"/>
  </si>
  <si>
    <t>Ave Size (Pixel)</t>
    <phoneticPr fontId="3"/>
  </si>
  <si>
    <t>Total Area (Pixel)</t>
    <phoneticPr fontId="3"/>
  </si>
  <si>
    <t>mean</t>
    <phoneticPr fontId="3"/>
  </si>
  <si>
    <t>SEM</t>
    <phoneticPr fontId="3"/>
  </si>
  <si>
    <t>ml24h001.tif</t>
  </si>
  <si>
    <t>ml24h003.tif</t>
  </si>
  <si>
    <t>ml24h005.tif</t>
  </si>
  <si>
    <r>
      <rPr>
        <b/>
        <sz val="11"/>
        <rFont val="游ゴシック"/>
        <family val="3"/>
        <charset val="128"/>
        <scheme val="minor"/>
      </rPr>
      <t xml:space="preserve">ML792 24h </t>
    </r>
    <r>
      <rPr>
        <sz val="11"/>
        <color rgb="FFFF0000"/>
        <rFont val="游ゴシック"/>
        <family val="3"/>
        <charset val="128"/>
        <scheme val="minor"/>
      </rPr>
      <t>(1 pixel &gt;&gt;&gt; 0.0252 μm</t>
    </r>
    <r>
      <rPr>
        <vertAlign val="superscript"/>
        <sz val="11"/>
        <color rgb="FFFF0000"/>
        <rFont val="游ゴシック"/>
        <family val="3"/>
        <charset val="128"/>
        <scheme val="minor"/>
      </rPr>
      <t>2</t>
    </r>
    <r>
      <rPr>
        <sz val="11"/>
        <color rgb="FFFF0000"/>
        <rFont val="游ゴシック"/>
        <family val="3"/>
        <charset val="128"/>
        <scheme val="minor"/>
      </rPr>
      <t>)</t>
    </r>
    <phoneticPr fontId="3"/>
  </si>
  <si>
    <t>ml4h001.tif</t>
  </si>
  <si>
    <t>ml4h003.tif</t>
  </si>
  <si>
    <t>ml4h005.tif</t>
  </si>
  <si>
    <r>
      <rPr>
        <b/>
        <sz val="11"/>
        <rFont val="游ゴシック"/>
        <family val="3"/>
        <charset val="128"/>
        <scheme val="minor"/>
      </rPr>
      <t xml:space="preserve">ML792 4h </t>
    </r>
    <r>
      <rPr>
        <sz val="11"/>
        <color rgb="FFFF0000"/>
        <rFont val="游ゴシック"/>
        <family val="3"/>
        <charset val="128"/>
        <scheme val="minor"/>
      </rPr>
      <t>(1 pixel &gt;&gt;&gt; 0.0252 μm</t>
    </r>
    <r>
      <rPr>
        <vertAlign val="superscript"/>
        <sz val="11"/>
        <color rgb="FFFF0000"/>
        <rFont val="游ゴシック"/>
        <family val="3"/>
        <charset val="128"/>
        <scheme val="minor"/>
      </rPr>
      <t>2</t>
    </r>
    <r>
      <rPr>
        <sz val="11"/>
        <color rgb="FFFF0000"/>
        <rFont val="游ゴシック"/>
        <family val="3"/>
        <charset val="128"/>
        <scheme val="minor"/>
      </rPr>
      <t>)</t>
    </r>
    <phoneticPr fontId="3"/>
  </si>
  <si>
    <t>dmso24h001.tif</t>
  </si>
  <si>
    <t>dmso24h007.tif</t>
  </si>
  <si>
    <r>
      <rPr>
        <b/>
        <sz val="11"/>
        <rFont val="游ゴシック"/>
        <family val="3"/>
        <charset val="128"/>
        <scheme val="minor"/>
      </rPr>
      <t xml:space="preserve">Control 24h </t>
    </r>
    <r>
      <rPr>
        <sz val="11"/>
        <color rgb="FFFF0000"/>
        <rFont val="游ゴシック"/>
        <family val="3"/>
        <charset val="128"/>
        <scheme val="minor"/>
      </rPr>
      <t>(1 pixel &gt;&gt;&gt; 0.0252 μm</t>
    </r>
    <r>
      <rPr>
        <vertAlign val="superscript"/>
        <sz val="11"/>
        <color rgb="FFFF0000"/>
        <rFont val="游ゴシック"/>
        <family val="3"/>
        <charset val="128"/>
        <scheme val="minor"/>
      </rPr>
      <t>2</t>
    </r>
    <r>
      <rPr>
        <sz val="11"/>
        <color rgb="FFFF0000"/>
        <rFont val="游ゴシック"/>
        <family val="3"/>
        <charset val="128"/>
        <scheme val="minor"/>
      </rPr>
      <t>)</t>
    </r>
    <phoneticPr fontId="3"/>
  </si>
  <si>
    <t>CHOGFPPML</t>
    <phoneticPr fontId="3"/>
  </si>
  <si>
    <t>dmso24h009.tif</t>
  </si>
  <si>
    <t>ml4h007.tif</t>
  </si>
  <si>
    <t>ml4h009.tif</t>
  </si>
  <si>
    <t>ml24h007.tif</t>
  </si>
  <si>
    <t>overlay  ml24h008.tif</t>
  </si>
  <si>
    <t>HEKGFPPML</t>
    <phoneticPr fontId="3"/>
  </si>
  <si>
    <t>Cell viability (% of control)</t>
    <phoneticPr fontId="3"/>
  </si>
  <si>
    <t>(1 pixel &gt;&gt;&gt; 0.0252 μm2)</t>
  </si>
  <si>
    <t>S5 Fig. (B)</t>
    <phoneticPr fontId="3"/>
  </si>
  <si>
    <t>&lt;5</t>
    <phoneticPr fontId="3"/>
  </si>
  <si>
    <t>&gt;=5</t>
    <phoneticPr fontId="3"/>
  </si>
  <si>
    <t>&gt;=5 (%)</t>
    <phoneticPr fontId="3"/>
  </si>
  <si>
    <t>24h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</si>
</sst>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vertAlign val="superscript"/>
      <sz val="11"/>
      <color rgb="FFFF0000"/>
      <name val="游ゴシック"/>
      <family val="3"/>
      <charset val="128"/>
      <scheme val="minor"/>
    </font>
    <font>
      <sz val="11"/>
      <color rgb="FFFFFFFF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Calibri"/>
      <family val="2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3" borderId="0">
      <alignment vertical="center"/>
    </xf>
    <xf numFmtId="0" fontId="8" fillId="2" borderId="0">
      <alignment vertical="center"/>
    </xf>
    <xf numFmtId="0" fontId="8" fillId="4" borderId="0">
      <alignment vertical="center"/>
    </xf>
    <xf numFmtId="0" fontId="8" fillId="5" borderId="0">
      <alignment vertical="center"/>
    </xf>
    <xf numFmtId="0" fontId="8" fillId="6" borderId="0">
      <alignment vertical="center"/>
    </xf>
    <xf numFmtId="0" fontId="8" fillId="7" borderId="0">
      <alignment vertical="center"/>
    </xf>
    <xf numFmtId="0" fontId="8" fillId="8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2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2" fillId="0" borderId="0" xfId="0" applyFont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1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Tecan.At.Excel.Attenuation" xfId="6" xr:uid="{0D0D7AF5-F88B-4F4F-8E76-D682F9C564D6}"/>
    <cellStyle name="Tecan.At.Excel.AutoGain_0" xfId="7" xr:uid="{A8DC0CCC-2DE3-4601-A152-9128A06FCF17}"/>
    <cellStyle name="Tecan.At.Excel.Error" xfId="1" xr:uid="{27DECB93-C9B4-43AE-8785-BD83EF11E509}"/>
    <cellStyle name="Tecan.At.Excel.GFactorAndMeasurementBlank" xfId="5" xr:uid="{27683848-D405-4ACD-A929-5969A5017D6B}"/>
    <cellStyle name="Tecan.At.Excel.GFactorBlank" xfId="3" xr:uid="{E78BDD64-755E-43F4-9DBD-D1B418A13C21}"/>
    <cellStyle name="Tecan.At.Excel.GFactorReference" xfId="4" xr:uid="{0F212A88-0B7B-4E0A-9D77-BBB664EA7E3A}"/>
    <cellStyle name="Tecan.At.Excel.MeasurementBlank" xfId="2" xr:uid="{7F25063D-4488-4535-A21D-CB9838CA4D1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85BC-2C7D-4983-8FA0-6E4BE488DC76}">
  <dimension ref="A1:S42"/>
  <sheetViews>
    <sheetView topLeftCell="G1" workbookViewId="0">
      <selection activeCell="B50" sqref="B50"/>
    </sheetView>
  </sheetViews>
  <sheetFormatPr defaultRowHeight="18.75" x14ac:dyDescent="0.4"/>
  <cols>
    <col min="1" max="4" width="16.625" customWidth="1"/>
    <col min="6" max="9" width="16.625" customWidth="1"/>
    <col min="11" max="14" width="16.625" customWidth="1"/>
    <col min="16" max="19" width="16.625" customWidth="1"/>
  </cols>
  <sheetData>
    <row r="1" spans="1:19" s="2" customFormat="1" ht="20.25" x14ac:dyDescent="0.4">
      <c r="A1" s="1" t="s">
        <v>3</v>
      </c>
      <c r="F1" s="1" t="s">
        <v>6</v>
      </c>
      <c r="K1" s="1" t="s">
        <v>7</v>
      </c>
      <c r="L1" s="8"/>
      <c r="M1" s="8"/>
      <c r="N1" s="8"/>
      <c r="O1" s="8"/>
      <c r="P1" s="1" t="s">
        <v>8</v>
      </c>
      <c r="Q1" s="8"/>
    </row>
    <row r="2" spans="1:19" x14ac:dyDescent="0.4">
      <c r="A2" s="4" t="s">
        <v>0</v>
      </c>
      <c r="B2" s="4" t="s">
        <v>4</v>
      </c>
      <c r="C2" s="4" t="s">
        <v>1</v>
      </c>
      <c r="D2" s="4" t="s">
        <v>2</v>
      </c>
      <c r="F2" s="4" t="s">
        <v>0</v>
      </c>
      <c r="G2" s="4" t="s">
        <v>4</v>
      </c>
      <c r="H2" s="4" t="s">
        <v>1</v>
      </c>
      <c r="I2" s="4" t="s">
        <v>2</v>
      </c>
      <c r="K2" s="4" t="s">
        <v>0</v>
      </c>
      <c r="L2" s="4" t="s">
        <v>4</v>
      </c>
      <c r="M2" s="4" t="s">
        <v>1</v>
      </c>
      <c r="N2" s="4" t="s">
        <v>2</v>
      </c>
      <c r="P2" s="10" t="s">
        <v>0</v>
      </c>
      <c r="Q2" s="10" t="s">
        <v>5</v>
      </c>
      <c r="R2" s="10" t="s">
        <v>1</v>
      </c>
      <c r="S2" s="10" t="s">
        <v>2</v>
      </c>
    </row>
    <row r="3" spans="1:19" x14ac:dyDescent="0.4">
      <c r="A3" s="2">
        <v>22</v>
      </c>
      <c r="B3" s="2">
        <v>0.53</v>
      </c>
      <c r="C3" s="2">
        <v>0.09</v>
      </c>
      <c r="D3" s="3">
        <v>1.9188064472004936E-2</v>
      </c>
      <c r="F3" s="5">
        <v>11</v>
      </c>
      <c r="G3" s="5">
        <v>0.66</v>
      </c>
      <c r="H3" s="5">
        <v>0.16</v>
      </c>
      <c r="I3" s="6">
        <v>4.8241815132442183E-2</v>
      </c>
      <c r="K3" s="8">
        <v>17</v>
      </c>
      <c r="L3" s="8">
        <v>0.45</v>
      </c>
      <c r="M3" s="8">
        <v>0.13</v>
      </c>
      <c r="N3" s="9">
        <v>3.1529631254723287E-2</v>
      </c>
      <c r="P3" s="10">
        <v>10</v>
      </c>
      <c r="Q3" s="10">
        <v>0.69</v>
      </c>
      <c r="R3" s="10">
        <v>0.12</v>
      </c>
      <c r="S3" s="11">
        <v>3.7947331922020551E-2</v>
      </c>
    </row>
    <row r="4" spans="1:19" x14ac:dyDescent="0.4">
      <c r="A4" s="2">
        <v>10</v>
      </c>
      <c r="B4" s="2">
        <v>0.42</v>
      </c>
      <c r="C4" s="2">
        <v>7.0000000000000007E-2</v>
      </c>
      <c r="D4" s="3">
        <v>2.2135943621178655E-2</v>
      </c>
      <c r="F4" s="5">
        <v>16</v>
      </c>
      <c r="G4" s="5">
        <v>0.45</v>
      </c>
      <c r="H4" s="5">
        <v>0.11</v>
      </c>
      <c r="I4" s="6">
        <v>2.75E-2</v>
      </c>
      <c r="K4" s="8">
        <v>7</v>
      </c>
      <c r="L4" s="8">
        <v>0.41</v>
      </c>
      <c r="M4" s="8">
        <v>0.08</v>
      </c>
      <c r="N4" s="9">
        <v>3.0237157840738178E-2</v>
      </c>
      <c r="P4" s="10">
        <v>17</v>
      </c>
      <c r="Q4" s="10">
        <v>0.45</v>
      </c>
      <c r="R4" s="10">
        <v>0.13</v>
      </c>
      <c r="S4" s="11">
        <v>3.1529631254723287E-2</v>
      </c>
    </row>
    <row r="5" spans="1:19" x14ac:dyDescent="0.4">
      <c r="A5" s="2">
        <v>24</v>
      </c>
      <c r="B5" s="2">
        <v>0.71</v>
      </c>
      <c r="C5" s="2">
        <v>0.12</v>
      </c>
      <c r="D5" s="3">
        <v>2.4494897427831782E-2</v>
      </c>
      <c r="F5" s="5">
        <v>16</v>
      </c>
      <c r="G5" s="5">
        <v>0.53</v>
      </c>
      <c r="H5" s="5">
        <v>0.13</v>
      </c>
      <c r="I5" s="6">
        <v>3.2500000000000001E-2</v>
      </c>
      <c r="K5" s="8">
        <v>9</v>
      </c>
      <c r="L5" s="8">
        <v>1.01</v>
      </c>
      <c r="M5" s="8">
        <v>0.36</v>
      </c>
      <c r="N5" s="9">
        <v>0.12</v>
      </c>
      <c r="P5" s="10">
        <v>11</v>
      </c>
      <c r="Q5" s="10">
        <v>0.53</v>
      </c>
      <c r="R5" s="10">
        <v>0.08</v>
      </c>
      <c r="S5" s="11">
        <v>2.4120907566221091E-2</v>
      </c>
    </row>
    <row r="6" spans="1:19" x14ac:dyDescent="0.4">
      <c r="A6" s="2">
        <v>8</v>
      </c>
      <c r="B6" s="2">
        <v>1.06</v>
      </c>
      <c r="C6" s="2">
        <v>0.14000000000000001</v>
      </c>
      <c r="D6" s="3">
        <v>4.9497474683058325E-2</v>
      </c>
      <c r="F6" s="5">
        <v>7</v>
      </c>
      <c r="G6" s="5">
        <v>0.97</v>
      </c>
      <c r="H6" s="5">
        <v>7.0000000000000007E-2</v>
      </c>
      <c r="I6" s="6">
        <v>2.6457513110645908E-2</v>
      </c>
      <c r="K6" s="8">
        <v>14</v>
      </c>
      <c r="L6" s="8">
        <v>0.42</v>
      </c>
      <c r="M6" s="8">
        <v>0.11</v>
      </c>
      <c r="N6" s="9">
        <v>2.9398736610366683E-2</v>
      </c>
      <c r="P6" s="10">
        <v>7</v>
      </c>
      <c r="Q6" s="10">
        <v>0.87</v>
      </c>
      <c r="R6" s="10">
        <v>0.2</v>
      </c>
      <c r="S6" s="11">
        <v>7.5592894601845442E-2</v>
      </c>
    </row>
    <row r="7" spans="1:19" x14ac:dyDescent="0.4">
      <c r="A7" s="2">
        <v>13</v>
      </c>
      <c r="B7" s="2">
        <v>0.57999999999999996</v>
      </c>
      <c r="C7" s="2">
        <v>0.16</v>
      </c>
      <c r="D7" s="3">
        <v>4.4376015698018335E-2</v>
      </c>
      <c r="F7" s="5">
        <v>6</v>
      </c>
      <c r="G7" s="5">
        <v>1.03</v>
      </c>
      <c r="H7" s="5">
        <v>0.21</v>
      </c>
      <c r="I7" s="6">
        <v>8.5732140997411235E-2</v>
      </c>
      <c r="K7" s="8">
        <v>24</v>
      </c>
      <c r="L7" s="8">
        <v>0.47</v>
      </c>
      <c r="M7" s="8">
        <v>0.14000000000000001</v>
      </c>
      <c r="N7" s="9">
        <v>2.8577380332470415E-2</v>
      </c>
      <c r="P7" s="10">
        <v>16</v>
      </c>
      <c r="Q7" s="10">
        <v>0.49</v>
      </c>
      <c r="R7" s="10">
        <v>0.08</v>
      </c>
      <c r="S7" s="11">
        <v>0.02</v>
      </c>
    </row>
    <row r="8" spans="1:19" x14ac:dyDescent="0.4">
      <c r="A8" s="2">
        <v>6</v>
      </c>
      <c r="B8" s="2">
        <v>1.19</v>
      </c>
      <c r="C8" s="2">
        <v>0.3</v>
      </c>
      <c r="D8" s="3">
        <v>0.12247448713915891</v>
      </c>
      <c r="F8" s="5">
        <v>25</v>
      </c>
      <c r="G8" s="5">
        <v>0.39</v>
      </c>
      <c r="H8" s="5">
        <v>0.08</v>
      </c>
      <c r="I8" s="6">
        <v>1.6E-2</v>
      </c>
      <c r="K8" s="8">
        <v>10</v>
      </c>
      <c r="L8" s="8">
        <v>0.46</v>
      </c>
      <c r="M8" s="8">
        <v>0.1</v>
      </c>
      <c r="N8" s="9">
        <v>3.1622776601683791E-2</v>
      </c>
      <c r="P8" s="10">
        <v>17</v>
      </c>
      <c r="Q8" s="10">
        <v>0.41</v>
      </c>
      <c r="R8" s="10">
        <v>0.12</v>
      </c>
      <c r="S8" s="11">
        <v>2.9104275004359956E-2</v>
      </c>
    </row>
    <row r="9" spans="1:19" x14ac:dyDescent="0.4">
      <c r="A9" s="2">
        <v>16</v>
      </c>
      <c r="B9" s="2">
        <v>0.44</v>
      </c>
      <c r="C9" s="2">
        <v>0.1</v>
      </c>
      <c r="D9" s="3">
        <v>2.5000000000000001E-2</v>
      </c>
      <c r="F9" s="5">
        <v>8</v>
      </c>
      <c r="G9" s="5">
        <v>0.96</v>
      </c>
      <c r="H9" s="5">
        <v>0.13</v>
      </c>
      <c r="I9" s="6">
        <v>4.5961940777125586E-2</v>
      </c>
      <c r="K9" s="8">
        <v>23</v>
      </c>
      <c r="L9" s="8">
        <v>0.35</v>
      </c>
      <c r="M9" s="8">
        <v>0.1</v>
      </c>
      <c r="N9" s="9">
        <v>2.085144140570748E-2</v>
      </c>
      <c r="P9" s="10">
        <v>12</v>
      </c>
      <c r="Q9" s="10">
        <v>0.5</v>
      </c>
      <c r="R9" s="10">
        <v>0.11</v>
      </c>
      <c r="S9" s="11">
        <v>3.1754264805429422E-2</v>
      </c>
    </row>
    <row r="10" spans="1:19" x14ac:dyDescent="0.4">
      <c r="A10" s="2">
        <v>10</v>
      </c>
      <c r="B10" s="2">
        <v>0.83</v>
      </c>
      <c r="C10" s="2">
        <v>0.21</v>
      </c>
      <c r="D10" s="3">
        <v>6.6407830863535966E-2</v>
      </c>
      <c r="F10" s="5">
        <v>11</v>
      </c>
      <c r="G10" s="5">
        <v>0.5</v>
      </c>
      <c r="H10" s="5">
        <v>0.11</v>
      </c>
      <c r="I10" s="6">
        <v>3.3166247903553998E-2</v>
      </c>
      <c r="K10" s="8">
        <v>20</v>
      </c>
      <c r="L10" s="8">
        <v>0.47</v>
      </c>
      <c r="M10" s="8">
        <v>0.12</v>
      </c>
      <c r="N10" s="9">
        <v>2.6832815729997475E-2</v>
      </c>
      <c r="P10" s="10">
        <v>18</v>
      </c>
      <c r="Q10" s="10">
        <v>0.44</v>
      </c>
      <c r="R10" s="10">
        <v>0.13</v>
      </c>
      <c r="S10" s="11">
        <v>3.0641293851417062E-2</v>
      </c>
    </row>
    <row r="11" spans="1:19" x14ac:dyDescent="0.4">
      <c r="A11" s="2">
        <v>21</v>
      </c>
      <c r="B11" s="2">
        <v>0.55000000000000004</v>
      </c>
      <c r="C11" s="2">
        <v>0.13</v>
      </c>
      <c r="D11" s="3">
        <v>2.836832573067901E-2</v>
      </c>
      <c r="F11" s="5">
        <v>17</v>
      </c>
      <c r="G11" s="5">
        <v>0.41</v>
      </c>
      <c r="H11" s="5">
        <v>0.09</v>
      </c>
      <c r="I11" s="6">
        <v>2.1828206253269967E-2</v>
      </c>
      <c r="K11" s="8">
        <v>21</v>
      </c>
      <c r="L11" s="8">
        <v>0.5</v>
      </c>
      <c r="M11" s="8">
        <v>0.11</v>
      </c>
      <c r="N11" s="9">
        <v>2.4003967925959165E-2</v>
      </c>
      <c r="P11" s="10">
        <v>12</v>
      </c>
      <c r="Q11" s="10">
        <v>0.41</v>
      </c>
      <c r="R11" s="10">
        <v>0.09</v>
      </c>
      <c r="S11" s="11">
        <v>2.598076211353316E-2</v>
      </c>
    </row>
    <row r="12" spans="1:19" x14ac:dyDescent="0.4">
      <c r="A12" s="2">
        <v>9</v>
      </c>
      <c r="B12" s="2">
        <v>0.84</v>
      </c>
      <c r="C12" s="2">
        <v>0.18</v>
      </c>
      <c r="D12" s="3">
        <v>0.06</v>
      </c>
      <c r="F12" s="5">
        <v>21</v>
      </c>
      <c r="G12" s="5">
        <v>0.47</v>
      </c>
      <c r="H12" s="5">
        <v>0.14000000000000001</v>
      </c>
      <c r="I12" s="6">
        <v>3.0550504633038936E-2</v>
      </c>
      <c r="K12" s="8">
        <v>17</v>
      </c>
      <c r="L12" s="8">
        <v>0.47</v>
      </c>
      <c r="M12" s="8">
        <v>0.13</v>
      </c>
      <c r="N12" s="9">
        <v>3.1529631254723287E-2</v>
      </c>
      <c r="P12" s="10">
        <v>17</v>
      </c>
      <c r="Q12" s="10">
        <v>0.47</v>
      </c>
      <c r="R12" s="10">
        <v>0.09</v>
      </c>
      <c r="S12" s="11">
        <v>2.1828206253269967E-2</v>
      </c>
    </row>
    <row r="13" spans="1:19" x14ac:dyDescent="0.4">
      <c r="A13" s="2">
        <v>13</v>
      </c>
      <c r="B13" s="2">
        <v>0.54</v>
      </c>
      <c r="C13" s="2">
        <v>0.2</v>
      </c>
      <c r="D13" s="3">
        <v>5.5470019622522918E-2</v>
      </c>
      <c r="F13" s="5">
        <v>7</v>
      </c>
      <c r="G13" s="5">
        <v>0.89</v>
      </c>
      <c r="H13" s="5">
        <v>0.18</v>
      </c>
      <c r="I13" s="6">
        <v>6.8033605141660888E-2</v>
      </c>
      <c r="K13" s="8">
        <v>11</v>
      </c>
      <c r="L13" s="8">
        <v>0.56999999999999995</v>
      </c>
      <c r="M13" s="8">
        <v>0.17</v>
      </c>
      <c r="N13" s="9">
        <v>5.1256928578219819E-2</v>
      </c>
      <c r="P13" s="10">
        <v>17</v>
      </c>
      <c r="Q13" s="10">
        <v>0.4</v>
      </c>
      <c r="R13" s="10">
        <v>0.08</v>
      </c>
      <c r="S13" s="11">
        <v>1.9402850002906639E-2</v>
      </c>
    </row>
    <row r="14" spans="1:19" x14ac:dyDescent="0.4">
      <c r="A14" s="2">
        <v>7</v>
      </c>
      <c r="B14" s="2">
        <v>0.59</v>
      </c>
      <c r="C14" s="2">
        <v>0.12</v>
      </c>
      <c r="D14" s="3">
        <v>4.5355736761107261E-2</v>
      </c>
      <c r="F14" s="5">
        <v>9</v>
      </c>
      <c r="G14" s="5">
        <v>0.56999999999999995</v>
      </c>
      <c r="H14" s="5">
        <v>0.11</v>
      </c>
      <c r="I14" s="6">
        <v>3.6666666666666667E-2</v>
      </c>
      <c r="K14" s="8">
        <v>24</v>
      </c>
      <c r="L14" s="8">
        <v>0.48</v>
      </c>
      <c r="M14" s="8">
        <v>0.12</v>
      </c>
      <c r="N14" s="9">
        <v>2.4494897427831782E-2</v>
      </c>
      <c r="P14" s="10">
        <v>11</v>
      </c>
      <c r="Q14" s="10">
        <v>0.7</v>
      </c>
      <c r="R14" s="10">
        <v>0.2</v>
      </c>
      <c r="S14" s="11">
        <v>6.030226891555273E-2</v>
      </c>
    </row>
    <row r="15" spans="1:19" x14ac:dyDescent="0.4">
      <c r="A15" s="2">
        <v>22</v>
      </c>
      <c r="B15" s="2">
        <v>0.41</v>
      </c>
      <c r="C15" s="2">
        <v>0.09</v>
      </c>
      <c r="D15" s="3">
        <v>1.9188064472004936E-2</v>
      </c>
      <c r="F15" s="5">
        <v>10</v>
      </c>
      <c r="G15" s="5">
        <v>0.46</v>
      </c>
      <c r="H15" s="5">
        <v>0.11</v>
      </c>
      <c r="I15" s="6">
        <v>3.4785054261852168E-2</v>
      </c>
      <c r="K15" s="8">
        <v>9</v>
      </c>
      <c r="L15" s="8">
        <v>0.66</v>
      </c>
      <c r="M15" s="8">
        <v>0.15</v>
      </c>
      <c r="N15" s="9">
        <v>4.9999999999999996E-2</v>
      </c>
      <c r="P15" s="10">
        <v>25</v>
      </c>
      <c r="Q15" s="10">
        <v>0.43</v>
      </c>
      <c r="R15" s="10">
        <v>0.08</v>
      </c>
      <c r="S15" s="11">
        <v>1.6E-2</v>
      </c>
    </row>
    <row r="16" spans="1:19" x14ac:dyDescent="0.4">
      <c r="A16" s="2">
        <v>4</v>
      </c>
      <c r="B16" s="2">
        <v>1</v>
      </c>
      <c r="C16" s="2">
        <v>0.24</v>
      </c>
      <c r="D16" s="3">
        <v>0.12</v>
      </c>
      <c r="F16" s="5">
        <v>11</v>
      </c>
      <c r="G16" s="5">
        <v>0.52</v>
      </c>
      <c r="H16" s="5">
        <v>0.13</v>
      </c>
      <c r="I16" s="6">
        <v>3.9196474795109272E-2</v>
      </c>
      <c r="K16" s="8">
        <v>10</v>
      </c>
      <c r="L16" s="8">
        <v>0.34</v>
      </c>
      <c r="M16" s="8">
        <v>0.05</v>
      </c>
      <c r="N16" s="9">
        <v>1.5811388300841896E-2</v>
      </c>
      <c r="P16" s="10">
        <v>6</v>
      </c>
      <c r="Q16" s="10">
        <v>0.56999999999999995</v>
      </c>
      <c r="R16" s="10">
        <v>0.05</v>
      </c>
      <c r="S16" s="11">
        <v>2.0412414523193152E-2</v>
      </c>
    </row>
    <row r="17" spans="1:19" x14ac:dyDescent="0.4">
      <c r="A17" s="2">
        <v>10</v>
      </c>
      <c r="B17" s="2">
        <v>0.51</v>
      </c>
      <c r="C17" s="2">
        <v>7.0000000000000007E-2</v>
      </c>
      <c r="D17" s="3">
        <v>2.2135943621178655E-2</v>
      </c>
      <c r="F17" s="5">
        <v>13</v>
      </c>
      <c r="G17" s="5">
        <v>0.42</v>
      </c>
      <c r="H17" s="5">
        <v>0.09</v>
      </c>
      <c r="I17" s="6">
        <v>2.4961508830135311E-2</v>
      </c>
      <c r="K17" s="8">
        <v>10</v>
      </c>
      <c r="L17" s="8">
        <v>0.46</v>
      </c>
      <c r="M17" s="8">
        <v>0.09</v>
      </c>
      <c r="N17" s="9">
        <v>2.8460498941515412E-2</v>
      </c>
      <c r="P17" s="10">
        <v>27</v>
      </c>
      <c r="Q17" s="10">
        <v>0.47</v>
      </c>
      <c r="R17" s="10">
        <v>0.13</v>
      </c>
      <c r="S17" s="11">
        <v>2.5018511664883784E-2</v>
      </c>
    </row>
    <row r="18" spans="1:19" x14ac:dyDescent="0.4">
      <c r="A18" s="2">
        <v>16</v>
      </c>
      <c r="B18" s="2">
        <v>0.48</v>
      </c>
      <c r="C18" s="2">
        <v>0.18</v>
      </c>
      <c r="D18" s="3">
        <v>4.4999999999999998E-2</v>
      </c>
      <c r="F18" s="5">
        <v>24</v>
      </c>
      <c r="G18" s="7">
        <v>0.4728</v>
      </c>
      <c r="H18" s="7">
        <v>0.1344903961874849</v>
      </c>
      <c r="I18" s="6">
        <v>2.7452737163674176E-2</v>
      </c>
      <c r="K18" s="8">
        <v>8</v>
      </c>
      <c r="L18" s="8">
        <v>0.65</v>
      </c>
      <c r="M18" s="8">
        <v>0.16</v>
      </c>
      <c r="N18" s="9">
        <v>5.6568542494923796E-2</v>
      </c>
      <c r="P18" s="10">
        <v>7</v>
      </c>
      <c r="Q18" s="10">
        <v>0.5</v>
      </c>
      <c r="R18" s="10">
        <v>0.1</v>
      </c>
      <c r="S18" s="11">
        <v>3.7796447300922721E-2</v>
      </c>
    </row>
    <row r="19" spans="1:19" x14ac:dyDescent="0.4">
      <c r="A19" s="2">
        <v>14</v>
      </c>
      <c r="B19" s="2">
        <v>0.48</v>
      </c>
      <c r="C19" s="2">
        <v>0.12</v>
      </c>
      <c r="D19" s="3">
        <v>3.2071349029490923E-2</v>
      </c>
      <c r="F19" s="5">
        <v>8</v>
      </c>
      <c r="G19" s="5">
        <v>0.55000000000000004</v>
      </c>
      <c r="H19" s="5">
        <v>0.1</v>
      </c>
      <c r="I19" s="6">
        <v>3.5355339059327376E-2</v>
      </c>
      <c r="K19" s="8">
        <v>14</v>
      </c>
      <c r="L19" s="8">
        <v>0.47</v>
      </c>
      <c r="M19" s="8">
        <v>0.09</v>
      </c>
      <c r="N19" s="9">
        <v>2.4053511772118195E-2</v>
      </c>
      <c r="P19" s="10">
        <v>14</v>
      </c>
      <c r="Q19" s="10">
        <v>0.38</v>
      </c>
      <c r="R19" s="10">
        <v>0.11</v>
      </c>
      <c r="S19" s="11">
        <v>2.9398736610366683E-2</v>
      </c>
    </row>
    <row r="20" spans="1:19" x14ac:dyDescent="0.4">
      <c r="A20" s="2">
        <v>14</v>
      </c>
      <c r="B20" s="2">
        <v>0.39</v>
      </c>
      <c r="C20" s="2">
        <v>0.09</v>
      </c>
      <c r="D20" s="3">
        <v>2.4053511772118195E-2</v>
      </c>
      <c r="F20" s="5">
        <v>12</v>
      </c>
      <c r="G20" s="5">
        <v>0.6</v>
      </c>
      <c r="H20" s="5">
        <v>0.11</v>
      </c>
      <c r="I20" s="6">
        <v>3.1754264805429422E-2</v>
      </c>
      <c r="K20" s="8">
        <v>10</v>
      </c>
      <c r="L20" s="8">
        <v>0.49</v>
      </c>
      <c r="M20" s="8">
        <v>0.06</v>
      </c>
      <c r="N20" s="9">
        <v>1.8973665961010275E-2</v>
      </c>
      <c r="P20" s="10">
        <v>12</v>
      </c>
      <c r="Q20" s="10">
        <v>0.7</v>
      </c>
      <c r="R20" s="10">
        <v>0.14000000000000001</v>
      </c>
      <c r="S20" s="11">
        <v>4.0414518843273808E-2</v>
      </c>
    </row>
    <row r="21" spans="1:19" x14ac:dyDescent="0.4">
      <c r="A21" s="2">
        <v>18</v>
      </c>
      <c r="B21" s="2">
        <v>0.53</v>
      </c>
      <c r="C21" s="2">
        <v>0.08</v>
      </c>
      <c r="D21" s="3">
        <v>1.885618083164127E-2</v>
      </c>
      <c r="F21" s="5">
        <v>8</v>
      </c>
      <c r="G21" s="5">
        <v>0.48</v>
      </c>
      <c r="H21" s="5">
        <v>0.12</v>
      </c>
      <c r="I21" s="6">
        <v>4.2426406871192847E-2</v>
      </c>
      <c r="K21" s="8">
        <v>9</v>
      </c>
      <c r="L21" s="8">
        <v>0.61</v>
      </c>
      <c r="M21" s="8">
        <v>0.16</v>
      </c>
      <c r="N21" s="9">
        <v>5.3333333333333337E-2</v>
      </c>
      <c r="P21" s="10">
        <v>26</v>
      </c>
      <c r="Q21" s="10">
        <v>0.41</v>
      </c>
      <c r="R21" s="10">
        <v>0.11</v>
      </c>
      <c r="S21" s="11">
        <v>2.1572774865200244E-2</v>
      </c>
    </row>
    <row r="22" spans="1:19" x14ac:dyDescent="0.4">
      <c r="A22" s="2">
        <v>12</v>
      </c>
      <c r="B22" s="2">
        <v>0.35</v>
      </c>
      <c r="C22" s="2">
        <v>0.13</v>
      </c>
      <c r="D22" s="3">
        <v>3.7527767497325677E-2</v>
      </c>
      <c r="F22" s="5">
        <v>7</v>
      </c>
      <c r="G22" s="5">
        <v>0.76</v>
      </c>
      <c r="H22" s="5">
        <v>0.21</v>
      </c>
      <c r="I22" s="6">
        <v>7.9372539331937705E-2</v>
      </c>
      <c r="K22" s="8">
        <v>9</v>
      </c>
      <c r="L22" s="8">
        <v>0.66</v>
      </c>
      <c r="M22" s="8">
        <v>0.14000000000000001</v>
      </c>
      <c r="N22" s="9">
        <v>4.6666666666666669E-2</v>
      </c>
      <c r="P22" s="10">
        <v>7</v>
      </c>
      <c r="Q22" s="10">
        <v>0.55000000000000004</v>
      </c>
      <c r="R22" s="10">
        <v>0.11</v>
      </c>
      <c r="S22" s="11">
        <v>4.1576092031014991E-2</v>
      </c>
    </row>
    <row r="23" spans="1:19" x14ac:dyDescent="0.4">
      <c r="A23" s="2">
        <v>26</v>
      </c>
      <c r="B23" s="2">
        <v>0.35</v>
      </c>
      <c r="C23" s="2">
        <v>0.12</v>
      </c>
      <c r="D23" s="3">
        <v>2.3533936216582084E-2</v>
      </c>
      <c r="F23" s="5">
        <v>22</v>
      </c>
      <c r="G23" s="5">
        <v>0.38</v>
      </c>
      <c r="H23" s="5">
        <v>7.0000000000000007E-2</v>
      </c>
      <c r="I23" s="6">
        <v>1.4924050144892731E-2</v>
      </c>
      <c r="K23" s="8">
        <v>12</v>
      </c>
      <c r="L23" s="8">
        <v>0.45</v>
      </c>
      <c r="M23" s="8">
        <v>0.14000000000000001</v>
      </c>
      <c r="N23" s="9">
        <v>4.0414518843273808E-2</v>
      </c>
      <c r="P23" s="10">
        <v>20</v>
      </c>
      <c r="Q23" s="10">
        <v>0.46</v>
      </c>
      <c r="R23" s="10">
        <v>0.1</v>
      </c>
      <c r="S23" s="11">
        <v>2.2360679774997897E-2</v>
      </c>
    </row>
    <row r="24" spans="1:19" x14ac:dyDescent="0.4">
      <c r="A24" s="2">
        <v>10</v>
      </c>
      <c r="B24" s="2">
        <v>0.41</v>
      </c>
      <c r="C24" s="2">
        <v>0.1</v>
      </c>
      <c r="D24" s="3">
        <v>3.1622776601683791E-2</v>
      </c>
      <c r="F24" s="5">
        <v>8</v>
      </c>
      <c r="G24" s="5">
        <v>0.78</v>
      </c>
      <c r="H24" s="5">
        <v>0.18</v>
      </c>
      <c r="I24" s="6">
        <v>6.3639610306789274E-2</v>
      </c>
      <c r="K24" s="8">
        <v>13</v>
      </c>
      <c r="L24" s="8">
        <v>0.55000000000000004</v>
      </c>
      <c r="M24" s="8">
        <v>0.14000000000000001</v>
      </c>
      <c r="N24" s="9">
        <v>3.8829013735766041E-2</v>
      </c>
      <c r="P24" s="10">
        <v>17</v>
      </c>
      <c r="Q24" s="10">
        <v>0.46</v>
      </c>
      <c r="R24" s="10">
        <v>0.08</v>
      </c>
      <c r="S24" s="11">
        <v>1.9402850002906639E-2</v>
      </c>
    </row>
    <row r="25" spans="1:19" x14ac:dyDescent="0.4">
      <c r="A25" s="2">
        <v>12</v>
      </c>
      <c r="B25" s="2">
        <v>0.6</v>
      </c>
      <c r="C25" s="2">
        <v>0.14000000000000001</v>
      </c>
      <c r="D25" s="3">
        <v>4.0414518843273808E-2</v>
      </c>
      <c r="F25" s="5">
        <v>8</v>
      </c>
      <c r="G25" s="5">
        <v>0.67</v>
      </c>
      <c r="H25" s="5">
        <v>0.08</v>
      </c>
      <c r="I25" s="6">
        <v>2.8284271247461898E-2</v>
      </c>
      <c r="K25" s="8">
        <v>12</v>
      </c>
      <c r="L25" s="8">
        <v>0.51</v>
      </c>
      <c r="M25" s="8">
        <v>0.12</v>
      </c>
      <c r="N25" s="9">
        <v>3.4641016151377546E-2</v>
      </c>
      <c r="P25" s="10">
        <v>11</v>
      </c>
      <c r="Q25" s="10">
        <v>0.51</v>
      </c>
      <c r="R25" s="10">
        <v>0.1</v>
      </c>
      <c r="S25" s="11">
        <v>3.0151134457776365E-2</v>
      </c>
    </row>
    <row r="26" spans="1:19" x14ac:dyDescent="0.4">
      <c r="A26" s="2">
        <v>13</v>
      </c>
      <c r="B26" s="2">
        <v>0.49</v>
      </c>
      <c r="C26" s="2">
        <v>0.15</v>
      </c>
      <c r="D26" s="3">
        <v>4.1602514716892185E-2</v>
      </c>
      <c r="F26" s="5">
        <v>21</v>
      </c>
      <c r="G26" s="5">
        <v>0.43</v>
      </c>
      <c r="H26" s="5">
        <v>0.11</v>
      </c>
      <c r="I26" s="6">
        <v>2.4003967925959165E-2</v>
      </c>
      <c r="K26" s="8">
        <v>11</v>
      </c>
      <c r="L26" s="8">
        <v>0.8</v>
      </c>
      <c r="M26" s="8">
        <v>0.16</v>
      </c>
      <c r="N26" s="9">
        <v>4.8241815132442183E-2</v>
      </c>
      <c r="P26" s="10">
        <v>10</v>
      </c>
      <c r="Q26" s="10">
        <v>0.55000000000000004</v>
      </c>
      <c r="R26" s="10">
        <v>0.17</v>
      </c>
      <c r="S26" s="11">
        <v>5.3758720222862447E-2</v>
      </c>
    </row>
    <row r="27" spans="1:19" x14ac:dyDescent="0.4">
      <c r="A27" s="2">
        <v>19</v>
      </c>
      <c r="B27" s="2">
        <v>0.46</v>
      </c>
      <c r="C27" s="2">
        <v>0.1</v>
      </c>
      <c r="D27" s="3">
        <v>2.2941573387056175E-2</v>
      </c>
      <c r="F27" s="5">
        <v>14</v>
      </c>
      <c r="G27" s="5">
        <v>0.54</v>
      </c>
      <c r="H27" s="5">
        <v>0.11</v>
      </c>
      <c r="I27" s="6">
        <v>2.9398736610366683E-2</v>
      </c>
      <c r="K27" s="8">
        <v>18</v>
      </c>
      <c r="L27" s="8">
        <v>0.51</v>
      </c>
      <c r="M27" s="8">
        <v>0.13</v>
      </c>
      <c r="N27" s="9">
        <v>3.0641293851417062E-2</v>
      </c>
      <c r="P27" s="10">
        <v>12</v>
      </c>
      <c r="Q27" s="10">
        <v>0.55000000000000004</v>
      </c>
      <c r="R27" s="10">
        <v>0.11</v>
      </c>
      <c r="S27" s="11">
        <v>3.1754264805429422E-2</v>
      </c>
    </row>
    <row r="28" spans="1:19" x14ac:dyDescent="0.4">
      <c r="A28" s="2">
        <v>14</v>
      </c>
      <c r="B28" s="2">
        <v>0.46</v>
      </c>
      <c r="C28" s="2">
        <v>0.09</v>
      </c>
      <c r="D28" s="3">
        <v>2.4053511772118195E-2</v>
      </c>
      <c r="F28" s="5">
        <v>10</v>
      </c>
      <c r="G28" s="5">
        <v>0.56999999999999995</v>
      </c>
      <c r="H28" s="5">
        <v>0.17</v>
      </c>
      <c r="I28" s="6">
        <v>5.3758720222862447E-2</v>
      </c>
      <c r="K28" s="8">
        <v>11</v>
      </c>
      <c r="L28" s="8">
        <v>0.49</v>
      </c>
      <c r="M28" s="8">
        <v>0.08</v>
      </c>
      <c r="N28" s="9">
        <v>2.4120907566221091E-2</v>
      </c>
      <c r="P28" s="10">
        <v>7</v>
      </c>
      <c r="Q28" s="10">
        <v>0.85</v>
      </c>
      <c r="R28" s="10">
        <v>0.2</v>
      </c>
      <c r="S28" s="11">
        <v>7.5592894601845442E-2</v>
      </c>
    </row>
    <row r="29" spans="1:19" x14ac:dyDescent="0.4">
      <c r="A29" s="2">
        <v>20</v>
      </c>
      <c r="B29" s="2">
        <v>0.42</v>
      </c>
      <c r="C29" s="2">
        <v>0.09</v>
      </c>
      <c r="D29" s="3">
        <v>2.0124611797498106E-2</v>
      </c>
      <c r="F29" s="5">
        <v>15</v>
      </c>
      <c r="G29" s="5">
        <v>0.45</v>
      </c>
      <c r="H29" s="5">
        <v>0.12</v>
      </c>
      <c r="I29" s="6">
        <v>3.0983866769659332E-2</v>
      </c>
      <c r="K29" s="8">
        <v>24</v>
      </c>
      <c r="L29" s="8">
        <v>0.43</v>
      </c>
      <c r="M29" s="8">
        <v>0.1</v>
      </c>
      <c r="N29" s="9">
        <v>2.0412414523193152E-2</v>
      </c>
      <c r="P29" s="10">
        <v>10</v>
      </c>
      <c r="Q29" s="10">
        <v>0.63</v>
      </c>
      <c r="R29" s="10">
        <v>0.08</v>
      </c>
      <c r="S29" s="11">
        <v>2.5298221281347035E-2</v>
      </c>
    </row>
    <row r="30" spans="1:19" x14ac:dyDescent="0.4">
      <c r="A30" s="2">
        <v>15</v>
      </c>
      <c r="B30" s="2">
        <v>0.61</v>
      </c>
      <c r="C30" s="2">
        <v>0.21</v>
      </c>
      <c r="D30" s="3">
        <v>5.4221766846903829E-2</v>
      </c>
      <c r="F30" s="5">
        <v>21</v>
      </c>
      <c r="G30" s="5">
        <v>0.45</v>
      </c>
      <c r="H30" s="5">
        <v>0.09</v>
      </c>
      <c r="I30" s="6">
        <v>1.9639610121239316E-2</v>
      </c>
      <c r="K30" s="8">
        <v>9</v>
      </c>
      <c r="L30" s="8">
        <v>1.06</v>
      </c>
      <c r="M30" s="8">
        <v>0.27</v>
      </c>
      <c r="N30" s="9">
        <v>9.0000000000000011E-2</v>
      </c>
      <c r="P30" s="10">
        <v>11</v>
      </c>
      <c r="Q30" s="10">
        <v>0.61</v>
      </c>
      <c r="R30" s="10">
        <v>0.16</v>
      </c>
      <c r="S30" s="11">
        <v>4.8241815132442183E-2</v>
      </c>
    </row>
    <row r="31" spans="1:19" x14ac:dyDescent="0.4">
      <c r="A31" s="2">
        <v>20</v>
      </c>
      <c r="B31" s="2">
        <v>0.72</v>
      </c>
      <c r="C31" s="2">
        <v>0.28000000000000003</v>
      </c>
      <c r="D31" s="3">
        <v>6.2609903369994113E-2</v>
      </c>
      <c r="F31" s="5">
        <v>10</v>
      </c>
      <c r="G31" s="5">
        <v>0.84</v>
      </c>
      <c r="H31" s="5">
        <v>0.11</v>
      </c>
      <c r="I31" s="6">
        <v>3.4785054261852168E-2</v>
      </c>
      <c r="K31" s="8">
        <v>20</v>
      </c>
      <c r="L31" s="8">
        <v>0.42</v>
      </c>
      <c r="M31" s="8">
        <v>0.08</v>
      </c>
      <c r="N31" s="9">
        <v>1.7888543819998316E-2</v>
      </c>
      <c r="P31" s="10">
        <v>19</v>
      </c>
      <c r="Q31" s="10">
        <v>0.42</v>
      </c>
      <c r="R31" s="10">
        <v>0.11</v>
      </c>
      <c r="S31" s="11">
        <v>2.5235730725761792E-2</v>
      </c>
    </row>
    <row r="32" spans="1:19" x14ac:dyDescent="0.4">
      <c r="A32" s="2">
        <v>12</v>
      </c>
      <c r="B32" s="2">
        <v>0.63</v>
      </c>
      <c r="C32" s="2">
        <v>0.17</v>
      </c>
      <c r="D32" s="3">
        <v>4.9074772881118195E-2</v>
      </c>
      <c r="F32" s="5">
        <v>15</v>
      </c>
      <c r="G32" s="5">
        <v>0.43</v>
      </c>
      <c r="H32" s="5">
        <v>7.0000000000000007E-2</v>
      </c>
      <c r="I32" s="6">
        <v>1.8073922282301279E-2</v>
      </c>
      <c r="K32" s="8">
        <v>27</v>
      </c>
      <c r="L32" s="8">
        <v>0.46</v>
      </c>
      <c r="M32" s="8">
        <v>0.12</v>
      </c>
      <c r="N32" s="9">
        <v>2.3094010767585028E-2</v>
      </c>
      <c r="P32" s="10">
        <v>10</v>
      </c>
      <c r="Q32" s="10">
        <v>0.48</v>
      </c>
      <c r="R32" s="10">
        <v>0.12</v>
      </c>
      <c r="S32" s="11">
        <v>3.7947331922020551E-2</v>
      </c>
    </row>
    <row r="33" spans="1:19" x14ac:dyDescent="0.4">
      <c r="A33" s="2">
        <v>8</v>
      </c>
      <c r="B33" s="2">
        <v>0.64</v>
      </c>
      <c r="C33" s="2">
        <v>0.16</v>
      </c>
      <c r="D33" s="3">
        <v>5.6568542494923796E-2</v>
      </c>
      <c r="F33" s="5">
        <v>7</v>
      </c>
      <c r="G33" s="5">
        <v>1.05</v>
      </c>
      <c r="H33" s="5">
        <v>0.25</v>
      </c>
      <c r="I33" s="6">
        <v>9.4491118252306799E-2</v>
      </c>
      <c r="K33" s="8">
        <v>15</v>
      </c>
      <c r="L33" s="8">
        <v>0.41</v>
      </c>
      <c r="M33" s="8">
        <v>0.08</v>
      </c>
      <c r="N33" s="9">
        <v>2.065591117977289E-2</v>
      </c>
      <c r="P33" s="10">
        <v>8</v>
      </c>
      <c r="Q33" s="10">
        <v>0.75</v>
      </c>
      <c r="R33" s="10">
        <v>0.19</v>
      </c>
      <c r="S33" s="11">
        <v>6.7175144212722013E-2</v>
      </c>
    </row>
    <row r="34" spans="1:19" x14ac:dyDescent="0.4">
      <c r="A34" s="2">
        <v>11</v>
      </c>
      <c r="B34" s="2">
        <v>0.39</v>
      </c>
      <c r="C34" s="2">
        <v>0.09</v>
      </c>
      <c r="D34" s="3">
        <v>2.7136021011998725E-2</v>
      </c>
      <c r="F34" s="5">
        <v>14</v>
      </c>
      <c r="G34" s="5">
        <v>0.44</v>
      </c>
      <c r="H34" s="5">
        <v>0.05</v>
      </c>
      <c r="I34" s="6">
        <v>1.3363062095621219E-2</v>
      </c>
      <c r="K34" s="8">
        <v>8</v>
      </c>
      <c r="L34" s="8">
        <v>0.57999999999999996</v>
      </c>
      <c r="M34" s="8">
        <v>0.16</v>
      </c>
      <c r="N34" s="9">
        <v>5.6568542494923796E-2</v>
      </c>
      <c r="P34" s="10">
        <v>9</v>
      </c>
      <c r="Q34" s="10">
        <v>0.66</v>
      </c>
      <c r="R34" s="10">
        <v>0.16</v>
      </c>
      <c r="S34" s="11">
        <v>5.3333333333333337E-2</v>
      </c>
    </row>
    <row r="35" spans="1:19" x14ac:dyDescent="0.4">
      <c r="A35" s="2">
        <v>12</v>
      </c>
      <c r="B35" s="2">
        <v>0.62</v>
      </c>
      <c r="C35" s="2">
        <v>0.14000000000000001</v>
      </c>
      <c r="D35" s="3">
        <v>4.0414518843273808E-2</v>
      </c>
      <c r="F35" s="5">
        <v>18</v>
      </c>
      <c r="G35" s="5">
        <v>0.48</v>
      </c>
      <c r="H35" s="5">
        <v>0.11</v>
      </c>
      <c r="I35" s="6">
        <v>2.5927248643506744E-2</v>
      </c>
      <c r="K35" s="8">
        <v>16</v>
      </c>
      <c r="L35" s="8">
        <v>0.39</v>
      </c>
      <c r="M35" s="8">
        <v>0.15</v>
      </c>
      <c r="N35" s="9">
        <v>3.7499999999999999E-2</v>
      </c>
      <c r="P35" s="10">
        <v>11</v>
      </c>
      <c r="Q35" s="10">
        <v>0.53</v>
      </c>
      <c r="R35" s="10">
        <v>0.15</v>
      </c>
      <c r="S35" s="11">
        <v>4.5226701686664539E-2</v>
      </c>
    </row>
    <row r="36" spans="1:19" x14ac:dyDescent="0.4">
      <c r="A36" s="2">
        <v>8</v>
      </c>
      <c r="B36" s="2">
        <v>0.96</v>
      </c>
      <c r="C36" s="2">
        <v>0.32</v>
      </c>
      <c r="D36" s="3">
        <v>0.11313708498984759</v>
      </c>
      <c r="F36" s="5">
        <v>14</v>
      </c>
      <c r="G36" s="5">
        <v>0.72</v>
      </c>
      <c r="H36" s="5">
        <v>0.15</v>
      </c>
      <c r="I36" s="6">
        <v>4.0089186286863657E-2</v>
      </c>
      <c r="K36" s="8">
        <v>12</v>
      </c>
      <c r="L36" s="8">
        <v>0.63</v>
      </c>
      <c r="M36" s="8">
        <v>0.14000000000000001</v>
      </c>
      <c r="N36" s="9">
        <v>4.0414518843273808E-2</v>
      </c>
      <c r="P36" s="10">
        <v>15</v>
      </c>
      <c r="Q36" s="10">
        <v>0.55000000000000004</v>
      </c>
      <c r="R36" s="10">
        <v>0.14000000000000001</v>
      </c>
      <c r="S36" s="11">
        <v>3.6147844564602558E-2</v>
      </c>
    </row>
    <row r="37" spans="1:19" x14ac:dyDescent="0.4">
      <c r="A37" s="2">
        <v>13</v>
      </c>
      <c r="B37" s="2">
        <v>0.43</v>
      </c>
      <c r="C37" s="2">
        <v>0.1</v>
      </c>
      <c r="D37" s="3">
        <v>2.7735009811261459E-2</v>
      </c>
      <c r="F37" s="5">
        <v>20</v>
      </c>
      <c r="G37" s="5">
        <v>0.5</v>
      </c>
      <c r="H37" s="5">
        <v>0.09</v>
      </c>
      <c r="I37" s="6">
        <v>2.0124611797498106E-2</v>
      </c>
      <c r="K37" s="8">
        <v>8</v>
      </c>
      <c r="L37" s="8">
        <v>0.53</v>
      </c>
      <c r="M37" s="8">
        <v>0.11</v>
      </c>
      <c r="N37" s="9">
        <v>3.8890872965260115E-2</v>
      </c>
      <c r="P37" s="10">
        <v>11</v>
      </c>
      <c r="Q37" s="10">
        <v>0.59</v>
      </c>
      <c r="R37" s="10">
        <v>0.11</v>
      </c>
      <c r="S37" s="11">
        <v>3.3166247903553998E-2</v>
      </c>
    </row>
    <row r="38" spans="1:19" x14ac:dyDescent="0.4">
      <c r="A38" s="2">
        <v>18</v>
      </c>
      <c r="B38" s="2">
        <v>0.43</v>
      </c>
      <c r="C38" s="2">
        <v>0.1</v>
      </c>
      <c r="D38" s="3">
        <v>2.3570226039551587E-2</v>
      </c>
      <c r="F38" s="5">
        <v>11</v>
      </c>
      <c r="G38" s="5">
        <v>0.67</v>
      </c>
      <c r="H38" s="5">
        <v>0.13</v>
      </c>
      <c r="I38" s="6">
        <v>3.9196474795109272E-2</v>
      </c>
      <c r="K38" s="8">
        <v>10</v>
      </c>
      <c r="L38" s="8">
        <v>0.7</v>
      </c>
      <c r="M38" s="8">
        <v>0.22</v>
      </c>
      <c r="N38" s="9">
        <v>6.9570108523704335E-2</v>
      </c>
      <c r="P38" s="10">
        <v>9</v>
      </c>
      <c r="Q38" s="10">
        <v>0.6</v>
      </c>
      <c r="R38" s="10">
        <v>0.16</v>
      </c>
      <c r="S38" s="11">
        <v>5.3333333333333337E-2</v>
      </c>
    </row>
    <row r="39" spans="1:19" x14ac:dyDescent="0.4">
      <c r="A39" s="2">
        <v>16</v>
      </c>
      <c r="B39" s="2">
        <v>0.48</v>
      </c>
      <c r="C39" s="2">
        <v>0.15</v>
      </c>
      <c r="D39" s="3">
        <v>3.7499999999999999E-2</v>
      </c>
      <c r="F39" s="5">
        <v>8</v>
      </c>
      <c r="G39" s="5">
        <v>0.83</v>
      </c>
      <c r="H39" s="5">
        <v>0.18</v>
      </c>
      <c r="I39" s="6">
        <v>6.3639610306789274E-2</v>
      </c>
      <c r="K39" s="8">
        <v>13</v>
      </c>
      <c r="L39" s="8">
        <v>0.47</v>
      </c>
      <c r="M39" s="8">
        <v>0.12</v>
      </c>
      <c r="N39" s="9">
        <v>3.3282011773513746E-2</v>
      </c>
      <c r="P39" s="10">
        <v>18</v>
      </c>
      <c r="Q39" s="10">
        <v>0.53</v>
      </c>
      <c r="R39" s="10">
        <v>0.13</v>
      </c>
      <c r="S39" s="11">
        <v>3.0641293851417062E-2</v>
      </c>
    </row>
    <row r="40" spans="1:19" x14ac:dyDescent="0.4">
      <c r="A40" s="2">
        <v>9</v>
      </c>
      <c r="B40" s="2">
        <v>0.52</v>
      </c>
      <c r="C40" s="2">
        <v>0.1</v>
      </c>
      <c r="D40" s="3">
        <v>3.3333333333333333E-2</v>
      </c>
      <c r="F40" s="5">
        <v>14</v>
      </c>
      <c r="G40" s="5">
        <v>0.4</v>
      </c>
      <c r="H40" s="5">
        <v>0.11</v>
      </c>
      <c r="I40" s="6">
        <v>2.9398736610366683E-2</v>
      </c>
      <c r="K40" s="8">
        <v>12</v>
      </c>
      <c r="L40" s="8">
        <v>0.55000000000000004</v>
      </c>
      <c r="M40" s="8">
        <v>0.1</v>
      </c>
      <c r="N40" s="9">
        <v>2.8867513459481291E-2</v>
      </c>
      <c r="P40" s="10">
        <v>15</v>
      </c>
      <c r="Q40" s="10">
        <v>0.44</v>
      </c>
      <c r="R40" s="10">
        <v>0.09</v>
      </c>
      <c r="S40" s="11">
        <v>2.3237900077244501E-2</v>
      </c>
    </row>
    <row r="41" spans="1:19" x14ac:dyDescent="0.4">
      <c r="A41" s="2">
        <v>7</v>
      </c>
      <c r="B41" s="2">
        <v>0.84</v>
      </c>
      <c r="C41" s="2">
        <v>0.23</v>
      </c>
      <c r="D41" s="3">
        <v>8.6931828792122259E-2</v>
      </c>
      <c r="F41" s="5">
        <v>11</v>
      </c>
      <c r="G41" s="5">
        <v>0.62</v>
      </c>
      <c r="H41" s="5">
        <v>0.15</v>
      </c>
      <c r="I41" s="6">
        <v>4.5226701686664539E-2</v>
      </c>
      <c r="K41" s="8">
        <v>22</v>
      </c>
      <c r="L41" s="8">
        <v>0.5</v>
      </c>
      <c r="M41" s="8">
        <v>0.13</v>
      </c>
      <c r="N41" s="9">
        <v>2.7716093126229358E-2</v>
      </c>
      <c r="P41" s="10">
        <v>17</v>
      </c>
      <c r="Q41" s="10">
        <v>0.56000000000000005</v>
      </c>
      <c r="R41" s="10">
        <v>0.13</v>
      </c>
      <c r="S41" s="11">
        <v>3.1529631254723287E-2</v>
      </c>
    </row>
    <row r="42" spans="1:19" x14ac:dyDescent="0.4">
      <c r="A42" s="2">
        <v>13</v>
      </c>
      <c r="B42" s="2">
        <v>0.53</v>
      </c>
      <c r="C42" s="2">
        <v>0.1</v>
      </c>
      <c r="D42" s="3">
        <v>2.7735009811261459E-2</v>
      </c>
      <c r="F42" s="5">
        <v>9</v>
      </c>
      <c r="G42" s="5">
        <v>0.79</v>
      </c>
      <c r="H42" s="5">
        <v>0.12</v>
      </c>
      <c r="I42" s="6">
        <v>0.04</v>
      </c>
      <c r="K42" s="8">
        <v>19</v>
      </c>
      <c r="L42" s="8">
        <v>0.39</v>
      </c>
      <c r="M42" s="8">
        <v>0.09</v>
      </c>
      <c r="N42" s="9">
        <v>2.0647416048350554E-2</v>
      </c>
      <c r="P42" s="10">
        <v>18</v>
      </c>
      <c r="Q42" s="10">
        <v>0.48</v>
      </c>
      <c r="R42" s="10">
        <v>0.13</v>
      </c>
      <c r="S42" s="11">
        <v>3.0641293851417062E-2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4C60-0499-4CEE-B09E-D322D860EA2E}">
  <dimension ref="B1:O27"/>
  <sheetViews>
    <sheetView workbookViewId="0">
      <selection activeCell="J8" sqref="J8:J9"/>
    </sheetView>
  </sheetViews>
  <sheetFormatPr defaultRowHeight="18.75" x14ac:dyDescent="0.4"/>
  <sheetData>
    <row r="1" spans="2:15" s="52" customFormat="1" x14ac:dyDescent="0.4">
      <c r="B1" s="61" t="s">
        <v>57</v>
      </c>
      <c r="J1" s="54" t="s">
        <v>108</v>
      </c>
    </row>
    <row r="3" spans="2:15" x14ac:dyDescent="0.4">
      <c r="B3" s="54" t="s">
        <v>63</v>
      </c>
      <c r="C3" s="31">
        <v>0</v>
      </c>
      <c r="D3" s="31">
        <v>10</v>
      </c>
      <c r="E3" s="31">
        <v>30</v>
      </c>
      <c r="F3" s="31">
        <v>100</v>
      </c>
      <c r="G3" s="31">
        <v>150</v>
      </c>
      <c r="H3" s="61"/>
      <c r="I3" s="61"/>
      <c r="J3" s="54" t="s">
        <v>63</v>
      </c>
      <c r="K3" s="31">
        <v>0</v>
      </c>
      <c r="L3" s="31">
        <v>10</v>
      </c>
      <c r="M3" s="31">
        <v>30</v>
      </c>
      <c r="N3" s="31">
        <v>100</v>
      </c>
      <c r="O3" s="31">
        <v>150</v>
      </c>
    </row>
    <row r="4" spans="2:15" x14ac:dyDescent="0.4">
      <c r="B4" s="61"/>
      <c r="C4" s="62">
        <v>0.28499999999999998</v>
      </c>
      <c r="D4" s="62">
        <v>0.32500000000000001</v>
      </c>
      <c r="E4" s="62">
        <v>0.26800000000000002</v>
      </c>
      <c r="F4" s="62">
        <v>0.11700000000000001</v>
      </c>
      <c r="G4" s="62">
        <v>0.08</v>
      </c>
      <c r="H4" s="61"/>
      <c r="I4" s="61"/>
      <c r="J4" s="61"/>
      <c r="K4" s="30">
        <v>109.720885466795</v>
      </c>
      <c r="L4" s="30">
        <v>125.12030798845043</v>
      </c>
      <c r="M4" s="30">
        <v>103.17613089509146</v>
      </c>
      <c r="N4" s="30">
        <v>45.04331087584216</v>
      </c>
      <c r="O4" s="30">
        <v>30.79884504331088</v>
      </c>
    </row>
    <row r="5" spans="2:15" x14ac:dyDescent="0.4">
      <c r="B5" s="61"/>
      <c r="C5" s="62">
        <v>0.255</v>
      </c>
      <c r="D5" s="62">
        <v>0.36599999999999999</v>
      </c>
      <c r="E5" s="62">
        <v>0.29099999999999998</v>
      </c>
      <c r="F5" s="62">
        <v>0.16</v>
      </c>
      <c r="G5" s="62">
        <v>0.09</v>
      </c>
      <c r="H5" s="61"/>
      <c r="I5" s="61"/>
      <c r="J5" s="61"/>
      <c r="K5" s="30">
        <v>98.171318575553428</v>
      </c>
      <c r="L5" s="30">
        <v>140.90471607314728</v>
      </c>
      <c r="M5" s="30">
        <v>112.03079884504332</v>
      </c>
      <c r="N5" s="30">
        <v>61.59769008662176</v>
      </c>
      <c r="O5" s="30">
        <v>34.648700673724733</v>
      </c>
    </row>
    <row r="6" spans="2:15" x14ac:dyDescent="0.4">
      <c r="B6" s="61"/>
      <c r="C6" s="62">
        <v>0.245</v>
      </c>
      <c r="D6" s="62">
        <v>0.31900000000000001</v>
      </c>
      <c r="E6" s="62">
        <v>0.28000000000000003</v>
      </c>
      <c r="F6" s="62">
        <v>0.11</v>
      </c>
      <c r="G6" s="62">
        <v>0.1</v>
      </c>
      <c r="H6" s="61"/>
      <c r="I6" s="61"/>
      <c r="J6" s="61"/>
      <c r="K6" s="30">
        <v>94.321462945139572</v>
      </c>
      <c r="L6" s="30">
        <v>122.81039461020214</v>
      </c>
      <c r="M6" s="30">
        <v>107.7959576515881</v>
      </c>
      <c r="N6" s="30">
        <v>42.348411934552459</v>
      </c>
      <c r="O6" s="30">
        <v>38.498556304138596</v>
      </c>
    </row>
    <row r="7" spans="2:15" x14ac:dyDescent="0.4">
      <c r="B7" s="61"/>
      <c r="C7" s="62">
        <v>0.254</v>
      </c>
      <c r="D7" s="62">
        <v>0.32100000000000001</v>
      </c>
      <c r="E7" s="62">
        <v>0.24199999999999999</v>
      </c>
      <c r="F7" s="62">
        <v>0.1</v>
      </c>
      <c r="G7" s="62">
        <v>7.8E-2</v>
      </c>
      <c r="H7" s="61"/>
      <c r="I7" s="61"/>
      <c r="J7" s="61"/>
      <c r="K7" s="30">
        <v>97.786333012512046</v>
      </c>
      <c r="L7" s="30">
        <v>123.5803657362849</v>
      </c>
      <c r="M7" s="30">
        <v>93.166506256015396</v>
      </c>
      <c r="N7" s="30">
        <v>38.498556304138596</v>
      </c>
      <c r="O7" s="30">
        <v>30.028873917228104</v>
      </c>
    </row>
    <row r="8" spans="2:15" x14ac:dyDescent="0.4">
      <c r="B8" s="61"/>
      <c r="C8" s="62"/>
      <c r="D8" s="62"/>
      <c r="E8" s="62"/>
      <c r="F8" s="62"/>
      <c r="G8" s="62"/>
      <c r="H8" s="61"/>
      <c r="I8" s="61"/>
      <c r="J8" s="61" t="s">
        <v>64</v>
      </c>
      <c r="K8" s="30">
        <v>100.00000000000001</v>
      </c>
      <c r="L8" s="30">
        <v>128.10394610202118</v>
      </c>
      <c r="M8" s="30">
        <v>104.04234841193457</v>
      </c>
      <c r="N8" s="30">
        <v>46.871992300288746</v>
      </c>
      <c r="O8" s="30">
        <v>33.493743984600577</v>
      </c>
    </row>
    <row r="9" spans="2:15" x14ac:dyDescent="0.4">
      <c r="B9" s="30"/>
      <c r="C9" s="62"/>
      <c r="D9" s="62"/>
      <c r="E9" s="62"/>
      <c r="F9" s="62"/>
      <c r="G9" s="62"/>
      <c r="H9" s="61"/>
      <c r="I9" s="61"/>
      <c r="J9" s="61" t="s">
        <v>2</v>
      </c>
      <c r="K9" s="30">
        <v>3.3539254939247316</v>
      </c>
      <c r="L9" s="30">
        <v>4.2938548625550341</v>
      </c>
      <c r="M9" s="30">
        <v>4.0511232807827735</v>
      </c>
      <c r="N9" s="30">
        <v>5.0889378455743461</v>
      </c>
      <c r="O9" s="30">
        <v>1.9504246587835203</v>
      </c>
    </row>
    <row r="10" spans="2:15" x14ac:dyDescent="0.4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30"/>
      <c r="M10" s="30"/>
      <c r="N10" s="30"/>
      <c r="O10" s="61"/>
    </row>
    <row r="11" spans="2:15" x14ac:dyDescent="0.4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2:15" x14ac:dyDescent="0.4">
      <c r="B12" s="54" t="s">
        <v>65</v>
      </c>
      <c r="C12" s="31">
        <v>0</v>
      </c>
      <c r="D12" s="31">
        <v>10</v>
      </c>
      <c r="E12" s="31">
        <v>30</v>
      </c>
      <c r="F12" s="31">
        <v>100</v>
      </c>
      <c r="G12" s="31">
        <v>150</v>
      </c>
      <c r="H12" s="61"/>
      <c r="I12" s="61"/>
      <c r="J12" s="54" t="s">
        <v>65</v>
      </c>
      <c r="K12" s="31">
        <v>0</v>
      </c>
      <c r="L12" s="31">
        <v>10</v>
      </c>
      <c r="M12" s="31">
        <v>30</v>
      </c>
      <c r="N12" s="31">
        <v>100</v>
      </c>
      <c r="O12" s="31">
        <v>150</v>
      </c>
    </row>
    <row r="13" spans="2:15" x14ac:dyDescent="0.4">
      <c r="B13" s="61"/>
      <c r="C13" s="62">
        <v>0.28499997264000265</v>
      </c>
      <c r="D13" s="62">
        <v>0.35099999999999998</v>
      </c>
      <c r="E13" s="62">
        <v>0.35699999999999998</v>
      </c>
      <c r="F13" s="62">
        <v>0.25199997580800237</v>
      </c>
      <c r="G13" s="62">
        <v>2.7999997312000265E-2</v>
      </c>
      <c r="H13" s="61"/>
      <c r="I13" s="61"/>
      <c r="J13" s="61"/>
      <c r="K13" s="30">
        <v>109.72087493359102</v>
      </c>
      <c r="L13" s="30">
        <v>135.12993262752647</v>
      </c>
      <c r="M13" s="30">
        <v>137.4398460057748</v>
      </c>
      <c r="N13" s="30">
        <v>97.016352572859446</v>
      </c>
      <c r="O13" s="30">
        <v>10.779594730317715</v>
      </c>
    </row>
    <row r="14" spans="2:15" x14ac:dyDescent="0.4">
      <c r="B14" s="61"/>
      <c r="C14" s="62">
        <v>0.25499997552000242</v>
      </c>
      <c r="D14" s="62">
        <v>0.35699999999999998</v>
      </c>
      <c r="E14" s="62">
        <v>0.38600000000000001</v>
      </c>
      <c r="F14" s="62">
        <v>0.24699997628800233</v>
      </c>
      <c r="G14" s="62">
        <v>3.8999996256000362E-2</v>
      </c>
      <c r="H14" s="61"/>
      <c r="I14" s="61"/>
      <c r="J14" s="61"/>
      <c r="K14" s="30">
        <v>98.171309151107778</v>
      </c>
      <c r="L14" s="30">
        <v>137.4398460057748</v>
      </c>
      <c r="M14" s="30">
        <v>148.604427333975</v>
      </c>
      <c r="N14" s="30">
        <v>95.091424942445556</v>
      </c>
      <c r="O14" s="30">
        <v>15.014435517228245</v>
      </c>
    </row>
    <row r="15" spans="2:15" x14ac:dyDescent="0.4">
      <c r="B15" s="61"/>
      <c r="C15" s="62">
        <v>0.24499997648000232</v>
      </c>
      <c r="D15" s="62">
        <v>0.34499999999999997</v>
      </c>
      <c r="E15" s="62">
        <v>0.36899999999999999</v>
      </c>
      <c r="F15" s="62">
        <v>0.27099997398400255</v>
      </c>
      <c r="G15" s="62">
        <v>6.499999376000061E-2</v>
      </c>
      <c r="H15" s="61"/>
      <c r="I15" s="61"/>
      <c r="J15" s="61"/>
      <c r="K15" s="30">
        <v>94.321453890280011</v>
      </c>
      <c r="L15" s="30">
        <v>132.82001924927815</v>
      </c>
      <c r="M15" s="30">
        <v>142.05967276227142</v>
      </c>
      <c r="N15" s="30">
        <v>104.33107756843218</v>
      </c>
      <c r="O15" s="30">
        <v>25.02405919538041</v>
      </c>
    </row>
    <row r="16" spans="2:15" x14ac:dyDescent="0.4">
      <c r="B16" s="61"/>
      <c r="C16" s="62">
        <v>0.2539999756160024</v>
      </c>
      <c r="D16" s="62">
        <v>0.35499999999999998</v>
      </c>
      <c r="E16" s="62">
        <v>0.374</v>
      </c>
      <c r="F16" s="62">
        <v>0.25199997580800237</v>
      </c>
      <c r="G16" s="62">
        <v>4.0999996064000385E-2</v>
      </c>
      <c r="H16" s="61"/>
      <c r="I16" s="61"/>
      <c r="J16" s="61"/>
      <c r="K16" s="30">
        <v>97.786323625024991</v>
      </c>
      <c r="L16" s="30">
        <v>136.66987487969203</v>
      </c>
      <c r="M16" s="30">
        <v>143.98460057747835</v>
      </c>
      <c r="N16" s="30">
        <v>97.016352572859446</v>
      </c>
      <c r="O16" s="30">
        <v>15.784406569393797</v>
      </c>
    </row>
    <row r="17" spans="2:15" x14ac:dyDescent="0.4">
      <c r="B17" s="61"/>
      <c r="C17" s="62"/>
      <c r="D17" s="62"/>
      <c r="E17" s="62"/>
      <c r="F17" s="62"/>
      <c r="G17" s="62"/>
      <c r="H17" s="61"/>
      <c r="I17" s="61"/>
      <c r="J17" s="61" t="s">
        <v>64</v>
      </c>
      <c r="K17" s="30">
        <v>99.999990400000939</v>
      </c>
      <c r="L17" s="30">
        <v>135.51491819056787</v>
      </c>
      <c r="M17" s="30">
        <v>143.0221366698749</v>
      </c>
      <c r="N17" s="30">
        <v>98.36380191414915</v>
      </c>
      <c r="O17" s="30">
        <v>16.650624003080043</v>
      </c>
    </row>
    <row r="18" spans="2:15" x14ac:dyDescent="0.4">
      <c r="B18" s="30"/>
      <c r="C18" s="62"/>
      <c r="D18" s="62"/>
      <c r="E18" s="62"/>
      <c r="F18" s="62"/>
      <c r="G18" s="62"/>
      <c r="H18" s="61"/>
      <c r="I18" s="61"/>
      <c r="J18" s="61" t="s">
        <v>2</v>
      </c>
      <c r="K18" s="30">
        <v>3.3539251719479153</v>
      </c>
      <c r="L18" s="30">
        <v>1.0185760581576915</v>
      </c>
      <c r="M18" s="30">
        <v>2.3125853437202579</v>
      </c>
      <c r="N18" s="30">
        <v>2.0401811446090399</v>
      </c>
      <c r="O18" s="30">
        <v>3.0001506496194241</v>
      </c>
    </row>
    <row r="19" spans="2:15" x14ac:dyDescent="0.4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30"/>
      <c r="M19" s="30"/>
      <c r="N19" s="30"/>
      <c r="O19" s="61"/>
    </row>
    <row r="20" spans="2:15" x14ac:dyDescent="0.4">
      <c r="B20" s="61"/>
      <c r="C20" s="61"/>
      <c r="D20" s="61"/>
      <c r="E20" s="61"/>
      <c r="F20" s="61"/>
      <c r="G20" s="61"/>
      <c r="H20" s="61"/>
      <c r="I20" s="61"/>
      <c r="J20" s="54"/>
      <c r="K20" s="31"/>
      <c r="L20" s="61"/>
      <c r="M20" s="61"/>
      <c r="N20" s="61"/>
      <c r="O20" s="61"/>
    </row>
    <row r="21" spans="2:15" x14ac:dyDescent="0.4">
      <c r="B21" s="54" t="s">
        <v>66</v>
      </c>
      <c r="C21" s="31">
        <v>0</v>
      </c>
      <c r="D21" s="31">
        <v>10</v>
      </c>
      <c r="E21" s="31">
        <v>30</v>
      </c>
      <c r="F21" s="31">
        <v>100</v>
      </c>
      <c r="G21" s="31">
        <v>150</v>
      </c>
      <c r="H21" s="61"/>
      <c r="I21" s="61"/>
      <c r="J21" s="54" t="s">
        <v>66</v>
      </c>
      <c r="K21" s="31">
        <v>0</v>
      </c>
      <c r="L21" s="31">
        <v>10</v>
      </c>
      <c r="M21" s="31">
        <v>30</v>
      </c>
      <c r="N21" s="31">
        <v>100</v>
      </c>
      <c r="O21" s="31">
        <v>150</v>
      </c>
    </row>
    <row r="22" spans="2:15" x14ac:dyDescent="0.4">
      <c r="B22" s="61"/>
      <c r="C22" s="62">
        <v>0.28499997264000265</v>
      </c>
      <c r="D22" s="62">
        <v>0.249</v>
      </c>
      <c r="E22" s="62">
        <v>0.34399999999999997</v>
      </c>
      <c r="F22" s="62">
        <v>0.25099997590400236</v>
      </c>
      <c r="G22" s="62">
        <v>0.18099998262400169</v>
      </c>
      <c r="H22" s="61"/>
      <c r="I22" s="61"/>
      <c r="J22" s="61"/>
      <c r="K22" s="30">
        <v>109.72087493359102</v>
      </c>
      <c r="L22" s="30">
        <v>95.861405197305103</v>
      </c>
      <c r="M22" s="30">
        <v>132.43503368623678</v>
      </c>
      <c r="N22" s="30">
        <v>96.63136704677666</v>
      </c>
      <c r="O22" s="30">
        <v>69.682380220982367</v>
      </c>
    </row>
    <row r="23" spans="2:15" x14ac:dyDescent="0.4">
      <c r="B23" s="61"/>
      <c r="C23" s="62">
        <v>0.25499997552000242</v>
      </c>
      <c r="D23" s="62">
        <v>0.32700000000000001</v>
      </c>
      <c r="E23" s="62">
        <v>0.376</v>
      </c>
      <c r="F23" s="62">
        <v>0.25599997542400238</v>
      </c>
      <c r="G23" s="62">
        <v>0.18299998243200175</v>
      </c>
      <c r="H23" s="61"/>
      <c r="I23" s="61"/>
      <c r="J23" s="61"/>
      <c r="K23" s="30">
        <v>98.171309151107778</v>
      </c>
      <c r="L23" s="30">
        <v>125.89027911453321</v>
      </c>
      <c r="M23" s="30">
        <v>144.75457170356111</v>
      </c>
      <c r="N23" s="30">
        <v>98.556294677190522</v>
      </c>
      <c r="O23" s="30">
        <v>70.45235127314794</v>
      </c>
    </row>
    <row r="24" spans="2:15" x14ac:dyDescent="0.4">
      <c r="B24" s="61"/>
      <c r="C24" s="62">
        <v>0.24499997648000232</v>
      </c>
      <c r="D24" s="62">
        <v>0.318</v>
      </c>
      <c r="E24" s="62">
        <v>0.372</v>
      </c>
      <c r="F24" s="62">
        <v>0.25499997552000242</v>
      </c>
      <c r="G24" s="62">
        <v>0.18699998204800175</v>
      </c>
      <c r="H24" s="61"/>
      <c r="I24" s="61"/>
      <c r="J24" s="61"/>
      <c r="K24" s="30">
        <v>94.321453890280011</v>
      </c>
      <c r="L24" s="30">
        <v>122.42540904716076</v>
      </c>
      <c r="M24" s="30">
        <v>143.21462945139558</v>
      </c>
      <c r="N24" s="30">
        <v>98.171309151107778</v>
      </c>
      <c r="O24" s="30">
        <v>71.992293377479015</v>
      </c>
    </row>
    <row r="25" spans="2:15" x14ac:dyDescent="0.4">
      <c r="B25" s="61"/>
      <c r="C25" s="62">
        <v>0.2539999756160024</v>
      </c>
      <c r="D25" s="62">
        <v>0.26300000000000001</v>
      </c>
      <c r="E25" s="62">
        <v>0.307</v>
      </c>
      <c r="F25" s="62">
        <v>0.24999997600000232</v>
      </c>
      <c r="G25" s="62">
        <v>0.19699998108800185</v>
      </c>
      <c r="H25" s="61"/>
      <c r="I25" s="61"/>
      <c r="J25" s="61"/>
      <c r="K25" s="30">
        <v>97.786323625024991</v>
      </c>
      <c r="L25" s="30">
        <v>101.2512030798845</v>
      </c>
      <c r="M25" s="30">
        <v>118.1905678537055</v>
      </c>
      <c r="N25" s="30">
        <v>96.246381520693873</v>
      </c>
      <c r="O25" s="30">
        <v>75.842148638306782</v>
      </c>
    </row>
    <row r="26" spans="2:15" x14ac:dyDescent="0.4">
      <c r="B26" s="61"/>
      <c r="C26" s="61"/>
      <c r="D26" s="61"/>
      <c r="E26" s="61"/>
      <c r="F26" s="61"/>
      <c r="G26" s="61"/>
      <c r="H26" s="61"/>
      <c r="I26" s="61"/>
      <c r="J26" s="61" t="s">
        <v>64</v>
      </c>
      <c r="K26" s="30">
        <v>99.999990400000939</v>
      </c>
      <c r="L26" s="30">
        <v>111.35707410972088</v>
      </c>
      <c r="M26" s="30">
        <v>134.64870067372473</v>
      </c>
      <c r="N26" s="30">
        <v>97.401338098942219</v>
      </c>
      <c r="O26" s="30">
        <v>71.992293377479029</v>
      </c>
    </row>
    <row r="27" spans="2:15" x14ac:dyDescent="0.4">
      <c r="B27" s="61"/>
      <c r="C27" s="61"/>
      <c r="D27" s="61"/>
      <c r="E27" s="61"/>
      <c r="F27" s="61"/>
      <c r="G27" s="61"/>
      <c r="H27" s="61"/>
      <c r="I27" s="61"/>
      <c r="J27" s="61" t="s">
        <v>2</v>
      </c>
      <c r="K27" s="30">
        <v>3.3539251719479153</v>
      </c>
      <c r="L27" s="30">
        <v>7.5053673589536389</v>
      </c>
      <c r="M27" s="30">
        <v>6.1323882144228277</v>
      </c>
      <c r="N27" s="30">
        <v>0.56668335056008357</v>
      </c>
      <c r="O27" s="30">
        <v>1.3701735292950781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C1D8-F7AB-4196-9CC5-5DBDEC88B055}">
  <dimension ref="A1:E44"/>
  <sheetViews>
    <sheetView tabSelected="1" topLeftCell="A22" workbookViewId="0">
      <selection activeCell="J27" sqref="J27"/>
    </sheetView>
  </sheetViews>
  <sheetFormatPr defaultRowHeight="18.75" x14ac:dyDescent="0.4"/>
  <sheetData>
    <row r="1" spans="1:5" s="61" customFormat="1" x14ac:dyDescent="0.4"/>
    <row r="2" spans="1:5" s="61" customFormat="1" x14ac:dyDescent="0.4">
      <c r="A2" s="61" t="s">
        <v>77</v>
      </c>
    </row>
    <row r="3" spans="1:5" x14ac:dyDescent="0.4">
      <c r="C3" s="54" t="s">
        <v>111</v>
      </c>
      <c r="D3" s="54" t="s">
        <v>112</v>
      </c>
      <c r="E3" s="54" t="s">
        <v>113</v>
      </c>
    </row>
    <row r="4" spans="1:5" x14ac:dyDescent="0.4">
      <c r="B4" s="54" t="s">
        <v>71</v>
      </c>
    </row>
    <row r="5" spans="1:5" x14ac:dyDescent="0.4">
      <c r="B5" s="55" t="s">
        <v>67</v>
      </c>
      <c r="C5" s="55">
        <v>308</v>
      </c>
      <c r="D5" s="55">
        <v>2</v>
      </c>
      <c r="E5" s="30">
        <v>0.64516129032258063</v>
      </c>
    </row>
    <row r="6" spans="1:5" x14ac:dyDescent="0.4">
      <c r="B6" s="55" t="s">
        <v>68</v>
      </c>
      <c r="C6" s="55">
        <v>303</v>
      </c>
      <c r="D6" s="55">
        <v>5</v>
      </c>
      <c r="E6" s="30">
        <v>1.6233766233766231</v>
      </c>
    </row>
    <row r="7" spans="1:5" x14ac:dyDescent="0.4">
      <c r="B7" s="55" t="s">
        <v>69</v>
      </c>
      <c r="C7" s="55">
        <v>338</v>
      </c>
      <c r="D7" s="55">
        <v>7</v>
      </c>
      <c r="E7" s="30">
        <v>2.0289855072463765</v>
      </c>
    </row>
    <row r="8" spans="1:5" x14ac:dyDescent="0.4">
      <c r="B8" s="55" t="s">
        <v>70</v>
      </c>
      <c r="C8" s="55">
        <v>326</v>
      </c>
      <c r="D8" s="55">
        <v>2</v>
      </c>
      <c r="E8" s="30">
        <v>0.6097560975609756</v>
      </c>
    </row>
    <row r="9" spans="1:5" x14ac:dyDescent="0.4">
      <c r="E9" s="30"/>
    </row>
    <row r="10" spans="1:5" x14ac:dyDescent="0.4">
      <c r="B10" s="54" t="s">
        <v>72</v>
      </c>
      <c r="E10" s="30"/>
    </row>
    <row r="11" spans="1:5" x14ac:dyDescent="0.4">
      <c r="B11" s="56" t="s">
        <v>67</v>
      </c>
      <c r="C11" s="56">
        <v>315</v>
      </c>
      <c r="D11" s="56">
        <v>1</v>
      </c>
      <c r="E11" s="30">
        <v>0.31645569620253167</v>
      </c>
    </row>
    <row r="12" spans="1:5" x14ac:dyDescent="0.4">
      <c r="B12" s="56" t="s">
        <v>68</v>
      </c>
      <c r="C12" s="56">
        <v>284</v>
      </c>
      <c r="D12" s="56">
        <v>14</v>
      </c>
      <c r="E12" s="30">
        <v>4.6979865771812079</v>
      </c>
    </row>
    <row r="13" spans="1:5" x14ac:dyDescent="0.4">
      <c r="B13" s="56" t="s">
        <v>69</v>
      </c>
      <c r="C13" s="56">
        <v>317</v>
      </c>
      <c r="D13" s="56">
        <v>17</v>
      </c>
      <c r="E13" s="30">
        <v>5.0898203592814371</v>
      </c>
    </row>
    <row r="14" spans="1:5" x14ac:dyDescent="0.4">
      <c r="B14" s="56" t="s">
        <v>70</v>
      </c>
      <c r="C14" s="56">
        <v>341</v>
      </c>
      <c r="D14" s="56">
        <v>0</v>
      </c>
      <c r="E14" s="30">
        <v>0</v>
      </c>
    </row>
    <row r="15" spans="1:5" x14ac:dyDescent="0.4">
      <c r="E15" s="30"/>
    </row>
    <row r="16" spans="1:5" x14ac:dyDescent="0.4">
      <c r="B16" s="54" t="s">
        <v>73</v>
      </c>
      <c r="E16" s="30"/>
    </row>
    <row r="17" spans="2:5" x14ac:dyDescent="0.4">
      <c r="B17" s="57" t="s">
        <v>67</v>
      </c>
      <c r="C17" s="57">
        <v>321</v>
      </c>
      <c r="D17" s="57">
        <v>4</v>
      </c>
      <c r="E17" s="30">
        <v>1.2307692307692308</v>
      </c>
    </row>
    <row r="18" spans="2:5" x14ac:dyDescent="0.4">
      <c r="B18" s="57" t="s">
        <v>68</v>
      </c>
      <c r="C18" s="57">
        <v>312</v>
      </c>
      <c r="D18" s="57">
        <v>32</v>
      </c>
      <c r="E18" s="30">
        <v>9.3023255813953494</v>
      </c>
    </row>
    <row r="19" spans="2:5" x14ac:dyDescent="0.4">
      <c r="B19" s="57" t="s">
        <v>69</v>
      </c>
      <c r="C19" s="57">
        <v>305</v>
      </c>
      <c r="D19" s="57">
        <v>34</v>
      </c>
      <c r="E19" s="30">
        <v>10.029498525073747</v>
      </c>
    </row>
    <row r="20" spans="2:5" x14ac:dyDescent="0.4">
      <c r="B20" s="57" t="s">
        <v>70</v>
      </c>
      <c r="C20" s="57">
        <v>351</v>
      </c>
      <c r="D20" s="57">
        <v>4</v>
      </c>
      <c r="E20" s="30">
        <v>1.1267605633802817</v>
      </c>
    </row>
    <row r="21" spans="2:5" x14ac:dyDescent="0.4">
      <c r="E21" s="30"/>
    </row>
    <row r="22" spans="2:5" x14ac:dyDescent="0.4">
      <c r="B22" s="54" t="s">
        <v>74</v>
      </c>
      <c r="E22" s="30"/>
    </row>
    <row r="23" spans="2:5" x14ac:dyDescent="0.4">
      <c r="B23" s="58" t="s">
        <v>67</v>
      </c>
      <c r="C23" s="58">
        <v>324</v>
      </c>
      <c r="D23" s="58">
        <v>2</v>
      </c>
      <c r="E23" s="30">
        <v>0.61349693251533743</v>
      </c>
    </row>
    <row r="24" spans="2:5" x14ac:dyDescent="0.4">
      <c r="B24" s="58" t="s">
        <v>68</v>
      </c>
      <c r="C24" s="58">
        <v>252</v>
      </c>
      <c r="D24" s="58">
        <v>64</v>
      </c>
      <c r="E24" s="30">
        <v>20.253164556962027</v>
      </c>
    </row>
    <row r="25" spans="2:5" x14ac:dyDescent="0.4">
      <c r="B25" s="58" t="s">
        <v>69</v>
      </c>
      <c r="C25" s="58">
        <v>313</v>
      </c>
      <c r="D25" s="58">
        <v>39</v>
      </c>
      <c r="E25" s="30">
        <v>11.079545454545455</v>
      </c>
    </row>
    <row r="26" spans="2:5" x14ac:dyDescent="0.4">
      <c r="B26" s="58" t="s">
        <v>70</v>
      </c>
      <c r="C26" s="58">
        <v>332</v>
      </c>
      <c r="D26" s="58">
        <v>3</v>
      </c>
      <c r="E26" s="30">
        <v>0.89552238805970152</v>
      </c>
    </row>
    <row r="27" spans="2:5" x14ac:dyDescent="0.4">
      <c r="E27" s="30"/>
    </row>
    <row r="28" spans="2:5" x14ac:dyDescent="0.4">
      <c r="B28" s="54" t="s">
        <v>114</v>
      </c>
      <c r="E28" s="30"/>
    </row>
    <row r="29" spans="2:5" x14ac:dyDescent="0.4">
      <c r="B29" s="59" t="s">
        <v>67</v>
      </c>
      <c r="C29" s="59">
        <v>339</v>
      </c>
      <c r="D29" s="59">
        <v>0</v>
      </c>
      <c r="E29" s="30">
        <v>0</v>
      </c>
    </row>
    <row r="30" spans="2:5" x14ac:dyDescent="0.4">
      <c r="B30" s="59" t="s">
        <v>68</v>
      </c>
      <c r="C30" s="59">
        <v>216</v>
      </c>
      <c r="D30" s="59">
        <v>80</v>
      </c>
      <c r="E30" s="30">
        <v>27.027027027027028</v>
      </c>
    </row>
    <row r="31" spans="2:5" x14ac:dyDescent="0.4">
      <c r="B31" s="59" t="s">
        <v>69</v>
      </c>
      <c r="C31" s="59">
        <v>285</v>
      </c>
      <c r="D31" s="59">
        <v>49</v>
      </c>
      <c r="E31" s="30">
        <v>14.67065868263473</v>
      </c>
    </row>
    <row r="32" spans="2:5" x14ac:dyDescent="0.4">
      <c r="B32" s="59" t="s">
        <v>70</v>
      </c>
      <c r="C32" s="59">
        <v>292</v>
      </c>
      <c r="D32" s="59">
        <v>1</v>
      </c>
      <c r="E32" s="30">
        <v>0.34129692832764508</v>
      </c>
    </row>
    <row r="33" spans="2:5" x14ac:dyDescent="0.4">
      <c r="E33" s="30"/>
    </row>
    <row r="34" spans="2:5" x14ac:dyDescent="0.4">
      <c r="B34" s="54" t="s">
        <v>75</v>
      </c>
      <c r="E34" s="30"/>
    </row>
    <row r="35" spans="2:5" x14ac:dyDescent="0.4">
      <c r="B35" s="60" t="s">
        <v>67</v>
      </c>
      <c r="C35" s="60">
        <v>377</v>
      </c>
      <c r="D35" s="60">
        <v>2</v>
      </c>
      <c r="E35" s="30">
        <v>0.52770448548812665</v>
      </c>
    </row>
    <row r="36" spans="2:5" x14ac:dyDescent="0.4">
      <c r="B36" s="60" t="s">
        <v>68</v>
      </c>
      <c r="C36" s="60">
        <v>302</v>
      </c>
      <c r="D36" s="60">
        <v>38</v>
      </c>
      <c r="E36" s="30">
        <v>11.176470588235295</v>
      </c>
    </row>
    <row r="37" spans="2:5" x14ac:dyDescent="0.4">
      <c r="B37" s="60" t="s">
        <v>69</v>
      </c>
      <c r="C37" s="60">
        <v>377</v>
      </c>
      <c r="D37" s="60">
        <v>32</v>
      </c>
      <c r="E37" s="30">
        <v>7.8239608801955987</v>
      </c>
    </row>
    <row r="38" spans="2:5" x14ac:dyDescent="0.4">
      <c r="B38" s="60" t="s">
        <v>70</v>
      </c>
      <c r="C38" s="60">
        <v>387</v>
      </c>
      <c r="D38" s="60">
        <v>3</v>
      </c>
      <c r="E38" s="30">
        <v>0.76923076923076927</v>
      </c>
    </row>
    <row r="40" spans="2:5" x14ac:dyDescent="0.4">
      <c r="B40" s="54" t="s">
        <v>76</v>
      </c>
    </row>
    <row r="41" spans="2:5" x14ac:dyDescent="0.4">
      <c r="B41" s="61" t="s">
        <v>67</v>
      </c>
      <c r="C41" s="61">
        <v>387</v>
      </c>
      <c r="D41" s="61">
        <v>3</v>
      </c>
      <c r="E41" s="30">
        <v>0.76923076923076927</v>
      </c>
    </row>
    <row r="42" spans="2:5" x14ac:dyDescent="0.4">
      <c r="B42" s="61" t="s">
        <v>68</v>
      </c>
      <c r="C42" s="61">
        <v>315</v>
      </c>
      <c r="D42" s="61">
        <v>13</v>
      </c>
      <c r="E42" s="30">
        <v>3.9634146341463414</v>
      </c>
    </row>
    <row r="43" spans="2:5" x14ac:dyDescent="0.4">
      <c r="B43" s="61" t="s">
        <v>69</v>
      </c>
      <c r="C43" s="61">
        <v>351</v>
      </c>
      <c r="D43" s="61">
        <v>6</v>
      </c>
      <c r="E43" s="30">
        <v>1.680672268907563</v>
      </c>
    </row>
    <row r="44" spans="2:5" x14ac:dyDescent="0.4">
      <c r="B44" s="61" t="s">
        <v>70</v>
      </c>
      <c r="C44" s="61">
        <v>383</v>
      </c>
      <c r="D44" s="61">
        <v>2</v>
      </c>
      <c r="E44" s="30">
        <v>0.51948051948051943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5600-48DC-4CD5-8A13-0A213C919DC8}">
  <dimension ref="A1:U49"/>
  <sheetViews>
    <sheetView topLeftCell="B31" workbookViewId="0">
      <selection activeCell="G48" sqref="G48"/>
    </sheetView>
  </sheetViews>
  <sheetFormatPr defaultRowHeight="18.75" x14ac:dyDescent="0.4"/>
  <cols>
    <col min="1" max="1" width="9" style="61"/>
    <col min="2" max="5" width="15.625" style="61" customWidth="1"/>
    <col min="6" max="6" width="9" style="61" customWidth="1"/>
    <col min="7" max="10" width="15.625" style="61" customWidth="1"/>
    <col min="11" max="11" width="9" style="61"/>
    <col min="12" max="15" width="15.625" style="61" customWidth="1"/>
    <col min="16" max="16" width="9" style="61"/>
    <col min="17" max="20" width="15.625" style="61" customWidth="1"/>
    <col min="21" max="21" width="9" style="61"/>
    <col min="22" max="25" width="15.625" customWidth="1"/>
  </cols>
  <sheetData>
    <row r="1" spans="2:20" s="61" customFormat="1" x14ac:dyDescent="0.4">
      <c r="B1" s="63" t="s">
        <v>101</v>
      </c>
    </row>
    <row r="2" spans="2:20" s="61" customFormat="1" x14ac:dyDescent="0.4"/>
    <row r="3" spans="2:20" s="61" customFormat="1" ht="20.25" x14ac:dyDescent="0.4">
      <c r="B3" s="53" t="s">
        <v>100</v>
      </c>
      <c r="G3" s="53" t="s">
        <v>85</v>
      </c>
      <c r="L3" s="53" t="s">
        <v>97</v>
      </c>
      <c r="Q3" s="53" t="s">
        <v>93</v>
      </c>
    </row>
    <row r="4" spans="2:20" x14ac:dyDescent="0.4">
      <c r="B4" s="61" t="s">
        <v>78</v>
      </c>
      <c r="C4" s="61" t="s">
        <v>79</v>
      </c>
      <c r="D4" s="61" t="s">
        <v>87</v>
      </c>
      <c r="E4" s="61" t="s">
        <v>86</v>
      </c>
      <c r="G4" s="61" t="s">
        <v>78</v>
      </c>
      <c r="H4" s="61" t="s">
        <v>79</v>
      </c>
      <c r="I4" s="61" t="s">
        <v>87</v>
      </c>
      <c r="J4" s="61" t="s">
        <v>86</v>
      </c>
      <c r="L4" s="61" t="s">
        <v>78</v>
      </c>
      <c r="M4" s="61" t="s">
        <v>79</v>
      </c>
      <c r="N4" s="61" t="s">
        <v>87</v>
      </c>
      <c r="O4" s="61" t="s">
        <v>86</v>
      </c>
      <c r="Q4" s="61" t="s">
        <v>78</v>
      </c>
      <c r="R4" s="61" t="s">
        <v>79</v>
      </c>
      <c r="S4" s="61" t="s">
        <v>87</v>
      </c>
      <c r="T4" s="61" t="s">
        <v>86</v>
      </c>
    </row>
    <row r="5" spans="2:20" x14ac:dyDescent="0.4">
      <c r="B5" s="61" t="s">
        <v>98</v>
      </c>
      <c r="C5" s="61">
        <v>11</v>
      </c>
      <c r="D5" s="61">
        <v>345</v>
      </c>
      <c r="E5" s="61">
        <v>31.364000000000001</v>
      </c>
      <c r="G5" s="61" t="s">
        <v>82</v>
      </c>
      <c r="H5" s="61">
        <v>11</v>
      </c>
      <c r="I5" s="61">
        <v>555</v>
      </c>
      <c r="J5" s="61">
        <v>50.454999999999998</v>
      </c>
      <c r="L5" s="61" t="s">
        <v>94</v>
      </c>
      <c r="M5" s="61">
        <v>6</v>
      </c>
      <c r="N5" s="61">
        <v>711</v>
      </c>
      <c r="O5" s="61">
        <v>118.5</v>
      </c>
      <c r="Q5" s="61" t="s">
        <v>90</v>
      </c>
      <c r="R5" s="61">
        <v>4</v>
      </c>
      <c r="S5" s="61">
        <v>142</v>
      </c>
      <c r="T5" s="61">
        <v>35.5</v>
      </c>
    </row>
    <row r="6" spans="2:20" x14ac:dyDescent="0.4">
      <c r="B6" s="61" t="s">
        <v>98</v>
      </c>
      <c r="C6" s="61">
        <v>8</v>
      </c>
      <c r="D6" s="61">
        <v>475</v>
      </c>
      <c r="E6" s="61">
        <v>59.375</v>
      </c>
      <c r="G6" s="61" t="s">
        <v>82</v>
      </c>
      <c r="H6" s="61">
        <v>11</v>
      </c>
      <c r="I6" s="61">
        <v>619</v>
      </c>
      <c r="J6" s="61">
        <v>56.273000000000003</v>
      </c>
      <c r="L6" s="61" t="s">
        <v>94</v>
      </c>
      <c r="M6" s="61">
        <v>8</v>
      </c>
      <c r="N6" s="61">
        <v>800</v>
      </c>
      <c r="O6" s="61">
        <v>100</v>
      </c>
      <c r="Q6" s="61" t="s">
        <v>90</v>
      </c>
      <c r="R6" s="61">
        <v>7</v>
      </c>
      <c r="S6" s="61">
        <v>641</v>
      </c>
      <c r="T6" s="61">
        <v>91.570999999999998</v>
      </c>
    </row>
    <row r="7" spans="2:20" x14ac:dyDescent="0.4">
      <c r="B7" s="61" t="s">
        <v>98</v>
      </c>
      <c r="C7" s="61">
        <v>13</v>
      </c>
      <c r="D7" s="61">
        <v>313</v>
      </c>
      <c r="E7" s="61">
        <v>24.077000000000002</v>
      </c>
      <c r="G7" s="61" t="s">
        <v>82</v>
      </c>
      <c r="H7" s="61">
        <v>7</v>
      </c>
      <c r="I7" s="61">
        <v>166</v>
      </c>
      <c r="J7" s="61">
        <v>23.713999999999999</v>
      </c>
      <c r="L7" s="61" t="s">
        <v>94</v>
      </c>
      <c r="M7" s="61">
        <v>8</v>
      </c>
      <c r="N7" s="61">
        <v>351</v>
      </c>
      <c r="O7" s="61">
        <v>43.875</v>
      </c>
      <c r="Q7" s="61" t="s">
        <v>90</v>
      </c>
      <c r="R7" s="61">
        <v>3</v>
      </c>
      <c r="S7" s="61">
        <v>396</v>
      </c>
      <c r="T7" s="61">
        <v>132</v>
      </c>
    </row>
    <row r="8" spans="2:20" x14ac:dyDescent="0.4">
      <c r="B8" s="61" t="s">
        <v>98</v>
      </c>
      <c r="C8" s="61">
        <v>15</v>
      </c>
      <c r="D8" s="61">
        <v>474</v>
      </c>
      <c r="E8" s="61">
        <v>31.6</v>
      </c>
      <c r="G8" s="61" t="s">
        <v>82</v>
      </c>
      <c r="H8" s="61">
        <v>8</v>
      </c>
      <c r="I8" s="61">
        <v>551</v>
      </c>
      <c r="J8" s="61">
        <v>68.875</v>
      </c>
      <c r="L8" s="61" t="s">
        <v>94</v>
      </c>
      <c r="M8" s="61">
        <v>10</v>
      </c>
      <c r="N8" s="61">
        <v>1134</v>
      </c>
      <c r="O8" s="61">
        <v>113.4</v>
      </c>
      <c r="Q8" s="61" t="s">
        <v>90</v>
      </c>
      <c r="R8" s="61">
        <v>2</v>
      </c>
      <c r="S8" s="61">
        <v>101</v>
      </c>
      <c r="T8" s="61">
        <v>50.5</v>
      </c>
    </row>
    <row r="9" spans="2:20" x14ac:dyDescent="0.4">
      <c r="B9" s="61" t="s">
        <v>98</v>
      </c>
      <c r="C9" s="61">
        <v>14</v>
      </c>
      <c r="D9" s="61">
        <v>760</v>
      </c>
      <c r="E9" s="61">
        <v>54.286000000000001</v>
      </c>
      <c r="G9" s="61" t="s">
        <v>82</v>
      </c>
      <c r="H9" s="61">
        <v>9</v>
      </c>
      <c r="I9" s="61">
        <v>516</v>
      </c>
      <c r="J9" s="61">
        <v>57.332999999999998</v>
      </c>
      <c r="L9" s="61" t="s">
        <v>94</v>
      </c>
      <c r="M9" s="61">
        <v>18</v>
      </c>
      <c r="N9" s="61">
        <v>756</v>
      </c>
      <c r="O9" s="61">
        <v>42</v>
      </c>
      <c r="Q9" s="61" t="s">
        <v>90</v>
      </c>
      <c r="R9" s="61">
        <v>4</v>
      </c>
      <c r="S9" s="61">
        <v>454</v>
      </c>
      <c r="T9" s="61">
        <v>113.5</v>
      </c>
    </row>
    <row r="10" spans="2:20" x14ac:dyDescent="0.4">
      <c r="B10" s="61" t="s">
        <v>98</v>
      </c>
      <c r="C10" s="61">
        <v>11</v>
      </c>
      <c r="D10" s="61">
        <v>335</v>
      </c>
      <c r="E10" s="61">
        <v>30.454999999999998</v>
      </c>
      <c r="G10" s="61" t="s">
        <v>82</v>
      </c>
      <c r="H10" s="61">
        <v>4</v>
      </c>
      <c r="I10" s="61">
        <v>270</v>
      </c>
      <c r="J10" s="61">
        <v>67.5</v>
      </c>
      <c r="L10" s="61" t="s">
        <v>94</v>
      </c>
      <c r="M10" s="61">
        <v>10</v>
      </c>
      <c r="N10" s="61">
        <v>500</v>
      </c>
      <c r="O10" s="61">
        <v>50</v>
      </c>
      <c r="Q10" s="61" t="s">
        <v>90</v>
      </c>
      <c r="R10" s="61">
        <v>6</v>
      </c>
      <c r="S10" s="61">
        <v>3356</v>
      </c>
      <c r="T10" s="61">
        <v>559.33299999999997</v>
      </c>
    </row>
    <row r="11" spans="2:20" x14ac:dyDescent="0.4">
      <c r="B11" s="61" t="s">
        <v>98</v>
      </c>
      <c r="C11" s="61">
        <v>11</v>
      </c>
      <c r="D11" s="61">
        <v>351</v>
      </c>
      <c r="E11" s="61">
        <v>31.908999999999999</v>
      </c>
      <c r="G11" s="61" t="s">
        <v>82</v>
      </c>
      <c r="H11" s="61">
        <v>23</v>
      </c>
      <c r="I11" s="61">
        <v>349</v>
      </c>
      <c r="J11" s="61">
        <v>15.173999999999999</v>
      </c>
      <c r="L11" s="61" t="s">
        <v>94</v>
      </c>
      <c r="M11" s="61">
        <v>9</v>
      </c>
      <c r="N11" s="61">
        <v>540</v>
      </c>
      <c r="O11" s="61">
        <v>60</v>
      </c>
      <c r="Q11" s="61" t="s">
        <v>90</v>
      </c>
      <c r="R11" s="61">
        <v>2</v>
      </c>
      <c r="S11" s="61">
        <v>365</v>
      </c>
      <c r="T11" s="61">
        <v>182.5</v>
      </c>
    </row>
    <row r="12" spans="2:20" x14ac:dyDescent="0.4">
      <c r="B12" s="61" t="s">
        <v>98</v>
      </c>
      <c r="C12" s="61">
        <v>10</v>
      </c>
      <c r="D12" s="61">
        <v>726</v>
      </c>
      <c r="E12" s="61">
        <v>72.599999999999994</v>
      </c>
      <c r="G12" s="61" t="s">
        <v>83</v>
      </c>
      <c r="H12" s="61">
        <v>10</v>
      </c>
      <c r="I12" s="61">
        <v>455</v>
      </c>
      <c r="J12" s="61">
        <v>45.5</v>
      </c>
      <c r="L12" s="61" t="s">
        <v>94</v>
      </c>
      <c r="M12" s="61">
        <v>6</v>
      </c>
      <c r="N12" s="61">
        <v>358</v>
      </c>
      <c r="O12" s="61">
        <v>59.667000000000002</v>
      </c>
      <c r="Q12" s="61" t="s">
        <v>90</v>
      </c>
      <c r="R12" s="61">
        <v>6</v>
      </c>
      <c r="S12" s="61">
        <v>536</v>
      </c>
      <c r="T12" s="61">
        <v>89.332999999999998</v>
      </c>
    </row>
    <row r="13" spans="2:20" x14ac:dyDescent="0.4">
      <c r="B13" s="61" t="s">
        <v>98</v>
      </c>
      <c r="C13" s="61">
        <v>14</v>
      </c>
      <c r="D13" s="61">
        <v>725</v>
      </c>
      <c r="E13" s="61">
        <v>51.786000000000001</v>
      </c>
      <c r="G13" s="61" t="s">
        <v>83</v>
      </c>
      <c r="H13" s="61">
        <v>5</v>
      </c>
      <c r="I13" s="61">
        <v>155</v>
      </c>
      <c r="J13" s="61">
        <v>31</v>
      </c>
      <c r="L13" s="61" t="s">
        <v>94</v>
      </c>
      <c r="M13" s="61">
        <v>7</v>
      </c>
      <c r="N13" s="61">
        <v>368</v>
      </c>
      <c r="O13" s="61">
        <v>52.570999999999998</v>
      </c>
      <c r="Q13" s="61" t="s">
        <v>90</v>
      </c>
      <c r="R13" s="61">
        <v>4</v>
      </c>
      <c r="S13" s="61">
        <v>422</v>
      </c>
      <c r="T13" s="61">
        <v>105.5</v>
      </c>
    </row>
    <row r="14" spans="2:20" x14ac:dyDescent="0.4">
      <c r="B14" s="61" t="s">
        <v>98</v>
      </c>
      <c r="C14" s="61">
        <v>11</v>
      </c>
      <c r="D14" s="61">
        <v>859</v>
      </c>
      <c r="E14" s="61">
        <v>78.090999999999994</v>
      </c>
      <c r="G14" s="61" t="s">
        <v>83</v>
      </c>
      <c r="H14" s="61">
        <v>14</v>
      </c>
      <c r="I14" s="61">
        <v>677</v>
      </c>
      <c r="J14" s="61">
        <v>48.356999999999999</v>
      </c>
      <c r="L14" s="61" t="s">
        <v>94</v>
      </c>
      <c r="M14" s="61">
        <v>12</v>
      </c>
      <c r="N14" s="61">
        <v>996</v>
      </c>
      <c r="O14" s="61">
        <v>83</v>
      </c>
      <c r="Q14" s="61" t="s">
        <v>90</v>
      </c>
      <c r="R14" s="61">
        <v>2</v>
      </c>
      <c r="S14" s="61">
        <v>266</v>
      </c>
      <c r="T14" s="61">
        <v>133</v>
      </c>
    </row>
    <row r="15" spans="2:20" x14ac:dyDescent="0.4">
      <c r="B15" s="61" t="s">
        <v>98</v>
      </c>
      <c r="C15" s="61">
        <v>8</v>
      </c>
      <c r="D15" s="61">
        <v>480</v>
      </c>
      <c r="E15" s="61">
        <v>60</v>
      </c>
      <c r="G15" s="61" t="s">
        <v>83</v>
      </c>
      <c r="H15" s="61">
        <v>7</v>
      </c>
      <c r="I15" s="61">
        <v>453</v>
      </c>
      <c r="J15" s="61">
        <v>64.713999999999999</v>
      </c>
      <c r="L15" s="61" t="s">
        <v>94</v>
      </c>
      <c r="M15" s="61">
        <v>9</v>
      </c>
      <c r="N15" s="61">
        <v>495</v>
      </c>
      <c r="O15" s="61">
        <v>55</v>
      </c>
      <c r="Q15" s="61" t="s">
        <v>90</v>
      </c>
      <c r="R15" s="61">
        <v>3</v>
      </c>
      <c r="S15" s="61">
        <v>387</v>
      </c>
      <c r="T15" s="61">
        <v>129</v>
      </c>
    </row>
    <row r="16" spans="2:20" x14ac:dyDescent="0.4">
      <c r="B16" s="61" t="s">
        <v>98</v>
      </c>
      <c r="C16" s="61">
        <v>14</v>
      </c>
      <c r="D16" s="61">
        <v>346</v>
      </c>
      <c r="E16" s="61">
        <v>24.713999999999999</v>
      </c>
      <c r="G16" s="61" t="s">
        <v>83</v>
      </c>
      <c r="H16" s="61">
        <v>6</v>
      </c>
      <c r="I16" s="61">
        <v>538</v>
      </c>
      <c r="J16" s="61">
        <v>89.667000000000002</v>
      </c>
      <c r="L16" s="61" t="s">
        <v>94</v>
      </c>
      <c r="M16" s="61">
        <v>5</v>
      </c>
      <c r="N16" s="61">
        <v>435</v>
      </c>
      <c r="O16" s="61">
        <v>87</v>
      </c>
      <c r="Q16" s="61" t="s">
        <v>90</v>
      </c>
      <c r="R16" s="61">
        <v>3</v>
      </c>
      <c r="S16" s="61">
        <v>340</v>
      </c>
      <c r="T16" s="61">
        <v>113.333</v>
      </c>
    </row>
    <row r="17" spans="2:20" x14ac:dyDescent="0.4">
      <c r="B17" s="61" t="s">
        <v>98</v>
      </c>
      <c r="C17" s="61">
        <v>15</v>
      </c>
      <c r="D17" s="61">
        <v>321</v>
      </c>
      <c r="E17" s="61">
        <v>21.4</v>
      </c>
      <c r="G17" s="61" t="s">
        <v>83</v>
      </c>
      <c r="H17" s="61">
        <v>9</v>
      </c>
      <c r="I17" s="61">
        <v>172</v>
      </c>
      <c r="J17" s="61">
        <v>19.111000000000001</v>
      </c>
      <c r="L17" s="61" t="s">
        <v>94</v>
      </c>
      <c r="M17" s="61">
        <v>10</v>
      </c>
      <c r="N17" s="61">
        <v>1086</v>
      </c>
      <c r="O17" s="61">
        <v>108.6</v>
      </c>
      <c r="Q17" s="61" t="s">
        <v>90</v>
      </c>
      <c r="R17" s="61">
        <v>2</v>
      </c>
      <c r="S17" s="61">
        <v>195</v>
      </c>
      <c r="T17" s="61">
        <v>97.5</v>
      </c>
    </row>
    <row r="18" spans="2:20" x14ac:dyDescent="0.4">
      <c r="B18" s="61" t="s">
        <v>98</v>
      </c>
      <c r="C18" s="61">
        <v>11</v>
      </c>
      <c r="D18" s="61">
        <v>422</v>
      </c>
      <c r="E18" s="61">
        <v>38.363999999999997</v>
      </c>
      <c r="G18" s="61" t="s">
        <v>83</v>
      </c>
      <c r="H18" s="61">
        <v>8</v>
      </c>
      <c r="I18" s="61">
        <v>220</v>
      </c>
      <c r="J18" s="61">
        <v>27.5</v>
      </c>
      <c r="L18" s="61" t="s">
        <v>94</v>
      </c>
      <c r="M18" s="61">
        <v>10</v>
      </c>
      <c r="N18" s="61">
        <v>421</v>
      </c>
      <c r="O18" s="61">
        <v>42.1</v>
      </c>
      <c r="Q18" s="61" t="s">
        <v>91</v>
      </c>
      <c r="R18" s="61">
        <v>4</v>
      </c>
      <c r="S18" s="61">
        <v>158</v>
      </c>
      <c r="T18" s="61">
        <v>39.5</v>
      </c>
    </row>
    <row r="19" spans="2:20" x14ac:dyDescent="0.4">
      <c r="B19" s="61" t="s">
        <v>98</v>
      </c>
      <c r="C19" s="61">
        <v>10</v>
      </c>
      <c r="D19" s="61">
        <v>784</v>
      </c>
      <c r="E19" s="61">
        <v>78.400000000000006</v>
      </c>
      <c r="G19" s="61" t="s">
        <v>83</v>
      </c>
      <c r="H19" s="61">
        <v>20</v>
      </c>
      <c r="I19" s="61">
        <v>1319</v>
      </c>
      <c r="J19" s="61">
        <v>65.95</v>
      </c>
      <c r="L19" s="61" t="s">
        <v>94</v>
      </c>
      <c r="M19" s="61">
        <v>9</v>
      </c>
      <c r="N19" s="61">
        <v>473</v>
      </c>
      <c r="O19" s="61">
        <v>52.555999999999997</v>
      </c>
      <c r="Q19" s="61" t="s">
        <v>91</v>
      </c>
      <c r="R19" s="61">
        <v>3</v>
      </c>
      <c r="S19" s="61">
        <v>251</v>
      </c>
      <c r="T19" s="61">
        <v>83.667000000000002</v>
      </c>
    </row>
    <row r="20" spans="2:20" x14ac:dyDescent="0.4">
      <c r="B20" s="61" t="s">
        <v>98</v>
      </c>
      <c r="C20" s="61">
        <v>10</v>
      </c>
      <c r="D20" s="61">
        <v>293</v>
      </c>
      <c r="E20" s="61">
        <v>29.3</v>
      </c>
      <c r="G20" s="61" t="s">
        <v>83</v>
      </c>
      <c r="H20" s="61">
        <v>7</v>
      </c>
      <c r="I20" s="61">
        <v>307</v>
      </c>
      <c r="J20" s="61">
        <v>43.856999999999999</v>
      </c>
      <c r="L20" s="61" t="s">
        <v>94</v>
      </c>
      <c r="M20" s="61">
        <v>5</v>
      </c>
      <c r="N20" s="61">
        <v>418</v>
      </c>
      <c r="O20" s="61">
        <v>83.6</v>
      </c>
      <c r="Q20" s="61" t="s">
        <v>91</v>
      </c>
      <c r="R20" s="61">
        <v>2</v>
      </c>
      <c r="S20" s="61">
        <v>178</v>
      </c>
      <c r="T20" s="61">
        <v>89</v>
      </c>
    </row>
    <row r="21" spans="2:20" x14ac:dyDescent="0.4">
      <c r="B21" s="61" t="s">
        <v>98</v>
      </c>
      <c r="C21" s="61">
        <v>16</v>
      </c>
      <c r="D21" s="61">
        <v>1473</v>
      </c>
      <c r="E21" s="61">
        <v>92.061999999999998</v>
      </c>
      <c r="G21" s="61" t="s">
        <v>83</v>
      </c>
      <c r="H21" s="61">
        <v>10</v>
      </c>
      <c r="I21" s="61">
        <v>198</v>
      </c>
      <c r="J21" s="61">
        <v>19.8</v>
      </c>
      <c r="L21" s="61" t="s">
        <v>94</v>
      </c>
      <c r="M21" s="61">
        <v>4</v>
      </c>
      <c r="N21" s="61">
        <v>291</v>
      </c>
      <c r="O21" s="61">
        <v>72.75</v>
      </c>
      <c r="Q21" s="61" t="s">
        <v>91</v>
      </c>
      <c r="R21" s="61">
        <v>5</v>
      </c>
      <c r="S21" s="61">
        <v>395</v>
      </c>
      <c r="T21" s="61">
        <v>79</v>
      </c>
    </row>
    <row r="22" spans="2:20" x14ac:dyDescent="0.4">
      <c r="B22" s="61" t="s">
        <v>98</v>
      </c>
      <c r="C22" s="61">
        <v>13</v>
      </c>
      <c r="D22" s="61">
        <v>1144</v>
      </c>
      <c r="E22" s="61">
        <v>88</v>
      </c>
      <c r="G22" s="61" t="s">
        <v>83</v>
      </c>
      <c r="H22" s="61">
        <v>5</v>
      </c>
      <c r="I22" s="61">
        <v>119</v>
      </c>
      <c r="J22" s="61">
        <v>23.8</v>
      </c>
      <c r="L22" s="61" t="s">
        <v>94</v>
      </c>
      <c r="M22" s="61">
        <v>8</v>
      </c>
      <c r="N22" s="61">
        <v>1246</v>
      </c>
      <c r="O22" s="61">
        <v>155.75</v>
      </c>
      <c r="Q22" s="61" t="s">
        <v>91</v>
      </c>
      <c r="R22" s="61">
        <v>6</v>
      </c>
      <c r="S22" s="61">
        <v>549</v>
      </c>
      <c r="T22" s="61">
        <v>91.5</v>
      </c>
    </row>
    <row r="23" spans="2:20" x14ac:dyDescent="0.4">
      <c r="B23" s="61" t="s">
        <v>98</v>
      </c>
      <c r="C23" s="61">
        <v>15</v>
      </c>
      <c r="D23" s="61">
        <v>950</v>
      </c>
      <c r="E23" s="61">
        <v>63.332999999999998</v>
      </c>
      <c r="G23" s="61" t="s">
        <v>83</v>
      </c>
      <c r="H23" s="61">
        <v>6</v>
      </c>
      <c r="I23" s="61">
        <v>266</v>
      </c>
      <c r="J23" s="61">
        <v>44.332999999999998</v>
      </c>
      <c r="L23" s="61" t="s">
        <v>95</v>
      </c>
      <c r="M23" s="61">
        <v>10</v>
      </c>
      <c r="N23" s="61">
        <v>303</v>
      </c>
      <c r="O23" s="61">
        <v>30.3</v>
      </c>
      <c r="Q23" s="61" t="s">
        <v>91</v>
      </c>
      <c r="R23" s="61">
        <v>3</v>
      </c>
      <c r="S23" s="61">
        <v>237</v>
      </c>
      <c r="T23" s="61">
        <v>79</v>
      </c>
    </row>
    <row r="24" spans="2:20" x14ac:dyDescent="0.4">
      <c r="B24" s="61" t="s">
        <v>98</v>
      </c>
      <c r="C24" s="61">
        <v>16</v>
      </c>
      <c r="D24" s="61">
        <v>636</v>
      </c>
      <c r="E24" s="61">
        <v>39.75</v>
      </c>
      <c r="G24" s="61" t="s">
        <v>84</v>
      </c>
      <c r="H24" s="61">
        <v>5</v>
      </c>
      <c r="I24" s="61">
        <v>470</v>
      </c>
      <c r="J24" s="61">
        <v>94</v>
      </c>
      <c r="L24" s="61" t="s">
        <v>95</v>
      </c>
      <c r="M24" s="61">
        <v>11</v>
      </c>
      <c r="N24" s="61">
        <v>618</v>
      </c>
      <c r="O24" s="61">
        <v>56.182000000000002</v>
      </c>
      <c r="Q24" s="61" t="s">
        <v>91</v>
      </c>
      <c r="R24" s="61">
        <v>3</v>
      </c>
      <c r="S24" s="61">
        <v>205</v>
      </c>
      <c r="T24" s="61">
        <v>68.332999999999998</v>
      </c>
    </row>
    <row r="25" spans="2:20" x14ac:dyDescent="0.4">
      <c r="B25" s="61" t="s">
        <v>98</v>
      </c>
      <c r="C25" s="61">
        <v>12</v>
      </c>
      <c r="D25" s="61">
        <v>546</v>
      </c>
      <c r="E25" s="61">
        <v>45.5</v>
      </c>
      <c r="G25" s="61" t="s">
        <v>84</v>
      </c>
      <c r="H25" s="61">
        <v>9</v>
      </c>
      <c r="I25" s="61">
        <v>528</v>
      </c>
      <c r="J25" s="61">
        <v>58.667000000000002</v>
      </c>
      <c r="L25" s="61" t="s">
        <v>95</v>
      </c>
      <c r="M25" s="61">
        <v>7</v>
      </c>
      <c r="N25" s="61">
        <v>321</v>
      </c>
      <c r="O25" s="61">
        <v>45.856999999999999</v>
      </c>
      <c r="Q25" s="61" t="s">
        <v>91</v>
      </c>
      <c r="R25" s="61">
        <v>2</v>
      </c>
      <c r="S25" s="61">
        <v>139</v>
      </c>
      <c r="T25" s="61">
        <v>69.5</v>
      </c>
    </row>
    <row r="26" spans="2:20" x14ac:dyDescent="0.4">
      <c r="B26" s="61" t="s">
        <v>98</v>
      </c>
      <c r="C26" s="61">
        <v>11</v>
      </c>
      <c r="D26" s="61">
        <v>302</v>
      </c>
      <c r="E26" s="61">
        <v>27.454999999999998</v>
      </c>
      <c r="G26" s="61" t="s">
        <v>84</v>
      </c>
      <c r="H26" s="61">
        <v>8</v>
      </c>
      <c r="I26" s="61">
        <v>370</v>
      </c>
      <c r="J26" s="61">
        <v>46.25</v>
      </c>
      <c r="L26" s="61" t="s">
        <v>95</v>
      </c>
      <c r="M26" s="61">
        <v>9</v>
      </c>
      <c r="N26" s="61">
        <v>577</v>
      </c>
      <c r="O26" s="61">
        <v>64.111000000000004</v>
      </c>
      <c r="Q26" s="61" t="s">
        <v>91</v>
      </c>
      <c r="R26" s="61">
        <v>5</v>
      </c>
      <c r="S26" s="61">
        <v>655</v>
      </c>
      <c r="T26" s="61">
        <v>131</v>
      </c>
    </row>
    <row r="27" spans="2:20" x14ac:dyDescent="0.4">
      <c r="B27" s="61" t="s">
        <v>98</v>
      </c>
      <c r="C27" s="61">
        <v>14</v>
      </c>
      <c r="D27" s="61">
        <v>1410</v>
      </c>
      <c r="E27" s="61">
        <v>100.714</v>
      </c>
      <c r="G27" s="61" t="s">
        <v>84</v>
      </c>
      <c r="H27" s="61">
        <v>7</v>
      </c>
      <c r="I27" s="61">
        <v>339</v>
      </c>
      <c r="J27" s="61">
        <v>48.429000000000002</v>
      </c>
      <c r="L27" s="61" t="s">
        <v>95</v>
      </c>
      <c r="M27" s="61">
        <v>8</v>
      </c>
      <c r="N27" s="61">
        <v>443</v>
      </c>
      <c r="O27" s="61">
        <v>55.375</v>
      </c>
      <c r="Q27" s="61" t="s">
        <v>92</v>
      </c>
      <c r="R27" s="61">
        <v>6</v>
      </c>
      <c r="S27" s="61">
        <v>381</v>
      </c>
      <c r="T27" s="61">
        <v>63.5</v>
      </c>
    </row>
    <row r="28" spans="2:20" x14ac:dyDescent="0.4">
      <c r="B28" s="61" t="s">
        <v>98</v>
      </c>
      <c r="C28" s="61">
        <v>15</v>
      </c>
      <c r="D28" s="61">
        <v>490</v>
      </c>
      <c r="E28" s="61">
        <v>32.667000000000002</v>
      </c>
      <c r="G28" s="61" t="s">
        <v>84</v>
      </c>
      <c r="H28" s="61">
        <v>8</v>
      </c>
      <c r="I28" s="61">
        <v>503</v>
      </c>
      <c r="J28" s="61">
        <v>62.875</v>
      </c>
      <c r="L28" s="61" t="s">
        <v>95</v>
      </c>
      <c r="M28" s="61">
        <v>7</v>
      </c>
      <c r="N28" s="61">
        <v>699</v>
      </c>
      <c r="O28" s="61">
        <v>99.856999999999999</v>
      </c>
      <c r="Q28" s="61" t="s">
        <v>92</v>
      </c>
      <c r="R28" s="61">
        <v>2</v>
      </c>
      <c r="S28" s="61">
        <v>110</v>
      </c>
      <c r="T28" s="61">
        <v>55</v>
      </c>
    </row>
    <row r="29" spans="2:20" x14ac:dyDescent="0.4">
      <c r="B29" s="61" t="s">
        <v>98</v>
      </c>
      <c r="C29" s="61">
        <v>15</v>
      </c>
      <c r="D29" s="61">
        <v>481</v>
      </c>
      <c r="E29" s="61">
        <v>32.067</v>
      </c>
      <c r="G29" s="61" t="s">
        <v>84</v>
      </c>
      <c r="H29" s="61">
        <v>12</v>
      </c>
      <c r="I29" s="61">
        <v>605</v>
      </c>
      <c r="J29" s="61">
        <v>50.417000000000002</v>
      </c>
      <c r="L29" s="61" t="s">
        <v>95</v>
      </c>
      <c r="M29" s="61">
        <v>7</v>
      </c>
      <c r="N29" s="61">
        <v>419</v>
      </c>
      <c r="O29" s="61">
        <v>59.856999999999999</v>
      </c>
      <c r="Q29" s="61" t="s">
        <v>92</v>
      </c>
      <c r="R29" s="61">
        <v>3</v>
      </c>
      <c r="S29" s="61">
        <v>144</v>
      </c>
      <c r="T29" s="61">
        <v>48</v>
      </c>
    </row>
    <row r="30" spans="2:20" x14ac:dyDescent="0.4">
      <c r="B30" s="61" t="s">
        <v>98</v>
      </c>
      <c r="C30" s="61">
        <v>17</v>
      </c>
      <c r="D30" s="61">
        <v>356</v>
      </c>
      <c r="E30" s="61">
        <v>20.940999999999999</v>
      </c>
      <c r="G30" s="61" t="s">
        <v>84</v>
      </c>
      <c r="H30" s="61">
        <v>8</v>
      </c>
      <c r="I30" s="61">
        <v>755</v>
      </c>
      <c r="J30" s="61">
        <v>94.375</v>
      </c>
      <c r="L30" s="61" t="s">
        <v>95</v>
      </c>
      <c r="M30" s="61">
        <v>8</v>
      </c>
      <c r="N30" s="61">
        <v>656</v>
      </c>
      <c r="O30" s="61">
        <v>82</v>
      </c>
      <c r="Q30" s="61" t="s">
        <v>92</v>
      </c>
      <c r="R30" s="61">
        <v>3</v>
      </c>
      <c r="S30" s="61">
        <v>127</v>
      </c>
      <c r="T30" s="61">
        <v>42.332999999999998</v>
      </c>
    </row>
    <row r="31" spans="2:20" x14ac:dyDescent="0.4">
      <c r="B31" s="61" t="s">
        <v>98</v>
      </c>
      <c r="C31" s="61">
        <v>10</v>
      </c>
      <c r="D31" s="61">
        <v>111</v>
      </c>
      <c r="E31" s="61">
        <v>11.1</v>
      </c>
      <c r="G31" s="61" t="s">
        <v>84</v>
      </c>
      <c r="H31" s="61">
        <v>9</v>
      </c>
      <c r="I31" s="61">
        <v>558</v>
      </c>
      <c r="J31" s="61">
        <v>62</v>
      </c>
      <c r="L31" s="61" t="s">
        <v>95</v>
      </c>
      <c r="M31" s="61">
        <v>7</v>
      </c>
      <c r="N31" s="61">
        <v>700</v>
      </c>
      <c r="O31" s="61">
        <v>100</v>
      </c>
      <c r="Q31" s="61" t="s">
        <v>92</v>
      </c>
      <c r="R31" s="61">
        <v>4</v>
      </c>
      <c r="S31" s="61">
        <v>99</v>
      </c>
      <c r="T31" s="61">
        <v>24.75</v>
      </c>
    </row>
    <row r="32" spans="2:20" x14ac:dyDescent="0.4">
      <c r="B32" s="61" t="s">
        <v>98</v>
      </c>
      <c r="C32" s="61">
        <v>9</v>
      </c>
      <c r="D32" s="61">
        <v>152</v>
      </c>
      <c r="E32" s="61">
        <v>16.888999999999999</v>
      </c>
      <c r="G32" s="61" t="s">
        <v>84</v>
      </c>
      <c r="H32" s="61">
        <v>8</v>
      </c>
      <c r="I32" s="61">
        <v>405</v>
      </c>
      <c r="J32" s="61">
        <v>50.625</v>
      </c>
      <c r="L32" s="61" t="s">
        <v>95</v>
      </c>
      <c r="M32" s="61">
        <v>8</v>
      </c>
      <c r="N32" s="61">
        <v>1191</v>
      </c>
      <c r="O32" s="61">
        <v>148.875</v>
      </c>
      <c r="Q32" s="61" t="s">
        <v>92</v>
      </c>
      <c r="R32" s="61">
        <v>3</v>
      </c>
      <c r="S32" s="61">
        <v>230</v>
      </c>
      <c r="T32" s="61">
        <v>76.667000000000002</v>
      </c>
    </row>
    <row r="33" spans="2:20" x14ac:dyDescent="0.4">
      <c r="B33" s="61" t="s">
        <v>98</v>
      </c>
      <c r="C33" s="61">
        <v>10</v>
      </c>
      <c r="D33" s="61">
        <v>232</v>
      </c>
      <c r="E33" s="61">
        <v>23.2</v>
      </c>
      <c r="G33" s="61" t="s">
        <v>84</v>
      </c>
      <c r="H33" s="61">
        <v>7</v>
      </c>
      <c r="I33" s="61">
        <v>443</v>
      </c>
      <c r="J33" s="61">
        <v>63.286000000000001</v>
      </c>
      <c r="L33" s="61" t="s">
        <v>95</v>
      </c>
      <c r="M33" s="61">
        <v>5</v>
      </c>
      <c r="N33" s="61">
        <v>219</v>
      </c>
      <c r="O33" s="61">
        <v>43.8</v>
      </c>
      <c r="Q33" s="61" t="s">
        <v>92</v>
      </c>
      <c r="R33" s="61">
        <v>5</v>
      </c>
      <c r="S33" s="61">
        <v>332</v>
      </c>
      <c r="T33" s="61">
        <v>66.400000000000006</v>
      </c>
    </row>
    <row r="34" spans="2:20" x14ac:dyDescent="0.4">
      <c r="B34" s="61" t="s">
        <v>99</v>
      </c>
      <c r="C34" s="61">
        <v>12</v>
      </c>
      <c r="D34" s="61">
        <v>781</v>
      </c>
      <c r="E34" s="61">
        <v>65.082999999999998</v>
      </c>
      <c r="G34" s="61" t="s">
        <v>84</v>
      </c>
      <c r="H34" s="61">
        <v>8</v>
      </c>
      <c r="I34" s="61">
        <v>284</v>
      </c>
      <c r="J34" s="61">
        <v>35.5</v>
      </c>
      <c r="L34" s="61" t="s">
        <v>95</v>
      </c>
      <c r="M34" s="61">
        <v>4</v>
      </c>
      <c r="N34" s="61">
        <v>405</v>
      </c>
      <c r="O34" s="61">
        <v>101.25</v>
      </c>
      <c r="Q34" s="61" t="s">
        <v>92</v>
      </c>
      <c r="R34" s="61">
        <v>4</v>
      </c>
      <c r="S34" s="61">
        <v>342</v>
      </c>
      <c r="T34" s="61">
        <v>85.5</v>
      </c>
    </row>
    <row r="35" spans="2:20" x14ac:dyDescent="0.4">
      <c r="B35" s="61" t="s">
        <v>99</v>
      </c>
      <c r="C35" s="61">
        <v>15</v>
      </c>
      <c r="D35" s="61">
        <v>1199</v>
      </c>
      <c r="E35" s="61">
        <v>79.933000000000007</v>
      </c>
      <c r="G35" s="61" t="s">
        <v>84</v>
      </c>
      <c r="H35" s="61">
        <v>7</v>
      </c>
      <c r="I35" s="61">
        <v>332</v>
      </c>
      <c r="J35" s="61">
        <v>47.429000000000002</v>
      </c>
      <c r="L35" s="61" t="s">
        <v>96</v>
      </c>
      <c r="M35" s="61">
        <v>12</v>
      </c>
      <c r="N35" s="61">
        <v>721</v>
      </c>
      <c r="O35" s="61">
        <v>60.082999999999998</v>
      </c>
      <c r="Q35" s="61" t="s">
        <v>92</v>
      </c>
      <c r="R35" s="61">
        <v>6</v>
      </c>
      <c r="S35" s="61">
        <v>1243</v>
      </c>
      <c r="T35" s="61">
        <v>207.167</v>
      </c>
    </row>
    <row r="36" spans="2:20" x14ac:dyDescent="0.4">
      <c r="B36" s="61" t="s">
        <v>99</v>
      </c>
      <c r="C36" s="61">
        <v>17</v>
      </c>
      <c r="D36" s="61">
        <v>926</v>
      </c>
      <c r="E36" s="61">
        <v>54.470999999999997</v>
      </c>
      <c r="G36" s="61" t="s">
        <v>84</v>
      </c>
      <c r="H36" s="61">
        <v>13</v>
      </c>
      <c r="I36" s="61">
        <v>1294</v>
      </c>
      <c r="J36" s="61">
        <v>99.537999999999997</v>
      </c>
      <c r="L36" s="61" t="s">
        <v>96</v>
      </c>
      <c r="M36" s="61">
        <v>15</v>
      </c>
      <c r="N36" s="61">
        <v>653</v>
      </c>
      <c r="O36" s="61">
        <v>43.533000000000001</v>
      </c>
      <c r="Q36" s="61" t="s">
        <v>92</v>
      </c>
      <c r="R36" s="61">
        <v>3</v>
      </c>
      <c r="S36" s="61">
        <v>506</v>
      </c>
      <c r="T36" s="61">
        <v>168.667</v>
      </c>
    </row>
    <row r="37" spans="2:20" x14ac:dyDescent="0.4">
      <c r="B37" s="61" t="s">
        <v>99</v>
      </c>
      <c r="C37" s="61">
        <v>15</v>
      </c>
      <c r="D37" s="61">
        <v>1032</v>
      </c>
      <c r="E37" s="61">
        <v>68.8</v>
      </c>
      <c r="G37" s="61" t="s">
        <v>88</v>
      </c>
      <c r="H37" s="61">
        <v>9.03125</v>
      </c>
      <c r="J37" s="61">
        <v>52.384500000000003</v>
      </c>
      <c r="L37" s="61" t="s">
        <v>96</v>
      </c>
      <c r="M37" s="61">
        <v>5</v>
      </c>
      <c r="N37" s="61">
        <v>215</v>
      </c>
      <c r="O37" s="61">
        <v>43</v>
      </c>
      <c r="Q37" s="61" t="s">
        <v>92</v>
      </c>
      <c r="R37" s="61">
        <v>6</v>
      </c>
      <c r="S37" s="61">
        <v>291</v>
      </c>
      <c r="T37" s="61">
        <v>48.5</v>
      </c>
    </row>
    <row r="38" spans="2:20" x14ac:dyDescent="0.4">
      <c r="B38" s="61" t="s">
        <v>99</v>
      </c>
      <c r="C38" s="61">
        <v>15</v>
      </c>
      <c r="D38" s="61">
        <v>500</v>
      </c>
      <c r="E38" s="61">
        <v>33.332999999999998</v>
      </c>
      <c r="G38" s="61" t="s">
        <v>89</v>
      </c>
      <c r="H38" s="61">
        <v>0.70921977660825142</v>
      </c>
      <c r="J38" s="61">
        <v>3.9130222288800862</v>
      </c>
      <c r="L38" s="61" t="s">
        <v>96</v>
      </c>
      <c r="M38" s="61">
        <v>8</v>
      </c>
      <c r="N38" s="61">
        <v>602</v>
      </c>
      <c r="O38" s="61">
        <v>75.25</v>
      </c>
      <c r="Q38" s="61" t="s">
        <v>92</v>
      </c>
      <c r="R38" s="61">
        <v>3</v>
      </c>
      <c r="S38" s="61">
        <v>188</v>
      </c>
      <c r="T38" s="61">
        <v>62.667000000000002</v>
      </c>
    </row>
    <row r="39" spans="2:20" x14ac:dyDescent="0.4">
      <c r="B39" s="61" t="s">
        <v>99</v>
      </c>
      <c r="C39" s="61">
        <v>10</v>
      </c>
      <c r="D39" s="61">
        <v>764</v>
      </c>
      <c r="E39" s="61">
        <v>76.400000000000006</v>
      </c>
      <c r="L39" s="61" t="s">
        <v>96</v>
      </c>
      <c r="M39" s="61">
        <v>10</v>
      </c>
      <c r="N39" s="61">
        <v>507</v>
      </c>
      <c r="O39" s="61">
        <v>50.7</v>
      </c>
      <c r="Q39" s="61" t="s">
        <v>92</v>
      </c>
      <c r="R39" s="61">
        <v>3</v>
      </c>
      <c r="S39" s="61">
        <v>263</v>
      </c>
      <c r="T39" s="61">
        <v>87.667000000000002</v>
      </c>
    </row>
    <row r="40" spans="2:20" x14ac:dyDescent="0.4">
      <c r="B40" s="61" t="s">
        <v>99</v>
      </c>
      <c r="C40" s="61">
        <v>16</v>
      </c>
      <c r="D40" s="61">
        <v>379</v>
      </c>
      <c r="E40" s="61">
        <v>23.687999999999999</v>
      </c>
      <c r="J40" s="1" t="s">
        <v>109</v>
      </c>
      <c r="L40" s="61" t="s">
        <v>96</v>
      </c>
      <c r="M40" s="61">
        <v>7</v>
      </c>
      <c r="N40" s="61">
        <v>403</v>
      </c>
      <c r="O40" s="61">
        <v>57.570999999999998</v>
      </c>
      <c r="Q40" s="61" t="s">
        <v>92</v>
      </c>
      <c r="R40" s="61">
        <v>2</v>
      </c>
      <c r="S40" s="61">
        <v>315</v>
      </c>
      <c r="T40" s="61">
        <v>157.5</v>
      </c>
    </row>
    <row r="41" spans="2:20" x14ac:dyDescent="0.4">
      <c r="B41" s="61" t="s">
        <v>99</v>
      </c>
      <c r="C41" s="61">
        <v>17</v>
      </c>
      <c r="D41" s="61">
        <v>971</v>
      </c>
      <c r="E41" s="61">
        <v>57.118000000000002</v>
      </c>
      <c r="L41" s="61" t="s">
        <v>96</v>
      </c>
      <c r="M41" s="61">
        <v>9</v>
      </c>
      <c r="N41" s="61">
        <v>913</v>
      </c>
      <c r="O41" s="61">
        <v>101.444</v>
      </c>
      <c r="Q41" s="61" t="s">
        <v>92</v>
      </c>
      <c r="R41" s="61">
        <v>4</v>
      </c>
      <c r="S41" s="61">
        <v>107</v>
      </c>
      <c r="T41" s="61">
        <v>26.75</v>
      </c>
    </row>
    <row r="42" spans="2:20" x14ac:dyDescent="0.4">
      <c r="B42" s="61" t="s">
        <v>99</v>
      </c>
      <c r="C42" s="61">
        <v>8</v>
      </c>
      <c r="D42" s="61">
        <v>425</v>
      </c>
      <c r="E42" s="61">
        <v>53.125</v>
      </c>
      <c r="L42" s="61" t="s">
        <v>96</v>
      </c>
      <c r="M42" s="61">
        <v>10</v>
      </c>
      <c r="N42" s="61">
        <v>915</v>
      </c>
      <c r="O42" s="61">
        <v>91.5</v>
      </c>
      <c r="Q42" s="61" t="s">
        <v>92</v>
      </c>
      <c r="R42" s="61">
        <v>2</v>
      </c>
      <c r="S42" s="61">
        <v>135</v>
      </c>
      <c r="T42" s="61">
        <v>67.5</v>
      </c>
    </row>
    <row r="43" spans="2:20" x14ac:dyDescent="0.4">
      <c r="B43" s="61" t="s">
        <v>88</v>
      </c>
      <c r="C43" s="61">
        <v>12.73684211</v>
      </c>
      <c r="E43" s="61">
        <v>47.982894739999999</v>
      </c>
      <c r="L43" s="61" t="s">
        <v>96</v>
      </c>
      <c r="M43" s="61">
        <v>5</v>
      </c>
      <c r="N43" s="61">
        <v>251</v>
      </c>
      <c r="O43" s="61">
        <v>50.2</v>
      </c>
      <c r="Q43" s="61" t="s">
        <v>92</v>
      </c>
      <c r="R43" s="61">
        <v>3</v>
      </c>
      <c r="S43" s="61">
        <v>139</v>
      </c>
      <c r="T43" s="61">
        <v>46.332999999999998</v>
      </c>
    </row>
    <row r="44" spans="2:20" x14ac:dyDescent="0.4">
      <c r="B44" s="61" t="s">
        <v>89</v>
      </c>
      <c r="C44" s="61">
        <v>0.445754767</v>
      </c>
      <c r="E44" s="61">
        <v>3.8522478370000002</v>
      </c>
      <c r="L44" s="61" t="s">
        <v>96</v>
      </c>
      <c r="M44" s="61">
        <v>10</v>
      </c>
      <c r="N44" s="61">
        <v>469</v>
      </c>
      <c r="O44" s="61">
        <v>46.9</v>
      </c>
      <c r="Q44" s="61" t="s">
        <v>88</v>
      </c>
      <c r="R44" s="61">
        <v>3.6666666666666665</v>
      </c>
      <c r="T44" s="61">
        <v>99.947974358974363</v>
      </c>
    </row>
    <row r="45" spans="2:20" x14ac:dyDescent="0.4">
      <c r="L45" s="61" t="s">
        <v>96</v>
      </c>
      <c r="M45" s="61">
        <v>8</v>
      </c>
      <c r="N45" s="61">
        <v>857</v>
      </c>
      <c r="O45" s="61">
        <v>107.125</v>
      </c>
      <c r="Q45" s="61" t="s">
        <v>89</v>
      </c>
      <c r="R45" s="61">
        <v>0.23330441309111846</v>
      </c>
      <c r="T45" s="61">
        <v>13.886329775049994</v>
      </c>
    </row>
    <row r="46" spans="2:20" x14ac:dyDescent="0.4">
      <c r="E46" s="1" t="s">
        <v>109</v>
      </c>
      <c r="L46" s="61" t="s">
        <v>88</v>
      </c>
      <c r="M46" s="61">
        <v>8.3902439019999999</v>
      </c>
      <c r="O46" s="61">
        <v>73.05217073</v>
      </c>
    </row>
    <row r="47" spans="2:20" x14ac:dyDescent="0.4">
      <c r="L47" s="61" t="s">
        <v>89</v>
      </c>
      <c r="M47" s="61">
        <v>0.43599906100000002</v>
      </c>
      <c r="O47" s="61">
        <v>4.7040792439999999</v>
      </c>
      <c r="T47" s="1" t="s">
        <v>109</v>
      </c>
    </row>
    <row r="49" spans="15:15" x14ac:dyDescent="0.4">
      <c r="O49" s="1" t="s">
        <v>109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0038-B253-48DB-83C4-F3E2BDB96626}">
  <dimension ref="B1:T49"/>
  <sheetViews>
    <sheetView topLeftCell="A31" workbookViewId="0">
      <selection activeCell="T45" sqref="T45"/>
    </sheetView>
  </sheetViews>
  <sheetFormatPr defaultRowHeight="18.75" x14ac:dyDescent="0.4"/>
  <cols>
    <col min="2" max="5" width="15.625" customWidth="1"/>
    <col min="7" max="10" width="15.625" customWidth="1"/>
    <col min="12" max="15" width="15.625" customWidth="1"/>
    <col min="17" max="20" width="15.625" customWidth="1"/>
  </cols>
  <sheetData>
    <row r="1" spans="2:20" s="61" customFormat="1" x14ac:dyDescent="0.4">
      <c r="B1" s="54" t="s">
        <v>107</v>
      </c>
    </row>
    <row r="2" spans="2:20" s="61" customFormat="1" x14ac:dyDescent="0.4"/>
    <row r="3" spans="2:20" ht="20.25" x14ac:dyDescent="0.4">
      <c r="B3" s="53" t="s">
        <v>100</v>
      </c>
      <c r="G3" s="53" t="s">
        <v>85</v>
      </c>
      <c r="L3" s="53" t="s">
        <v>97</v>
      </c>
      <c r="Q3" s="53" t="s">
        <v>93</v>
      </c>
    </row>
    <row r="4" spans="2:20" x14ac:dyDescent="0.4">
      <c r="B4" s="61" t="s">
        <v>78</v>
      </c>
      <c r="C4" s="61" t="s">
        <v>79</v>
      </c>
      <c r="D4" s="61" t="s">
        <v>87</v>
      </c>
      <c r="E4" s="61" t="s">
        <v>86</v>
      </c>
      <c r="G4" s="61" t="s">
        <v>78</v>
      </c>
      <c r="H4" s="61" t="s">
        <v>79</v>
      </c>
      <c r="I4" s="61" t="s">
        <v>80</v>
      </c>
      <c r="J4" s="61" t="s">
        <v>81</v>
      </c>
      <c r="L4" s="61" t="s">
        <v>78</v>
      </c>
      <c r="M4" s="61" t="s">
        <v>79</v>
      </c>
      <c r="N4" s="61" t="s">
        <v>80</v>
      </c>
      <c r="O4" s="61" t="s">
        <v>81</v>
      </c>
      <c r="Q4" s="61" t="s">
        <v>78</v>
      </c>
      <c r="R4" s="61" t="s">
        <v>79</v>
      </c>
      <c r="S4" s="61" t="s">
        <v>80</v>
      </c>
      <c r="T4" s="61" t="s">
        <v>81</v>
      </c>
    </row>
    <row r="5" spans="2:20" x14ac:dyDescent="0.4">
      <c r="B5" s="61" t="s">
        <v>99</v>
      </c>
      <c r="C5" s="61">
        <v>14</v>
      </c>
      <c r="D5" s="61">
        <v>635</v>
      </c>
      <c r="E5" s="61">
        <v>45.356999999999999</v>
      </c>
      <c r="G5" s="61" t="s">
        <v>82</v>
      </c>
      <c r="H5" s="61">
        <v>9</v>
      </c>
      <c r="I5" s="61">
        <v>453</v>
      </c>
      <c r="J5" s="61">
        <v>50.332999999999998</v>
      </c>
      <c r="L5" s="61" t="s">
        <v>94</v>
      </c>
      <c r="M5" s="61">
        <v>8</v>
      </c>
      <c r="N5" s="61">
        <v>889</v>
      </c>
      <c r="O5" s="61">
        <v>111.125</v>
      </c>
      <c r="Q5" s="61" t="s">
        <v>90</v>
      </c>
      <c r="R5" s="61">
        <v>4</v>
      </c>
      <c r="S5" s="61">
        <v>1207</v>
      </c>
      <c r="T5" s="61">
        <v>301.75</v>
      </c>
    </row>
    <row r="6" spans="2:20" x14ac:dyDescent="0.4">
      <c r="B6" s="61" t="s">
        <v>99</v>
      </c>
      <c r="C6" s="61">
        <v>14</v>
      </c>
      <c r="D6" s="61">
        <v>398</v>
      </c>
      <c r="E6" s="61">
        <v>28.428999999999998</v>
      </c>
      <c r="G6" s="61" t="s">
        <v>82</v>
      </c>
      <c r="H6" s="61">
        <v>9</v>
      </c>
      <c r="I6" s="61">
        <v>420</v>
      </c>
      <c r="J6" s="61">
        <v>46.667000000000002</v>
      </c>
      <c r="L6" s="61" t="s">
        <v>94</v>
      </c>
      <c r="M6" s="61">
        <v>5</v>
      </c>
      <c r="N6" s="61">
        <v>180</v>
      </c>
      <c r="O6" s="61">
        <v>36</v>
      </c>
      <c r="Q6" s="61" t="s">
        <v>90</v>
      </c>
      <c r="R6" s="61">
        <v>2</v>
      </c>
      <c r="S6" s="61">
        <v>380</v>
      </c>
      <c r="T6" s="61">
        <v>190</v>
      </c>
    </row>
    <row r="7" spans="2:20" x14ac:dyDescent="0.4">
      <c r="B7" s="61" t="s">
        <v>99</v>
      </c>
      <c r="C7" s="61">
        <v>9</v>
      </c>
      <c r="D7" s="61">
        <v>404</v>
      </c>
      <c r="E7" s="61">
        <v>44.889000000000003</v>
      </c>
      <c r="G7" s="61" t="s">
        <v>82</v>
      </c>
      <c r="H7" s="61">
        <v>6</v>
      </c>
      <c r="I7" s="61">
        <v>502</v>
      </c>
      <c r="J7" s="61">
        <v>83.667000000000002</v>
      </c>
      <c r="L7" s="61" t="s">
        <v>94</v>
      </c>
      <c r="M7" s="61">
        <v>8</v>
      </c>
      <c r="N7" s="61">
        <v>365</v>
      </c>
      <c r="O7" s="61">
        <v>45.625</v>
      </c>
      <c r="Q7" s="61" t="s">
        <v>90</v>
      </c>
      <c r="R7" s="61">
        <v>5</v>
      </c>
      <c r="S7" s="61">
        <v>484</v>
      </c>
      <c r="T7" s="61">
        <v>96.8</v>
      </c>
    </row>
    <row r="8" spans="2:20" x14ac:dyDescent="0.4">
      <c r="B8" s="61" t="s">
        <v>99</v>
      </c>
      <c r="C8" s="61">
        <v>6</v>
      </c>
      <c r="D8" s="61">
        <v>225</v>
      </c>
      <c r="E8" s="61">
        <v>37.5</v>
      </c>
      <c r="G8" s="61" t="s">
        <v>82</v>
      </c>
      <c r="H8" s="61">
        <v>6</v>
      </c>
      <c r="I8" s="61">
        <v>391</v>
      </c>
      <c r="J8" s="61">
        <v>65.167000000000002</v>
      </c>
      <c r="L8" s="61" t="s">
        <v>94</v>
      </c>
      <c r="M8" s="61">
        <v>6</v>
      </c>
      <c r="N8" s="61">
        <v>738</v>
      </c>
      <c r="O8" s="61">
        <v>123</v>
      </c>
      <c r="Q8" s="61" t="s">
        <v>90</v>
      </c>
      <c r="R8" s="61">
        <v>3</v>
      </c>
      <c r="S8" s="61">
        <v>399</v>
      </c>
      <c r="T8" s="61">
        <v>133</v>
      </c>
    </row>
    <row r="9" spans="2:20" x14ac:dyDescent="0.4">
      <c r="B9" s="61" t="s">
        <v>99</v>
      </c>
      <c r="C9" s="61">
        <v>11</v>
      </c>
      <c r="D9" s="61">
        <v>600</v>
      </c>
      <c r="E9" s="61">
        <v>54.545000000000002</v>
      </c>
      <c r="G9" s="61" t="s">
        <v>82</v>
      </c>
      <c r="H9" s="61">
        <v>10</v>
      </c>
      <c r="I9" s="61">
        <v>351</v>
      </c>
      <c r="J9" s="61">
        <v>35.1</v>
      </c>
      <c r="L9" s="61" t="s">
        <v>94</v>
      </c>
      <c r="M9" s="61">
        <v>7</v>
      </c>
      <c r="N9" s="61">
        <v>287</v>
      </c>
      <c r="O9" s="61">
        <v>41</v>
      </c>
      <c r="Q9" s="61" t="s">
        <v>90</v>
      </c>
      <c r="R9" s="61">
        <v>6</v>
      </c>
      <c r="S9" s="61">
        <v>1413</v>
      </c>
      <c r="T9" s="61">
        <v>235.5</v>
      </c>
    </row>
    <row r="10" spans="2:20" x14ac:dyDescent="0.4">
      <c r="B10" s="61" t="s">
        <v>99</v>
      </c>
      <c r="C10" s="61">
        <v>14</v>
      </c>
      <c r="D10" s="61">
        <v>613</v>
      </c>
      <c r="E10" s="61">
        <v>43.786000000000001</v>
      </c>
      <c r="G10" s="61" t="s">
        <v>82</v>
      </c>
      <c r="H10" s="61">
        <v>13</v>
      </c>
      <c r="I10" s="61">
        <v>422</v>
      </c>
      <c r="J10" s="61">
        <v>32.462000000000003</v>
      </c>
      <c r="L10" s="61" t="s">
        <v>94</v>
      </c>
      <c r="M10" s="61">
        <v>8</v>
      </c>
      <c r="N10" s="61">
        <v>327</v>
      </c>
      <c r="O10" s="61">
        <v>40.875</v>
      </c>
      <c r="Q10" s="61" t="s">
        <v>90</v>
      </c>
      <c r="R10" s="61">
        <v>2</v>
      </c>
      <c r="S10" s="61">
        <v>647</v>
      </c>
      <c r="T10" s="61">
        <v>323.5</v>
      </c>
    </row>
    <row r="11" spans="2:20" x14ac:dyDescent="0.4">
      <c r="B11" s="61" t="s">
        <v>99</v>
      </c>
      <c r="C11" s="61">
        <v>11</v>
      </c>
      <c r="D11" s="61">
        <v>267</v>
      </c>
      <c r="E11" s="61">
        <v>24.273</v>
      </c>
      <c r="G11" s="61" t="s">
        <v>82</v>
      </c>
      <c r="H11" s="61">
        <v>12</v>
      </c>
      <c r="I11" s="61">
        <v>588</v>
      </c>
      <c r="J11" s="61">
        <v>49</v>
      </c>
      <c r="L11" s="61" t="s">
        <v>94</v>
      </c>
      <c r="M11" s="61">
        <v>7</v>
      </c>
      <c r="N11" s="61">
        <v>518</v>
      </c>
      <c r="O11" s="61">
        <v>74</v>
      </c>
      <c r="Q11" s="61" t="s">
        <v>90</v>
      </c>
      <c r="R11" s="61">
        <v>2</v>
      </c>
      <c r="S11" s="61">
        <v>331</v>
      </c>
      <c r="T11" s="61">
        <v>165.5</v>
      </c>
    </row>
    <row r="12" spans="2:20" x14ac:dyDescent="0.4">
      <c r="B12" s="61" t="s">
        <v>99</v>
      </c>
      <c r="C12" s="61">
        <v>8</v>
      </c>
      <c r="D12" s="61">
        <v>521</v>
      </c>
      <c r="E12" s="61">
        <v>65.125</v>
      </c>
      <c r="G12" s="61" t="s">
        <v>82</v>
      </c>
      <c r="H12" s="61">
        <v>12</v>
      </c>
      <c r="I12" s="61">
        <v>496</v>
      </c>
      <c r="J12" s="61">
        <v>41.332999999999998</v>
      </c>
      <c r="L12" s="61" t="s">
        <v>95</v>
      </c>
      <c r="M12" s="61">
        <v>4</v>
      </c>
      <c r="N12" s="61">
        <v>216</v>
      </c>
      <c r="O12" s="61">
        <v>54</v>
      </c>
      <c r="Q12" s="61" t="s">
        <v>91</v>
      </c>
      <c r="R12" s="61">
        <v>6</v>
      </c>
      <c r="S12" s="61">
        <v>1367</v>
      </c>
      <c r="T12" s="61">
        <v>227.833</v>
      </c>
    </row>
    <row r="13" spans="2:20" x14ac:dyDescent="0.4">
      <c r="B13" s="61" t="s">
        <v>99</v>
      </c>
      <c r="C13" s="61">
        <v>8</v>
      </c>
      <c r="D13" s="61">
        <v>303</v>
      </c>
      <c r="E13" s="61">
        <v>37.875</v>
      </c>
      <c r="G13" s="61" t="s">
        <v>82</v>
      </c>
      <c r="H13" s="61">
        <v>11</v>
      </c>
      <c r="I13" s="61">
        <v>584</v>
      </c>
      <c r="J13" s="61">
        <v>53.091000000000001</v>
      </c>
      <c r="L13" s="61" t="s">
        <v>95</v>
      </c>
      <c r="M13" s="61">
        <v>7</v>
      </c>
      <c r="N13" s="61">
        <v>410</v>
      </c>
      <c r="O13" s="61">
        <v>58.570999999999998</v>
      </c>
      <c r="Q13" s="61" t="s">
        <v>91</v>
      </c>
      <c r="R13" s="61">
        <v>2</v>
      </c>
      <c r="S13" s="61">
        <v>466</v>
      </c>
      <c r="T13" s="61">
        <v>233</v>
      </c>
    </row>
    <row r="14" spans="2:20" x14ac:dyDescent="0.4">
      <c r="B14" s="61" t="s">
        <v>99</v>
      </c>
      <c r="C14" s="61">
        <v>12</v>
      </c>
      <c r="D14" s="61">
        <v>420</v>
      </c>
      <c r="E14" s="61">
        <v>35</v>
      </c>
      <c r="G14" s="61" t="s">
        <v>82</v>
      </c>
      <c r="H14" s="61">
        <v>5</v>
      </c>
      <c r="I14" s="61">
        <v>374</v>
      </c>
      <c r="J14" s="61">
        <v>74.8</v>
      </c>
      <c r="L14" s="61" t="s">
        <v>95</v>
      </c>
      <c r="M14" s="61">
        <v>5</v>
      </c>
      <c r="N14" s="61">
        <v>516</v>
      </c>
      <c r="O14" s="61">
        <v>103.2</v>
      </c>
      <c r="Q14" s="61" t="s">
        <v>91</v>
      </c>
      <c r="R14" s="61">
        <v>2</v>
      </c>
      <c r="S14" s="61">
        <v>189</v>
      </c>
      <c r="T14" s="61">
        <v>94.5</v>
      </c>
    </row>
    <row r="15" spans="2:20" x14ac:dyDescent="0.4">
      <c r="B15" s="61" t="s">
        <v>99</v>
      </c>
      <c r="C15" s="61">
        <v>9</v>
      </c>
      <c r="D15" s="61">
        <v>247</v>
      </c>
      <c r="E15" s="61">
        <v>27.443999999999999</v>
      </c>
      <c r="G15" s="61" t="s">
        <v>82</v>
      </c>
      <c r="H15" s="61">
        <v>15</v>
      </c>
      <c r="I15" s="61">
        <v>455</v>
      </c>
      <c r="J15" s="61">
        <v>30.332999999999998</v>
      </c>
      <c r="L15" s="61" t="s">
        <v>95</v>
      </c>
      <c r="M15" s="61">
        <v>10</v>
      </c>
      <c r="N15" s="61">
        <v>1792</v>
      </c>
      <c r="O15" s="61">
        <v>179.2</v>
      </c>
      <c r="Q15" s="61" t="s">
        <v>91</v>
      </c>
      <c r="R15" s="61">
        <v>3</v>
      </c>
      <c r="S15" s="61">
        <v>321</v>
      </c>
      <c r="T15" s="61">
        <v>107</v>
      </c>
    </row>
    <row r="16" spans="2:20" x14ac:dyDescent="0.4">
      <c r="B16" s="61" t="s">
        <v>99</v>
      </c>
      <c r="C16" s="61">
        <v>13</v>
      </c>
      <c r="D16" s="61">
        <v>543</v>
      </c>
      <c r="E16" s="61">
        <v>41.768999999999998</v>
      </c>
      <c r="G16" s="61" t="s">
        <v>82</v>
      </c>
      <c r="H16" s="61">
        <v>12</v>
      </c>
      <c r="I16" s="61">
        <v>711</v>
      </c>
      <c r="J16" s="61">
        <v>59.25</v>
      </c>
      <c r="L16" s="61" t="s">
        <v>95</v>
      </c>
      <c r="M16" s="61">
        <v>2</v>
      </c>
      <c r="N16" s="61">
        <v>268</v>
      </c>
      <c r="O16" s="61">
        <v>134</v>
      </c>
      <c r="Q16" s="61" t="s">
        <v>91</v>
      </c>
      <c r="R16" s="61">
        <v>3</v>
      </c>
      <c r="S16" s="61">
        <v>279</v>
      </c>
      <c r="T16" s="61">
        <v>93</v>
      </c>
    </row>
    <row r="17" spans="2:20" x14ac:dyDescent="0.4">
      <c r="B17" s="61" t="s">
        <v>99</v>
      </c>
      <c r="C17" s="61">
        <v>11</v>
      </c>
      <c r="D17" s="61">
        <v>378</v>
      </c>
      <c r="E17" s="61">
        <v>34.363999999999997</v>
      </c>
      <c r="G17" s="61" t="s">
        <v>82</v>
      </c>
      <c r="H17" s="61">
        <v>9</v>
      </c>
      <c r="I17" s="61">
        <v>897</v>
      </c>
      <c r="J17" s="61">
        <v>99.667000000000002</v>
      </c>
      <c r="L17" s="61" t="s">
        <v>95</v>
      </c>
      <c r="M17" s="61">
        <v>7</v>
      </c>
      <c r="N17" s="61">
        <v>449</v>
      </c>
      <c r="O17" s="61">
        <v>64.143000000000001</v>
      </c>
      <c r="Q17" s="61" t="s">
        <v>91</v>
      </c>
      <c r="R17" s="61">
        <v>3</v>
      </c>
      <c r="S17" s="61">
        <v>284</v>
      </c>
      <c r="T17" s="61">
        <v>94.667000000000002</v>
      </c>
    </row>
    <row r="18" spans="2:20" x14ac:dyDescent="0.4">
      <c r="B18" s="61" t="s">
        <v>99</v>
      </c>
      <c r="C18" s="61">
        <v>11</v>
      </c>
      <c r="D18" s="61">
        <v>394</v>
      </c>
      <c r="E18" s="61">
        <v>35.817999999999998</v>
      </c>
      <c r="G18" s="61" t="s">
        <v>82</v>
      </c>
      <c r="H18" s="61">
        <v>9</v>
      </c>
      <c r="I18" s="61">
        <v>828</v>
      </c>
      <c r="J18" s="61">
        <v>92</v>
      </c>
      <c r="L18" s="61" t="s">
        <v>95</v>
      </c>
      <c r="M18" s="61">
        <v>7</v>
      </c>
      <c r="N18" s="61">
        <v>453</v>
      </c>
      <c r="O18" s="61">
        <v>64.713999999999999</v>
      </c>
      <c r="Q18" s="61" t="s">
        <v>91</v>
      </c>
      <c r="R18" s="61">
        <v>5</v>
      </c>
      <c r="S18" s="61">
        <v>236</v>
      </c>
      <c r="T18" s="61">
        <v>47.2</v>
      </c>
    </row>
    <row r="19" spans="2:20" x14ac:dyDescent="0.4">
      <c r="B19" s="61" t="s">
        <v>99</v>
      </c>
      <c r="C19" s="61">
        <v>8</v>
      </c>
      <c r="D19" s="61">
        <v>254</v>
      </c>
      <c r="E19" s="61">
        <v>31.75</v>
      </c>
      <c r="G19" s="61" t="s">
        <v>82</v>
      </c>
      <c r="H19" s="61">
        <v>7</v>
      </c>
      <c r="I19" s="61">
        <v>469</v>
      </c>
      <c r="J19" s="61">
        <v>67</v>
      </c>
      <c r="L19" s="61" t="s">
        <v>95</v>
      </c>
      <c r="M19" s="61">
        <v>8</v>
      </c>
      <c r="N19" s="61">
        <v>593</v>
      </c>
      <c r="O19" s="61">
        <v>74.125</v>
      </c>
      <c r="Q19" s="61" t="s">
        <v>92</v>
      </c>
      <c r="R19" s="61">
        <v>2</v>
      </c>
      <c r="S19" s="61">
        <v>239</v>
      </c>
      <c r="T19" s="61">
        <v>119.5</v>
      </c>
    </row>
    <row r="20" spans="2:20" x14ac:dyDescent="0.4">
      <c r="B20" s="61" t="s">
        <v>99</v>
      </c>
      <c r="C20" s="61">
        <v>5</v>
      </c>
      <c r="D20" s="61">
        <v>334</v>
      </c>
      <c r="E20" s="61">
        <v>66.8</v>
      </c>
      <c r="G20" s="61" t="s">
        <v>82</v>
      </c>
      <c r="H20" s="61">
        <v>5</v>
      </c>
      <c r="I20" s="61">
        <v>326</v>
      </c>
      <c r="J20" s="61">
        <v>65.2</v>
      </c>
      <c r="L20" s="61" t="s">
        <v>95</v>
      </c>
      <c r="M20" s="61">
        <v>3</v>
      </c>
      <c r="N20" s="61">
        <v>413</v>
      </c>
      <c r="O20" s="61">
        <v>137.667</v>
      </c>
      <c r="Q20" s="61" t="s">
        <v>92</v>
      </c>
      <c r="R20" s="61">
        <v>2</v>
      </c>
      <c r="S20" s="61">
        <v>196</v>
      </c>
      <c r="T20" s="61">
        <v>98</v>
      </c>
    </row>
    <row r="21" spans="2:20" x14ac:dyDescent="0.4">
      <c r="B21" s="61" t="s">
        <v>99</v>
      </c>
      <c r="C21" s="61">
        <v>16</v>
      </c>
      <c r="D21" s="61">
        <v>474</v>
      </c>
      <c r="E21" s="61">
        <v>29.625</v>
      </c>
      <c r="G21" s="61" t="s">
        <v>83</v>
      </c>
      <c r="H21" s="61">
        <v>11</v>
      </c>
      <c r="I21" s="61">
        <v>422</v>
      </c>
      <c r="J21" s="61">
        <v>38.363999999999997</v>
      </c>
      <c r="L21" s="61" t="s">
        <v>95</v>
      </c>
      <c r="M21" s="61">
        <v>4</v>
      </c>
      <c r="N21" s="61">
        <v>437</v>
      </c>
      <c r="O21" s="61">
        <v>109.25</v>
      </c>
      <c r="Q21" s="61" t="s">
        <v>92</v>
      </c>
      <c r="R21" s="61">
        <v>5</v>
      </c>
      <c r="S21" s="61">
        <v>53</v>
      </c>
      <c r="T21" s="61">
        <v>10.6</v>
      </c>
    </row>
    <row r="22" spans="2:20" x14ac:dyDescent="0.4">
      <c r="B22" s="61" t="s">
        <v>99</v>
      </c>
      <c r="C22" s="61">
        <v>10</v>
      </c>
      <c r="D22" s="61">
        <v>562</v>
      </c>
      <c r="E22" s="61">
        <v>56.2</v>
      </c>
      <c r="G22" s="61" t="s">
        <v>83</v>
      </c>
      <c r="H22" s="61">
        <v>7</v>
      </c>
      <c r="I22" s="61">
        <v>382</v>
      </c>
      <c r="J22" s="61">
        <v>54.570999999999998</v>
      </c>
      <c r="L22" s="61" t="s">
        <v>96</v>
      </c>
      <c r="M22" s="61">
        <v>5</v>
      </c>
      <c r="N22" s="61">
        <v>102</v>
      </c>
      <c r="O22" s="61">
        <v>20.399999999999999</v>
      </c>
      <c r="Q22" s="61" t="s">
        <v>92</v>
      </c>
      <c r="R22" s="61">
        <v>2</v>
      </c>
      <c r="S22" s="61">
        <v>394</v>
      </c>
      <c r="T22" s="61">
        <v>197</v>
      </c>
    </row>
    <row r="23" spans="2:20" x14ac:dyDescent="0.4">
      <c r="B23" s="61" t="s">
        <v>99</v>
      </c>
      <c r="C23" s="61">
        <v>17</v>
      </c>
      <c r="D23" s="61">
        <v>523</v>
      </c>
      <c r="E23" s="61">
        <v>30.765000000000001</v>
      </c>
      <c r="G23" s="61" t="s">
        <v>83</v>
      </c>
      <c r="H23" s="61">
        <v>9</v>
      </c>
      <c r="I23" s="61">
        <v>419</v>
      </c>
      <c r="J23" s="61">
        <v>46.555999999999997</v>
      </c>
      <c r="L23" s="61" t="s">
        <v>96</v>
      </c>
      <c r="M23" s="61">
        <v>4</v>
      </c>
      <c r="N23" s="61">
        <v>134</v>
      </c>
      <c r="O23" s="61">
        <v>33.5</v>
      </c>
      <c r="Q23" s="61" t="s">
        <v>92</v>
      </c>
      <c r="R23" s="61">
        <v>3</v>
      </c>
      <c r="S23" s="61">
        <v>565</v>
      </c>
      <c r="T23" s="61">
        <v>188.333</v>
      </c>
    </row>
    <row r="24" spans="2:20" x14ac:dyDescent="0.4">
      <c r="B24" s="61" t="s">
        <v>99</v>
      </c>
      <c r="C24" s="61">
        <v>10</v>
      </c>
      <c r="D24" s="61">
        <v>440</v>
      </c>
      <c r="E24" s="61">
        <v>44</v>
      </c>
      <c r="G24" s="61" t="s">
        <v>83</v>
      </c>
      <c r="H24" s="61">
        <v>8</v>
      </c>
      <c r="I24" s="61">
        <v>799</v>
      </c>
      <c r="J24" s="61">
        <v>99.875</v>
      </c>
      <c r="L24" s="61" t="s">
        <v>96</v>
      </c>
      <c r="M24" s="61">
        <v>3</v>
      </c>
      <c r="N24" s="61">
        <v>136</v>
      </c>
      <c r="O24" s="61">
        <v>45.332999999999998</v>
      </c>
      <c r="Q24" s="61" t="s">
        <v>92</v>
      </c>
      <c r="R24" s="61">
        <v>3</v>
      </c>
      <c r="S24" s="61">
        <v>78</v>
      </c>
      <c r="T24" s="61">
        <v>26</v>
      </c>
    </row>
    <row r="25" spans="2:20" x14ac:dyDescent="0.4">
      <c r="B25" s="61" t="s">
        <v>102</v>
      </c>
      <c r="C25" s="61">
        <v>13</v>
      </c>
      <c r="D25" s="61">
        <v>338</v>
      </c>
      <c r="E25" s="61">
        <v>26</v>
      </c>
      <c r="G25" s="61" t="s">
        <v>83</v>
      </c>
      <c r="H25" s="61">
        <v>12</v>
      </c>
      <c r="I25" s="61">
        <v>294</v>
      </c>
      <c r="J25" s="61">
        <v>24.5</v>
      </c>
      <c r="L25" s="61" t="s">
        <v>96</v>
      </c>
      <c r="M25" s="61">
        <v>4</v>
      </c>
      <c r="N25" s="61">
        <v>108</v>
      </c>
      <c r="O25" s="61">
        <v>27</v>
      </c>
      <c r="Q25" s="61" t="s">
        <v>92</v>
      </c>
      <c r="R25" s="61">
        <v>4</v>
      </c>
      <c r="S25" s="61">
        <v>648</v>
      </c>
      <c r="T25" s="61">
        <v>162</v>
      </c>
    </row>
    <row r="26" spans="2:20" x14ac:dyDescent="0.4">
      <c r="B26" s="61" t="s">
        <v>102</v>
      </c>
      <c r="C26" s="61">
        <v>11</v>
      </c>
      <c r="D26" s="61">
        <v>941</v>
      </c>
      <c r="E26" s="61">
        <v>85.545000000000002</v>
      </c>
      <c r="G26" s="61" t="s">
        <v>83</v>
      </c>
      <c r="H26" s="61">
        <v>7</v>
      </c>
      <c r="I26" s="61">
        <v>506</v>
      </c>
      <c r="J26" s="61">
        <v>72.286000000000001</v>
      </c>
      <c r="L26" s="61" t="s">
        <v>96</v>
      </c>
      <c r="M26" s="61">
        <v>6</v>
      </c>
      <c r="N26" s="61">
        <v>357</v>
      </c>
      <c r="O26" s="61">
        <v>59.5</v>
      </c>
      <c r="Q26" s="61" t="s">
        <v>92</v>
      </c>
      <c r="R26" s="61">
        <v>4</v>
      </c>
      <c r="S26" s="61">
        <v>508</v>
      </c>
      <c r="T26" s="61">
        <v>127</v>
      </c>
    </row>
    <row r="27" spans="2:20" x14ac:dyDescent="0.4">
      <c r="B27" s="61" t="s">
        <v>102</v>
      </c>
      <c r="C27" s="61">
        <v>5</v>
      </c>
      <c r="D27" s="61">
        <v>37</v>
      </c>
      <c r="E27" s="61">
        <v>7.4</v>
      </c>
      <c r="G27" s="61" t="s">
        <v>83</v>
      </c>
      <c r="H27" s="61">
        <v>8</v>
      </c>
      <c r="I27" s="61">
        <v>385</v>
      </c>
      <c r="J27" s="61">
        <v>48.125</v>
      </c>
      <c r="L27" s="61" t="s">
        <v>103</v>
      </c>
      <c r="M27" s="61">
        <v>8</v>
      </c>
      <c r="N27" s="61">
        <v>751</v>
      </c>
      <c r="O27" s="61">
        <v>93.875</v>
      </c>
      <c r="Q27" s="61" t="s">
        <v>92</v>
      </c>
      <c r="R27" s="61">
        <v>4</v>
      </c>
      <c r="S27" s="61">
        <v>128</v>
      </c>
      <c r="T27" s="61">
        <v>32</v>
      </c>
    </row>
    <row r="28" spans="2:20" x14ac:dyDescent="0.4">
      <c r="B28" s="61" t="s">
        <v>102</v>
      </c>
      <c r="C28" s="61">
        <v>9</v>
      </c>
      <c r="D28" s="61">
        <v>201</v>
      </c>
      <c r="E28" s="61">
        <v>22.332999999999998</v>
      </c>
      <c r="G28" s="61" t="s">
        <v>83</v>
      </c>
      <c r="H28" s="61">
        <v>7</v>
      </c>
      <c r="I28" s="61">
        <v>222</v>
      </c>
      <c r="J28" s="61">
        <v>31.713999999999999</v>
      </c>
      <c r="L28" s="61" t="s">
        <v>103</v>
      </c>
      <c r="M28" s="61">
        <v>7</v>
      </c>
      <c r="N28" s="61">
        <v>262</v>
      </c>
      <c r="O28" s="61">
        <v>37.429000000000002</v>
      </c>
      <c r="Q28" s="61" t="s">
        <v>92</v>
      </c>
      <c r="R28" s="61">
        <v>1</v>
      </c>
      <c r="S28" s="61">
        <v>207</v>
      </c>
      <c r="T28" s="61">
        <v>207</v>
      </c>
    </row>
    <row r="29" spans="2:20" x14ac:dyDescent="0.4">
      <c r="B29" s="61" t="s">
        <v>102</v>
      </c>
      <c r="C29" s="61">
        <v>13</v>
      </c>
      <c r="D29" s="61">
        <v>241</v>
      </c>
      <c r="E29" s="61">
        <v>18.538</v>
      </c>
      <c r="G29" s="61" t="s">
        <v>84</v>
      </c>
      <c r="H29" s="61">
        <v>14</v>
      </c>
      <c r="I29" s="61">
        <v>398</v>
      </c>
      <c r="J29" s="61">
        <v>28.428999999999998</v>
      </c>
      <c r="L29" s="61" t="s">
        <v>103</v>
      </c>
      <c r="M29" s="61">
        <v>9</v>
      </c>
      <c r="N29" s="61">
        <v>491</v>
      </c>
      <c r="O29" s="61">
        <v>54.555999999999997</v>
      </c>
      <c r="Q29" s="61" t="s">
        <v>92</v>
      </c>
      <c r="R29" s="61">
        <v>2</v>
      </c>
      <c r="S29" s="61">
        <v>741</v>
      </c>
      <c r="T29" s="61">
        <v>370.5</v>
      </c>
    </row>
    <row r="30" spans="2:20" x14ac:dyDescent="0.4">
      <c r="B30" s="61" t="s">
        <v>102</v>
      </c>
      <c r="C30" s="61">
        <v>6</v>
      </c>
      <c r="D30" s="61">
        <v>183</v>
      </c>
      <c r="E30" s="61">
        <v>30.5</v>
      </c>
      <c r="G30" s="61" t="s">
        <v>84</v>
      </c>
      <c r="H30" s="61">
        <v>8</v>
      </c>
      <c r="I30" s="61">
        <v>992</v>
      </c>
      <c r="J30" s="61">
        <v>124</v>
      </c>
      <c r="L30" s="61" t="s">
        <v>103</v>
      </c>
      <c r="M30" s="61">
        <v>4</v>
      </c>
      <c r="N30" s="61">
        <v>155</v>
      </c>
      <c r="O30" s="61">
        <v>38.75</v>
      </c>
      <c r="Q30" s="61" t="s">
        <v>105</v>
      </c>
      <c r="R30" s="61">
        <v>3</v>
      </c>
      <c r="S30" s="61">
        <v>198</v>
      </c>
      <c r="T30" s="61">
        <v>66</v>
      </c>
    </row>
    <row r="31" spans="2:20" x14ac:dyDescent="0.4">
      <c r="B31" s="61" t="s">
        <v>102</v>
      </c>
      <c r="C31" s="61">
        <v>7</v>
      </c>
      <c r="D31" s="61">
        <v>225</v>
      </c>
      <c r="E31" s="61">
        <v>32.143000000000001</v>
      </c>
      <c r="G31" s="61" t="s">
        <v>84</v>
      </c>
      <c r="H31" s="61">
        <v>7</v>
      </c>
      <c r="I31" s="61">
        <v>399</v>
      </c>
      <c r="J31" s="61">
        <v>57</v>
      </c>
      <c r="L31" s="61" t="s">
        <v>103</v>
      </c>
      <c r="M31" s="61">
        <v>7</v>
      </c>
      <c r="N31" s="61">
        <v>680</v>
      </c>
      <c r="O31" s="61">
        <v>97.143000000000001</v>
      </c>
      <c r="Q31" s="61" t="s">
        <v>105</v>
      </c>
      <c r="R31" s="61">
        <v>4</v>
      </c>
      <c r="S31" s="61">
        <v>386</v>
      </c>
      <c r="T31" s="61">
        <v>96.5</v>
      </c>
    </row>
    <row r="32" spans="2:20" x14ac:dyDescent="0.4">
      <c r="B32" s="61" t="s">
        <v>102</v>
      </c>
      <c r="C32" s="61">
        <v>8</v>
      </c>
      <c r="D32" s="61">
        <v>237</v>
      </c>
      <c r="E32" s="61">
        <v>29.625</v>
      </c>
      <c r="G32" s="61" t="s">
        <v>84</v>
      </c>
      <c r="H32" s="61">
        <v>11</v>
      </c>
      <c r="I32" s="61">
        <v>1076</v>
      </c>
      <c r="J32" s="61">
        <v>97.817999999999998</v>
      </c>
      <c r="L32" s="61" t="s">
        <v>103</v>
      </c>
      <c r="M32" s="61">
        <v>7</v>
      </c>
      <c r="N32" s="61">
        <v>511</v>
      </c>
      <c r="O32" s="61">
        <v>73</v>
      </c>
      <c r="Q32" s="61" t="s">
        <v>105</v>
      </c>
      <c r="R32" s="61">
        <v>3</v>
      </c>
      <c r="S32" s="61">
        <v>241</v>
      </c>
      <c r="T32" s="61">
        <v>80.332999999999998</v>
      </c>
    </row>
    <row r="33" spans="2:20" x14ac:dyDescent="0.4">
      <c r="B33" s="61" t="s">
        <v>102</v>
      </c>
      <c r="C33" s="61">
        <v>7</v>
      </c>
      <c r="D33" s="61">
        <v>181</v>
      </c>
      <c r="E33" s="61">
        <v>25.856999999999999</v>
      </c>
      <c r="G33" s="61" t="s">
        <v>84</v>
      </c>
      <c r="H33" s="61">
        <v>5</v>
      </c>
      <c r="I33" s="61">
        <v>424</v>
      </c>
      <c r="J33" s="61">
        <v>84.8</v>
      </c>
      <c r="L33" s="61" t="s">
        <v>103</v>
      </c>
      <c r="M33" s="61">
        <v>6</v>
      </c>
      <c r="N33" s="61">
        <v>223</v>
      </c>
      <c r="O33" s="61">
        <v>37.167000000000002</v>
      </c>
      <c r="Q33" s="61" t="s">
        <v>105</v>
      </c>
      <c r="R33" s="61">
        <v>2</v>
      </c>
      <c r="S33" s="61">
        <v>333</v>
      </c>
      <c r="T33" s="61">
        <v>166.5</v>
      </c>
    </row>
    <row r="34" spans="2:20" x14ac:dyDescent="0.4">
      <c r="B34" s="61" t="s">
        <v>102</v>
      </c>
      <c r="C34" s="61">
        <v>12</v>
      </c>
      <c r="D34" s="61">
        <v>204</v>
      </c>
      <c r="E34" s="61">
        <v>17</v>
      </c>
      <c r="G34" s="61" t="s">
        <v>84</v>
      </c>
      <c r="H34" s="61">
        <v>11</v>
      </c>
      <c r="I34" s="61">
        <v>441</v>
      </c>
      <c r="J34" s="61">
        <v>40.091000000000001</v>
      </c>
      <c r="L34" s="61" t="s">
        <v>103</v>
      </c>
      <c r="M34" s="61">
        <v>4</v>
      </c>
      <c r="N34" s="61">
        <v>152</v>
      </c>
      <c r="O34" s="61">
        <v>38</v>
      </c>
      <c r="Q34" s="61" t="s">
        <v>105</v>
      </c>
      <c r="R34" s="61">
        <v>3</v>
      </c>
      <c r="S34" s="61">
        <v>166</v>
      </c>
      <c r="T34" s="61">
        <v>55.332999999999998</v>
      </c>
    </row>
    <row r="35" spans="2:20" x14ac:dyDescent="0.4">
      <c r="B35" s="61" t="s">
        <v>102</v>
      </c>
      <c r="C35" s="61">
        <v>9</v>
      </c>
      <c r="D35" s="61">
        <v>310</v>
      </c>
      <c r="E35" s="61">
        <v>34.444000000000003</v>
      </c>
      <c r="G35" s="61" t="s">
        <v>84</v>
      </c>
      <c r="H35" s="61">
        <v>9</v>
      </c>
      <c r="I35" s="61">
        <v>188</v>
      </c>
      <c r="J35" s="61">
        <v>20.888999999999999</v>
      </c>
      <c r="L35" s="61" t="s">
        <v>103</v>
      </c>
      <c r="M35" s="61">
        <v>8</v>
      </c>
      <c r="N35" s="61">
        <v>487</v>
      </c>
      <c r="O35" s="61">
        <v>60.875</v>
      </c>
      <c r="Q35" s="61" t="s">
        <v>105</v>
      </c>
      <c r="R35" s="61">
        <v>4</v>
      </c>
      <c r="S35" s="61">
        <v>308</v>
      </c>
      <c r="T35" s="61">
        <v>77</v>
      </c>
    </row>
    <row r="36" spans="2:20" x14ac:dyDescent="0.4">
      <c r="B36" s="61" t="s">
        <v>102</v>
      </c>
      <c r="C36" s="61">
        <v>7</v>
      </c>
      <c r="D36" s="61">
        <v>209</v>
      </c>
      <c r="E36" s="61">
        <v>29.856999999999999</v>
      </c>
      <c r="G36" s="61" t="s">
        <v>84</v>
      </c>
      <c r="H36" s="61">
        <v>5</v>
      </c>
      <c r="I36" s="61">
        <v>319</v>
      </c>
      <c r="J36" s="61">
        <v>63.8</v>
      </c>
      <c r="L36" s="61" t="s">
        <v>103</v>
      </c>
      <c r="M36" s="61">
        <v>6</v>
      </c>
      <c r="N36" s="61">
        <v>233</v>
      </c>
      <c r="O36" s="61">
        <v>38.832999999999998</v>
      </c>
      <c r="Q36" s="61" t="s">
        <v>105</v>
      </c>
      <c r="R36" s="61">
        <v>4</v>
      </c>
      <c r="S36" s="61">
        <v>235</v>
      </c>
      <c r="T36" s="61">
        <v>58.75</v>
      </c>
    </row>
    <row r="37" spans="2:20" x14ac:dyDescent="0.4">
      <c r="B37" s="61" t="s">
        <v>102</v>
      </c>
      <c r="C37" s="61">
        <v>8</v>
      </c>
      <c r="D37" s="61">
        <v>157</v>
      </c>
      <c r="E37" s="61">
        <v>19.625</v>
      </c>
      <c r="G37" s="61" t="s">
        <v>84</v>
      </c>
      <c r="H37" s="61">
        <v>10</v>
      </c>
      <c r="I37" s="61">
        <v>301</v>
      </c>
      <c r="J37" s="61">
        <v>30.1</v>
      </c>
      <c r="L37" s="61" t="s">
        <v>103</v>
      </c>
      <c r="M37" s="61">
        <v>5</v>
      </c>
      <c r="N37" s="61">
        <v>145</v>
      </c>
      <c r="O37" s="61">
        <v>29</v>
      </c>
      <c r="Q37" s="61" t="s">
        <v>105</v>
      </c>
      <c r="R37" s="61">
        <v>2</v>
      </c>
      <c r="S37" s="61">
        <v>314</v>
      </c>
      <c r="T37" s="61">
        <v>157</v>
      </c>
    </row>
    <row r="38" spans="2:20" x14ac:dyDescent="0.4">
      <c r="B38" s="61" t="s">
        <v>102</v>
      </c>
      <c r="C38" s="61">
        <v>14</v>
      </c>
      <c r="D38" s="61">
        <v>411</v>
      </c>
      <c r="E38" s="61">
        <v>29.356999999999999</v>
      </c>
      <c r="G38" s="61" t="s">
        <v>84</v>
      </c>
      <c r="H38" s="61">
        <v>11</v>
      </c>
      <c r="I38" s="61">
        <v>528</v>
      </c>
      <c r="J38" s="61">
        <v>48</v>
      </c>
      <c r="L38" s="61" t="s">
        <v>103</v>
      </c>
      <c r="M38" s="61">
        <v>9</v>
      </c>
      <c r="N38" s="61">
        <v>810</v>
      </c>
      <c r="O38" s="61">
        <v>90</v>
      </c>
      <c r="Q38" s="61" t="s">
        <v>106</v>
      </c>
      <c r="R38" s="61">
        <v>4</v>
      </c>
      <c r="S38" s="61">
        <v>391</v>
      </c>
      <c r="T38" s="61">
        <v>97.75</v>
      </c>
    </row>
    <row r="39" spans="2:20" x14ac:dyDescent="0.4">
      <c r="B39" s="61" t="s">
        <v>102</v>
      </c>
      <c r="C39" s="61">
        <v>11</v>
      </c>
      <c r="D39" s="61">
        <v>532</v>
      </c>
      <c r="E39" s="61">
        <v>48.363999999999997</v>
      </c>
      <c r="G39" s="61" t="s">
        <v>84</v>
      </c>
      <c r="H39" s="61">
        <v>10</v>
      </c>
      <c r="I39" s="61">
        <v>308</v>
      </c>
      <c r="J39" s="61">
        <v>30.8</v>
      </c>
      <c r="L39" s="61" t="s">
        <v>104</v>
      </c>
      <c r="M39" s="61">
        <v>5</v>
      </c>
      <c r="N39" s="61">
        <v>531</v>
      </c>
      <c r="O39" s="61">
        <v>106.2</v>
      </c>
      <c r="Q39" s="61" t="s">
        <v>106</v>
      </c>
      <c r="R39" s="61">
        <v>6</v>
      </c>
      <c r="S39" s="61">
        <v>257</v>
      </c>
      <c r="T39" s="61">
        <v>42.832999999999998</v>
      </c>
    </row>
    <row r="40" spans="2:20" x14ac:dyDescent="0.4">
      <c r="B40" s="61" t="s">
        <v>102</v>
      </c>
      <c r="C40" s="61">
        <v>10</v>
      </c>
      <c r="D40" s="61">
        <v>294</v>
      </c>
      <c r="E40" s="61">
        <v>29.4</v>
      </c>
      <c r="G40" s="61" t="s">
        <v>84</v>
      </c>
      <c r="H40" s="61">
        <v>11</v>
      </c>
      <c r="I40" s="61">
        <v>648</v>
      </c>
      <c r="J40" s="61">
        <v>58.908999999999999</v>
      </c>
      <c r="L40" s="61" t="s">
        <v>104</v>
      </c>
      <c r="M40" s="61">
        <v>8</v>
      </c>
      <c r="N40" s="61">
        <v>442</v>
      </c>
      <c r="O40" s="61">
        <v>55.25</v>
      </c>
      <c r="Q40" s="61" t="s">
        <v>106</v>
      </c>
      <c r="R40" s="61">
        <v>2</v>
      </c>
      <c r="S40" s="61">
        <v>105</v>
      </c>
      <c r="T40" s="61">
        <v>52.5</v>
      </c>
    </row>
    <row r="41" spans="2:20" x14ac:dyDescent="0.4">
      <c r="B41" s="61" t="s">
        <v>102</v>
      </c>
      <c r="C41" s="61">
        <v>6</v>
      </c>
      <c r="D41" s="61">
        <v>233</v>
      </c>
      <c r="E41" s="61">
        <v>38.832999999999998</v>
      </c>
      <c r="G41" s="61" t="s">
        <v>88</v>
      </c>
      <c r="H41" s="61">
        <v>9.1944444440000002</v>
      </c>
      <c r="I41" s="61"/>
      <c r="J41" s="61">
        <v>56.82491667</v>
      </c>
      <c r="L41" s="61" t="s">
        <v>104</v>
      </c>
      <c r="M41" s="61">
        <v>7</v>
      </c>
      <c r="N41" s="61">
        <v>102</v>
      </c>
      <c r="O41" s="61">
        <v>14.571</v>
      </c>
      <c r="Q41" s="61" t="s">
        <v>106</v>
      </c>
      <c r="R41" s="61">
        <v>4</v>
      </c>
      <c r="S41" s="61">
        <v>298</v>
      </c>
      <c r="T41" s="61">
        <v>74.5</v>
      </c>
    </row>
    <row r="42" spans="2:20" x14ac:dyDescent="0.4">
      <c r="B42" s="61" t="s">
        <v>102</v>
      </c>
      <c r="C42" s="61">
        <v>9</v>
      </c>
      <c r="D42" s="61">
        <v>429</v>
      </c>
      <c r="E42" s="61">
        <v>47.667000000000002</v>
      </c>
      <c r="G42" s="61" t="s">
        <v>89</v>
      </c>
      <c r="H42" s="61">
        <v>0.439731961</v>
      </c>
      <c r="I42" s="61"/>
      <c r="J42" s="61">
        <v>4.1560678969999998</v>
      </c>
      <c r="L42" s="61" t="s">
        <v>104</v>
      </c>
      <c r="M42" s="61">
        <v>4</v>
      </c>
      <c r="N42" s="61">
        <v>418</v>
      </c>
      <c r="O42" s="61">
        <v>104.5</v>
      </c>
      <c r="Q42" s="61" t="s">
        <v>106</v>
      </c>
      <c r="R42" s="61">
        <v>8</v>
      </c>
      <c r="S42" s="61">
        <v>373</v>
      </c>
      <c r="T42" s="61">
        <v>46.625</v>
      </c>
    </row>
    <row r="43" spans="2:20" x14ac:dyDescent="0.4">
      <c r="B43" s="61" t="s">
        <v>102</v>
      </c>
      <c r="C43" s="61">
        <v>12</v>
      </c>
      <c r="D43" s="61">
        <v>376</v>
      </c>
      <c r="E43" s="61">
        <v>31.332999999999998</v>
      </c>
      <c r="L43" s="61" t="s">
        <v>104</v>
      </c>
      <c r="M43" s="61">
        <v>6</v>
      </c>
      <c r="N43" s="61">
        <v>311</v>
      </c>
      <c r="O43" s="61">
        <v>51.832999999999998</v>
      </c>
      <c r="Q43" s="61" t="s">
        <v>106</v>
      </c>
      <c r="R43" s="61">
        <v>2</v>
      </c>
      <c r="S43" s="61">
        <v>397</v>
      </c>
      <c r="T43" s="61">
        <v>198.5</v>
      </c>
    </row>
    <row r="44" spans="2:20" x14ac:dyDescent="0.4">
      <c r="B44" s="61" t="s">
        <v>102</v>
      </c>
      <c r="C44" s="61">
        <v>10</v>
      </c>
      <c r="D44" s="61">
        <v>218</v>
      </c>
      <c r="E44" s="61">
        <v>21.8</v>
      </c>
      <c r="J44" s="1" t="s">
        <v>109</v>
      </c>
      <c r="L44" s="61" t="s">
        <v>104</v>
      </c>
      <c r="M44" s="61">
        <v>4</v>
      </c>
      <c r="N44" s="61">
        <v>198</v>
      </c>
      <c r="O44" s="61">
        <v>49.5</v>
      </c>
      <c r="Q44" s="61" t="s">
        <v>88</v>
      </c>
      <c r="R44" s="61">
        <v>3.3589743589999999</v>
      </c>
      <c r="S44" s="61"/>
      <c r="T44" s="61">
        <v>132.08479489999999</v>
      </c>
    </row>
    <row r="45" spans="2:20" x14ac:dyDescent="0.4">
      <c r="B45" s="61" t="s">
        <v>88</v>
      </c>
      <c r="C45" s="61">
        <v>10.1</v>
      </c>
      <c r="D45" s="61"/>
      <c r="E45" s="61">
        <v>36.023375000000001</v>
      </c>
      <c r="L45" s="61" t="s">
        <v>104</v>
      </c>
      <c r="M45" s="61">
        <v>10</v>
      </c>
      <c r="N45" s="61">
        <v>851</v>
      </c>
      <c r="O45" s="61">
        <v>85.1</v>
      </c>
      <c r="Q45" s="61" t="s">
        <v>89</v>
      </c>
      <c r="R45" s="61">
        <v>0.23945275999999999</v>
      </c>
      <c r="S45" s="61"/>
      <c r="T45" s="61">
        <v>13.656556439999999</v>
      </c>
    </row>
    <row r="46" spans="2:20" x14ac:dyDescent="0.4">
      <c r="B46" s="61" t="s">
        <v>89</v>
      </c>
      <c r="C46" s="61">
        <v>0.46931483099999999</v>
      </c>
      <c r="D46" s="61"/>
      <c r="E46" s="61">
        <v>2.3434835629999999</v>
      </c>
      <c r="L46" s="61" t="s">
        <v>88</v>
      </c>
      <c r="M46" s="61">
        <v>6.1463414629999997</v>
      </c>
      <c r="N46" s="61"/>
      <c r="O46" s="61">
        <v>68.092926829999996</v>
      </c>
    </row>
    <row r="47" spans="2:20" x14ac:dyDescent="0.4">
      <c r="L47" s="61" t="s">
        <v>89</v>
      </c>
      <c r="M47" s="61">
        <v>0.30952555300000001</v>
      </c>
      <c r="N47" s="61"/>
      <c r="O47" s="61">
        <v>5.7101276949999997</v>
      </c>
      <c r="T47" s="1" t="s">
        <v>109</v>
      </c>
    </row>
    <row r="48" spans="2:20" x14ac:dyDescent="0.4">
      <c r="E48" s="1" t="s">
        <v>109</v>
      </c>
    </row>
    <row r="49" spans="15:15" x14ac:dyDescent="0.4">
      <c r="O49" s="1" t="s">
        <v>109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E08F-06C1-4CCD-8935-6CFD32F34402}">
  <dimension ref="A1:V36"/>
  <sheetViews>
    <sheetView workbookViewId="0">
      <selection sqref="A1:A1048576"/>
    </sheetView>
  </sheetViews>
  <sheetFormatPr defaultRowHeight="18.75" x14ac:dyDescent="0.4"/>
  <cols>
    <col min="1" max="1" width="15.625" customWidth="1"/>
  </cols>
  <sheetData>
    <row r="1" spans="1:22" x14ac:dyDescent="0.4">
      <c r="A1" s="12" t="s">
        <v>9</v>
      </c>
      <c r="B1" s="12">
        <v>0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</row>
    <row r="2" spans="1:22" x14ac:dyDescent="0.4">
      <c r="A2" s="12" t="s">
        <v>10</v>
      </c>
      <c r="B2" s="12">
        <v>2697</v>
      </c>
      <c r="C2" s="12">
        <v>3701</v>
      </c>
      <c r="D2" s="12">
        <v>4746</v>
      </c>
      <c r="E2" s="12">
        <v>5782</v>
      </c>
      <c r="F2" s="12">
        <v>6834</v>
      </c>
      <c r="G2" s="12">
        <v>7901</v>
      </c>
      <c r="H2" s="12">
        <v>9000</v>
      </c>
      <c r="I2" s="12">
        <v>10083</v>
      </c>
      <c r="J2" s="12">
        <v>11214</v>
      </c>
      <c r="K2" s="12">
        <v>12323</v>
      </c>
      <c r="L2" s="12">
        <v>13441</v>
      </c>
      <c r="M2" s="12">
        <v>14540</v>
      </c>
      <c r="N2" s="12">
        <v>15656</v>
      </c>
      <c r="O2" s="12">
        <v>16771</v>
      </c>
      <c r="P2" s="12">
        <v>17854</v>
      </c>
      <c r="Q2" s="12">
        <v>18938</v>
      </c>
      <c r="R2" s="12">
        <v>20046</v>
      </c>
      <c r="S2" s="12">
        <v>21162</v>
      </c>
      <c r="T2" s="12">
        <v>22205</v>
      </c>
      <c r="U2" s="12">
        <v>23291</v>
      </c>
      <c r="V2" s="12">
        <v>24312</v>
      </c>
    </row>
    <row r="3" spans="1:22" x14ac:dyDescent="0.4">
      <c r="A3" s="12" t="s">
        <v>11</v>
      </c>
      <c r="B3" s="12">
        <v>2829</v>
      </c>
      <c r="C3" s="12">
        <v>3892</v>
      </c>
      <c r="D3" s="12">
        <v>5001</v>
      </c>
      <c r="E3" s="12">
        <v>6099</v>
      </c>
      <c r="F3" s="12">
        <v>7204</v>
      </c>
      <c r="G3" s="12">
        <v>8320</v>
      </c>
      <c r="H3" s="12">
        <v>9469</v>
      </c>
      <c r="I3" s="12">
        <v>10622</v>
      </c>
      <c r="J3" s="12">
        <v>11805</v>
      </c>
      <c r="K3" s="12">
        <v>12948</v>
      </c>
      <c r="L3" s="12">
        <v>14097</v>
      </c>
      <c r="M3" s="12">
        <v>15228</v>
      </c>
      <c r="N3" s="12">
        <v>16364</v>
      </c>
      <c r="O3" s="12">
        <v>17474</v>
      </c>
      <c r="P3" s="12">
        <v>18585</v>
      </c>
      <c r="Q3" s="12">
        <v>19652</v>
      </c>
      <c r="R3" s="12">
        <v>20759</v>
      </c>
      <c r="S3" s="12">
        <v>21850</v>
      </c>
      <c r="T3" s="12">
        <v>22914</v>
      </c>
      <c r="U3" s="12">
        <v>23958</v>
      </c>
      <c r="V3" s="12">
        <v>24960</v>
      </c>
    </row>
    <row r="4" spans="1:22" x14ac:dyDescent="0.4">
      <c r="A4" s="12" t="s">
        <v>12</v>
      </c>
      <c r="B4" s="12">
        <v>2117</v>
      </c>
      <c r="C4" s="12">
        <v>2974</v>
      </c>
      <c r="D4" s="12">
        <v>3834</v>
      </c>
      <c r="E4" s="12">
        <v>4704</v>
      </c>
      <c r="F4" s="12">
        <v>5580</v>
      </c>
      <c r="G4" s="12">
        <v>6460</v>
      </c>
      <c r="H4" s="12">
        <v>7344</v>
      </c>
      <c r="I4" s="12">
        <v>8234</v>
      </c>
      <c r="J4" s="12">
        <v>9124</v>
      </c>
      <c r="K4" s="12">
        <v>9997</v>
      </c>
      <c r="L4" s="12">
        <v>10905</v>
      </c>
      <c r="M4" s="12">
        <v>11778</v>
      </c>
      <c r="N4" s="12">
        <v>12664</v>
      </c>
      <c r="O4" s="12">
        <v>13525</v>
      </c>
      <c r="P4" s="12">
        <v>14401</v>
      </c>
      <c r="Q4" s="12">
        <v>15291</v>
      </c>
      <c r="R4" s="12">
        <v>16135</v>
      </c>
      <c r="S4" s="12">
        <v>17006</v>
      </c>
      <c r="T4" s="12">
        <v>17841</v>
      </c>
      <c r="U4" s="12">
        <v>18658</v>
      </c>
      <c r="V4" s="12">
        <v>19454</v>
      </c>
    </row>
    <row r="5" spans="1:22" x14ac:dyDescent="0.4">
      <c r="A5" s="12" t="s">
        <v>13</v>
      </c>
      <c r="B5" s="13">
        <v>2547.6666666666665</v>
      </c>
      <c r="C5" s="13">
        <v>3522.3333333333335</v>
      </c>
      <c r="D5" s="13">
        <v>4527</v>
      </c>
      <c r="E5" s="13">
        <v>5528.333333333333</v>
      </c>
      <c r="F5" s="13">
        <v>6539.333333333333</v>
      </c>
      <c r="G5" s="13">
        <v>7560.333333333333</v>
      </c>
      <c r="H5" s="13">
        <v>8604.3333333333339</v>
      </c>
      <c r="I5" s="13">
        <v>9646.3333333333339</v>
      </c>
      <c r="J5" s="13">
        <v>10714.333333333334</v>
      </c>
      <c r="K5" s="13">
        <v>11756</v>
      </c>
      <c r="L5" s="13">
        <v>12814.333333333334</v>
      </c>
      <c r="M5" s="13">
        <v>13848.666666666666</v>
      </c>
      <c r="N5" s="13">
        <v>14894.666666666666</v>
      </c>
      <c r="O5" s="13">
        <v>15923.333333333334</v>
      </c>
      <c r="P5" s="13">
        <v>16946.666666666668</v>
      </c>
      <c r="Q5" s="13">
        <v>17960.333333333332</v>
      </c>
      <c r="R5" s="13">
        <v>18980</v>
      </c>
      <c r="S5" s="13">
        <v>20006</v>
      </c>
      <c r="T5" s="13">
        <v>20986.666666666668</v>
      </c>
      <c r="U5" s="13">
        <v>21969</v>
      </c>
      <c r="V5" s="13">
        <v>22908.666666666668</v>
      </c>
    </row>
    <row r="6" spans="1:22" x14ac:dyDescent="0.4">
      <c r="A6" s="12" t="s">
        <v>14</v>
      </c>
      <c r="B6" s="13">
        <v>218.67886144857408</v>
      </c>
      <c r="C6" s="13">
        <v>279.65593940491237</v>
      </c>
      <c r="D6" s="13">
        <v>354.23297418506934</v>
      </c>
      <c r="E6" s="13">
        <v>422.20308436159644</v>
      </c>
      <c r="F6" s="13">
        <v>491.41473771595952</v>
      </c>
      <c r="G6" s="13">
        <v>563.30581786844959</v>
      </c>
      <c r="H6" s="13">
        <v>644.54643828905728</v>
      </c>
      <c r="I6" s="13">
        <v>723.105417241807</v>
      </c>
      <c r="J6" s="13">
        <v>813.26304341079037</v>
      </c>
      <c r="K6" s="13">
        <v>897.81531137162801</v>
      </c>
      <c r="L6" s="13">
        <v>973.26757768754487</v>
      </c>
      <c r="M6" s="13">
        <v>1054.2108159397901</v>
      </c>
      <c r="N6" s="13">
        <v>1133.9049538847769</v>
      </c>
      <c r="O6" s="13">
        <v>1216.2174056383881</v>
      </c>
      <c r="P6" s="13">
        <v>1290.2072615583015</v>
      </c>
      <c r="Q6" s="13">
        <v>1350.4881010623915</v>
      </c>
      <c r="R6" s="13">
        <v>1437.313582115376</v>
      </c>
      <c r="S6" s="13">
        <v>1513.0913169182268</v>
      </c>
      <c r="T6" s="13">
        <v>1586.0941894407756</v>
      </c>
      <c r="U6" s="13">
        <v>1666.659633318493</v>
      </c>
      <c r="V6" s="13">
        <v>1737.4327165229904</v>
      </c>
    </row>
    <row r="7" spans="1:22" x14ac:dyDescent="0.4">
      <c r="A7" s="12" t="s">
        <v>15</v>
      </c>
      <c r="B7" s="12">
        <v>1207</v>
      </c>
      <c r="C7" s="12">
        <v>1626</v>
      </c>
      <c r="D7" s="12">
        <v>2026</v>
      </c>
      <c r="E7" s="12">
        <v>2402</v>
      </c>
      <c r="F7" s="12">
        <v>2746</v>
      </c>
      <c r="G7" s="12">
        <v>3078</v>
      </c>
      <c r="H7" s="12">
        <v>3398</v>
      </c>
      <c r="I7" s="12">
        <v>3707</v>
      </c>
      <c r="J7" s="12">
        <v>4004</v>
      </c>
      <c r="K7" s="12">
        <v>4282</v>
      </c>
      <c r="L7" s="12">
        <v>4530</v>
      </c>
      <c r="M7" s="12">
        <v>4765</v>
      </c>
      <c r="N7" s="12">
        <v>4988</v>
      </c>
      <c r="O7" s="12">
        <v>5198</v>
      </c>
      <c r="P7" s="12">
        <v>5374</v>
      </c>
      <c r="Q7" s="12">
        <v>5547</v>
      </c>
      <c r="R7" s="12">
        <v>5723</v>
      </c>
      <c r="S7" s="12">
        <v>5880</v>
      </c>
      <c r="T7" s="12">
        <v>6036</v>
      </c>
      <c r="U7" s="12">
        <v>6169</v>
      </c>
      <c r="V7" s="12">
        <v>6292</v>
      </c>
    </row>
    <row r="8" spans="1:22" x14ac:dyDescent="0.4">
      <c r="A8" s="12" t="s">
        <v>16</v>
      </c>
      <c r="B8" s="12">
        <v>1269</v>
      </c>
      <c r="C8" s="12">
        <v>1698</v>
      </c>
      <c r="D8" s="12">
        <v>2092</v>
      </c>
      <c r="E8" s="12">
        <v>2460</v>
      </c>
      <c r="F8" s="12">
        <v>2795</v>
      </c>
      <c r="G8" s="12">
        <v>3119</v>
      </c>
      <c r="H8" s="12">
        <v>3423</v>
      </c>
      <c r="I8" s="12">
        <v>3700</v>
      </c>
      <c r="J8" s="12">
        <v>3940</v>
      </c>
      <c r="K8" s="12">
        <v>4173</v>
      </c>
      <c r="L8" s="12">
        <v>4368</v>
      </c>
      <c r="M8" s="12">
        <v>4541</v>
      </c>
      <c r="N8" s="12">
        <v>4700</v>
      </c>
      <c r="O8" s="12">
        <v>4848</v>
      </c>
      <c r="P8" s="12">
        <v>4984</v>
      </c>
      <c r="Q8" s="12">
        <v>5102</v>
      </c>
      <c r="R8" s="12">
        <v>5213</v>
      </c>
      <c r="S8" s="12">
        <v>5320</v>
      </c>
      <c r="T8" s="12">
        <v>5419</v>
      </c>
      <c r="U8" s="12">
        <v>5506</v>
      </c>
      <c r="V8" s="12">
        <v>5576</v>
      </c>
    </row>
    <row r="9" spans="1:22" x14ac:dyDescent="0.4">
      <c r="A9" s="12" t="s">
        <v>17</v>
      </c>
      <c r="B9" s="12">
        <v>527</v>
      </c>
      <c r="C9" s="12">
        <v>742</v>
      </c>
      <c r="D9" s="12">
        <v>936</v>
      </c>
      <c r="E9" s="12">
        <v>1117</v>
      </c>
      <c r="F9" s="12">
        <v>1291</v>
      </c>
      <c r="G9" s="12">
        <v>1458</v>
      </c>
      <c r="H9" s="12">
        <v>1610</v>
      </c>
      <c r="I9" s="12">
        <v>1754</v>
      </c>
      <c r="J9" s="12">
        <v>1891</v>
      </c>
      <c r="K9" s="12">
        <v>2022</v>
      </c>
      <c r="L9" s="12">
        <v>2146</v>
      </c>
      <c r="M9" s="12">
        <v>2260</v>
      </c>
      <c r="N9" s="12">
        <v>2365</v>
      </c>
      <c r="O9" s="12">
        <v>2462</v>
      </c>
      <c r="P9" s="12">
        <v>2552</v>
      </c>
      <c r="Q9" s="12">
        <v>2643</v>
      </c>
      <c r="R9" s="12">
        <v>2728</v>
      </c>
      <c r="S9" s="12">
        <v>2806</v>
      </c>
      <c r="T9" s="12">
        <v>2879</v>
      </c>
      <c r="U9" s="12">
        <v>2943</v>
      </c>
      <c r="V9" s="12">
        <v>3002</v>
      </c>
    </row>
    <row r="10" spans="1:22" x14ac:dyDescent="0.4">
      <c r="A10" s="12" t="s">
        <v>18</v>
      </c>
      <c r="B10" s="13">
        <v>1001</v>
      </c>
      <c r="C10" s="13">
        <v>1355.3333333333333</v>
      </c>
      <c r="D10" s="13">
        <v>1684.6666666666667</v>
      </c>
      <c r="E10" s="13">
        <v>1993</v>
      </c>
      <c r="F10" s="13">
        <v>2277.3333333333335</v>
      </c>
      <c r="G10" s="13">
        <v>2551.6666666666665</v>
      </c>
      <c r="H10" s="13">
        <v>2810.3333333333335</v>
      </c>
      <c r="I10" s="13">
        <v>3053.6666666666665</v>
      </c>
      <c r="J10" s="13">
        <v>3278.3333333333335</v>
      </c>
      <c r="K10" s="13">
        <v>3492.3333333333335</v>
      </c>
      <c r="L10" s="13">
        <v>3681.3333333333335</v>
      </c>
      <c r="M10" s="13">
        <v>3855.3333333333335</v>
      </c>
      <c r="N10" s="13">
        <v>4017.6666666666665</v>
      </c>
      <c r="O10" s="13">
        <v>4169.333333333333</v>
      </c>
      <c r="P10" s="13">
        <v>4303.333333333333</v>
      </c>
      <c r="Q10" s="13">
        <v>4430.666666666667</v>
      </c>
      <c r="R10" s="13">
        <v>4554.666666666667</v>
      </c>
      <c r="S10" s="13">
        <v>4668.666666666667</v>
      </c>
      <c r="T10" s="13">
        <v>4778</v>
      </c>
      <c r="U10" s="13">
        <v>4872.666666666667</v>
      </c>
      <c r="V10" s="13">
        <v>4956.666666666667</v>
      </c>
    </row>
    <row r="11" spans="1:22" x14ac:dyDescent="0.4">
      <c r="A11" s="12" t="s">
        <v>19</v>
      </c>
      <c r="B11" s="13">
        <v>237.67484791902854</v>
      </c>
      <c r="C11" s="13">
        <v>307.37020747698455</v>
      </c>
      <c r="D11" s="13">
        <v>374.81788170316042</v>
      </c>
      <c r="E11" s="13">
        <v>438.31989839993958</v>
      </c>
      <c r="F11" s="13">
        <v>493.3694806576957</v>
      </c>
      <c r="G11" s="13">
        <v>546.96140428532806</v>
      </c>
      <c r="H11" s="13">
        <v>600.21005582305224</v>
      </c>
      <c r="I11" s="13">
        <v>649.83647515697726</v>
      </c>
      <c r="J11" s="13">
        <v>693.91265860897659</v>
      </c>
      <c r="K11" s="13">
        <v>735.83973194650935</v>
      </c>
      <c r="L11" s="13">
        <v>769.08979391948162</v>
      </c>
      <c r="M11" s="13">
        <v>800.28335259734354</v>
      </c>
      <c r="N11" s="13">
        <v>830.50513410681413</v>
      </c>
      <c r="O11" s="13">
        <v>859.62498283327636</v>
      </c>
      <c r="P11" s="13">
        <v>882.87434616207463</v>
      </c>
      <c r="Q11" s="13">
        <v>903.01722636454213</v>
      </c>
      <c r="R11" s="13">
        <v>925.12311492999538</v>
      </c>
      <c r="S11" s="13">
        <v>945.25928247815193</v>
      </c>
      <c r="T11" s="13">
        <v>966.06124719571153</v>
      </c>
      <c r="U11" s="13">
        <v>983.63311814472377</v>
      </c>
      <c r="V11" s="13">
        <v>998.95033799372573</v>
      </c>
    </row>
    <row r="12" spans="1:22" x14ac:dyDescent="0.4">
      <c r="A12" s="12" t="s">
        <v>20</v>
      </c>
      <c r="B12" s="12">
        <v>185</v>
      </c>
      <c r="C12" s="12">
        <v>244</v>
      </c>
      <c r="D12" s="12">
        <v>290</v>
      </c>
      <c r="E12" s="12">
        <v>323</v>
      </c>
      <c r="F12" s="12">
        <v>353</v>
      </c>
      <c r="G12" s="12">
        <v>379</v>
      </c>
      <c r="H12" s="12">
        <v>402</v>
      </c>
      <c r="I12" s="12">
        <v>422</v>
      </c>
      <c r="J12" s="12">
        <v>440</v>
      </c>
      <c r="K12" s="12">
        <v>457</v>
      </c>
      <c r="L12" s="12">
        <v>471</v>
      </c>
      <c r="M12" s="12">
        <v>483</v>
      </c>
      <c r="N12" s="12">
        <v>495</v>
      </c>
      <c r="O12" s="12">
        <v>505</v>
      </c>
      <c r="P12" s="12">
        <v>514</v>
      </c>
      <c r="Q12" s="12">
        <v>521</v>
      </c>
      <c r="R12" s="12">
        <v>528</v>
      </c>
      <c r="S12" s="12">
        <v>538</v>
      </c>
      <c r="T12" s="12">
        <v>544</v>
      </c>
      <c r="U12" s="12">
        <v>551</v>
      </c>
      <c r="V12" s="12">
        <v>556</v>
      </c>
    </row>
    <row r="13" spans="1:22" x14ac:dyDescent="0.4">
      <c r="A13" s="12" t="s">
        <v>21</v>
      </c>
      <c r="B13" s="12">
        <v>114</v>
      </c>
      <c r="C13" s="12">
        <v>143</v>
      </c>
      <c r="D13" s="12">
        <v>160</v>
      </c>
      <c r="E13" s="12">
        <v>175</v>
      </c>
      <c r="F13" s="12">
        <v>183</v>
      </c>
      <c r="G13" s="12">
        <v>191</v>
      </c>
      <c r="H13" s="12">
        <v>196</v>
      </c>
      <c r="I13" s="12">
        <v>203</v>
      </c>
      <c r="J13" s="12">
        <v>208</v>
      </c>
      <c r="K13" s="12">
        <v>210</v>
      </c>
      <c r="L13" s="12">
        <v>214</v>
      </c>
      <c r="M13" s="12">
        <v>216</v>
      </c>
      <c r="N13" s="12">
        <v>221</v>
      </c>
      <c r="O13" s="12">
        <v>222</v>
      </c>
      <c r="P13" s="12">
        <v>226</v>
      </c>
      <c r="Q13" s="12">
        <v>227</v>
      </c>
      <c r="R13" s="12">
        <v>229</v>
      </c>
      <c r="S13" s="12">
        <v>232</v>
      </c>
      <c r="T13" s="12">
        <v>235</v>
      </c>
      <c r="U13" s="12">
        <v>237</v>
      </c>
      <c r="V13" s="12">
        <v>236</v>
      </c>
    </row>
    <row r="14" spans="1:22" x14ac:dyDescent="0.4">
      <c r="A14" s="12" t="s">
        <v>22</v>
      </c>
      <c r="B14" s="12">
        <v>81</v>
      </c>
      <c r="C14" s="12">
        <v>119</v>
      </c>
      <c r="D14" s="12">
        <v>141</v>
      </c>
      <c r="E14" s="12">
        <v>164</v>
      </c>
      <c r="F14" s="12">
        <v>186</v>
      </c>
      <c r="G14" s="12">
        <v>206</v>
      </c>
      <c r="H14" s="12">
        <v>225</v>
      </c>
      <c r="I14" s="12">
        <v>238</v>
      </c>
      <c r="J14" s="12">
        <v>252</v>
      </c>
      <c r="K14" s="12">
        <v>266</v>
      </c>
      <c r="L14" s="12">
        <v>278</v>
      </c>
      <c r="M14" s="12">
        <v>290</v>
      </c>
      <c r="N14" s="12">
        <v>298</v>
      </c>
      <c r="O14" s="12">
        <v>311</v>
      </c>
      <c r="P14" s="12">
        <v>320</v>
      </c>
      <c r="Q14" s="12">
        <v>329</v>
      </c>
      <c r="R14" s="12">
        <v>339</v>
      </c>
      <c r="S14" s="12">
        <v>348</v>
      </c>
      <c r="T14" s="12">
        <v>355</v>
      </c>
      <c r="U14" s="12">
        <v>363</v>
      </c>
      <c r="V14" s="12">
        <v>370</v>
      </c>
    </row>
    <row r="15" spans="1:22" x14ac:dyDescent="0.4">
      <c r="A15" s="12" t="s">
        <v>23</v>
      </c>
      <c r="B15" s="13">
        <v>126.66666666666667</v>
      </c>
      <c r="C15" s="13">
        <v>168.66666666666666</v>
      </c>
      <c r="D15" s="13">
        <v>197</v>
      </c>
      <c r="E15" s="13">
        <v>220.66666666666666</v>
      </c>
      <c r="F15" s="13">
        <v>240.66666666666666</v>
      </c>
      <c r="G15" s="13">
        <v>258.66666666666669</v>
      </c>
      <c r="H15" s="13">
        <v>274.33333333333331</v>
      </c>
      <c r="I15" s="13">
        <v>287.66666666666669</v>
      </c>
      <c r="J15" s="13">
        <v>300</v>
      </c>
      <c r="K15" s="13">
        <v>311</v>
      </c>
      <c r="L15" s="13">
        <v>321</v>
      </c>
      <c r="M15" s="13">
        <v>329.66666666666669</v>
      </c>
      <c r="N15" s="13">
        <v>338</v>
      </c>
      <c r="O15" s="13">
        <v>346</v>
      </c>
      <c r="P15" s="13">
        <v>353.33333333333331</v>
      </c>
      <c r="Q15" s="13">
        <v>359</v>
      </c>
      <c r="R15" s="13">
        <v>365.33333333333331</v>
      </c>
      <c r="S15" s="13">
        <v>372.66666666666669</v>
      </c>
      <c r="T15" s="13">
        <v>378</v>
      </c>
      <c r="U15" s="13">
        <v>383.66666666666669</v>
      </c>
      <c r="V15" s="13">
        <v>387.33333333333331</v>
      </c>
    </row>
    <row r="16" spans="1:22" x14ac:dyDescent="0.4">
      <c r="A16" s="12" t="s">
        <v>24</v>
      </c>
      <c r="B16" s="13">
        <v>30.682966682582116</v>
      </c>
      <c r="C16" s="13">
        <v>38.29853492991316</v>
      </c>
      <c r="D16" s="13">
        <v>46.822359331128681</v>
      </c>
      <c r="E16" s="13">
        <v>51.26510617477652</v>
      </c>
      <c r="F16" s="13">
        <v>56.173342827754546</v>
      </c>
      <c r="G16" s="13">
        <v>60.322282597542475</v>
      </c>
      <c r="H16" s="13">
        <v>64.379948569238366</v>
      </c>
      <c r="I16" s="13">
        <v>67.922341276228423</v>
      </c>
      <c r="J16" s="13">
        <v>71.1430483837552</v>
      </c>
      <c r="K16" s="13">
        <v>74.768531705078544</v>
      </c>
      <c r="L16" s="13">
        <v>77.24204381898069</v>
      </c>
      <c r="M16" s="13">
        <v>79.587129054333374</v>
      </c>
      <c r="N16" s="13">
        <v>81.586355068316024</v>
      </c>
      <c r="O16" s="13">
        <v>83.548389172582702</v>
      </c>
      <c r="P16" s="13">
        <v>84.792557325379576</v>
      </c>
      <c r="Q16" s="13">
        <v>86.185845705660981</v>
      </c>
      <c r="R16" s="13">
        <v>87.312338443340579</v>
      </c>
      <c r="S16" s="13">
        <v>89.191429583290756</v>
      </c>
      <c r="T16" s="13">
        <v>89.938868127189593</v>
      </c>
      <c r="U16" s="13">
        <v>91.231086319911356</v>
      </c>
      <c r="V16" s="13">
        <v>92.781703177105186</v>
      </c>
    </row>
    <row r="17" spans="1:22" x14ac:dyDescent="0.4">
      <c r="A17" s="12" t="s">
        <v>25</v>
      </c>
      <c r="B17" s="12">
        <v>3084</v>
      </c>
      <c r="C17" s="12">
        <v>4208</v>
      </c>
      <c r="D17" s="12">
        <v>5320</v>
      </c>
      <c r="E17" s="12">
        <v>6413</v>
      </c>
      <c r="F17" s="12">
        <v>7534</v>
      </c>
      <c r="G17" s="12">
        <v>8621</v>
      </c>
      <c r="H17" s="12">
        <v>9725</v>
      </c>
      <c r="I17" s="12">
        <v>10819</v>
      </c>
      <c r="J17" s="12">
        <v>11875</v>
      </c>
      <c r="K17" s="12">
        <v>12897</v>
      </c>
      <c r="L17" s="12">
        <v>13898</v>
      </c>
      <c r="M17" s="12">
        <v>14852</v>
      </c>
      <c r="N17" s="12">
        <v>15830</v>
      </c>
      <c r="O17" s="12">
        <v>16746</v>
      </c>
      <c r="P17" s="12">
        <v>17636</v>
      </c>
      <c r="Q17" s="12">
        <v>18490</v>
      </c>
      <c r="R17" s="12">
        <v>19383</v>
      </c>
      <c r="S17" s="12">
        <v>20213</v>
      </c>
      <c r="T17" s="12">
        <v>21072</v>
      </c>
      <c r="U17" s="12">
        <v>21877</v>
      </c>
      <c r="V17" s="12">
        <v>22655</v>
      </c>
    </row>
    <row r="18" spans="1:22" x14ac:dyDescent="0.4">
      <c r="A18" s="12" t="s">
        <v>26</v>
      </c>
      <c r="B18" s="12">
        <v>2369</v>
      </c>
      <c r="C18" s="12">
        <v>3116</v>
      </c>
      <c r="D18" s="12">
        <v>3812</v>
      </c>
      <c r="E18" s="12">
        <v>4450</v>
      </c>
      <c r="F18" s="12">
        <v>5071</v>
      </c>
      <c r="G18" s="12">
        <v>5675</v>
      </c>
      <c r="H18" s="12">
        <v>6236</v>
      </c>
      <c r="I18" s="12">
        <v>6744</v>
      </c>
      <c r="J18" s="12">
        <v>7180</v>
      </c>
      <c r="K18" s="12">
        <v>7560</v>
      </c>
      <c r="L18" s="12">
        <v>7890</v>
      </c>
      <c r="M18" s="12">
        <v>8158</v>
      </c>
      <c r="N18" s="12">
        <v>8424</v>
      </c>
      <c r="O18" s="12">
        <v>8649</v>
      </c>
      <c r="P18" s="12">
        <v>8875</v>
      </c>
      <c r="Q18" s="12">
        <v>9055</v>
      </c>
      <c r="R18" s="12">
        <v>9264</v>
      </c>
      <c r="S18" s="12">
        <v>9458</v>
      </c>
      <c r="T18" s="12">
        <v>9623</v>
      </c>
      <c r="U18" s="12">
        <v>9793</v>
      </c>
      <c r="V18" s="12">
        <v>9930</v>
      </c>
    </row>
    <row r="19" spans="1:22" x14ac:dyDescent="0.4">
      <c r="A19" s="12" t="s">
        <v>27</v>
      </c>
      <c r="B19" s="12">
        <v>1431</v>
      </c>
      <c r="C19" s="12">
        <v>2049</v>
      </c>
      <c r="D19" s="12">
        <v>2646</v>
      </c>
      <c r="E19" s="12">
        <v>3251</v>
      </c>
      <c r="F19" s="12">
        <v>3853</v>
      </c>
      <c r="G19" s="12">
        <v>4459</v>
      </c>
      <c r="H19" s="12">
        <v>5072</v>
      </c>
      <c r="I19" s="12">
        <v>5673</v>
      </c>
      <c r="J19" s="12">
        <v>6292</v>
      </c>
      <c r="K19" s="12">
        <v>6887</v>
      </c>
      <c r="L19" s="12">
        <v>7506</v>
      </c>
      <c r="M19" s="12">
        <v>8082</v>
      </c>
      <c r="N19" s="12">
        <v>8679</v>
      </c>
      <c r="O19" s="12">
        <v>9258</v>
      </c>
      <c r="P19" s="12">
        <v>9828</v>
      </c>
      <c r="Q19" s="12">
        <v>10405</v>
      </c>
      <c r="R19" s="12">
        <v>10972</v>
      </c>
      <c r="S19" s="12">
        <v>11538</v>
      </c>
      <c r="T19" s="12">
        <v>12108</v>
      </c>
      <c r="U19" s="12">
        <v>12625</v>
      </c>
      <c r="V19" s="12">
        <v>13141</v>
      </c>
    </row>
    <row r="20" spans="1:22" x14ac:dyDescent="0.4">
      <c r="A20" s="12" t="s">
        <v>28</v>
      </c>
      <c r="B20" s="13">
        <v>2294.6666666666665</v>
      </c>
      <c r="C20" s="13">
        <v>3124.3333333333335</v>
      </c>
      <c r="D20" s="13">
        <v>3926</v>
      </c>
      <c r="E20" s="13">
        <v>4704.666666666667</v>
      </c>
      <c r="F20" s="13">
        <v>5486</v>
      </c>
      <c r="G20" s="13">
        <v>6251.666666666667</v>
      </c>
      <c r="H20" s="13">
        <v>7011</v>
      </c>
      <c r="I20" s="13">
        <v>7745.333333333333</v>
      </c>
      <c r="J20" s="13">
        <v>8449</v>
      </c>
      <c r="K20" s="13">
        <v>9114.6666666666661</v>
      </c>
      <c r="L20" s="13">
        <v>9764.6666666666661</v>
      </c>
      <c r="M20" s="13">
        <v>10364</v>
      </c>
      <c r="N20" s="13">
        <v>10977.666666666666</v>
      </c>
      <c r="O20" s="13">
        <v>11551</v>
      </c>
      <c r="P20" s="13">
        <v>12113</v>
      </c>
      <c r="Q20" s="13">
        <v>12650</v>
      </c>
      <c r="R20" s="13">
        <v>13206.333333333334</v>
      </c>
      <c r="S20" s="13">
        <v>13736.333333333334</v>
      </c>
      <c r="T20" s="13">
        <v>14267.666666666666</v>
      </c>
      <c r="U20" s="13">
        <v>14765</v>
      </c>
      <c r="V20" s="13">
        <v>15242</v>
      </c>
    </row>
    <row r="21" spans="1:22" x14ac:dyDescent="0.4">
      <c r="A21" s="12" t="s">
        <v>29</v>
      </c>
      <c r="B21" s="13">
        <v>478.6252303327845</v>
      </c>
      <c r="C21" s="13">
        <v>623.26354333014262</v>
      </c>
      <c r="D21" s="13">
        <v>774.01894894978727</v>
      </c>
      <c r="E21" s="13">
        <v>921.62941455759619</v>
      </c>
      <c r="F21" s="13">
        <v>1082.6832408419373</v>
      </c>
      <c r="G21" s="13">
        <v>1235.5793962528046</v>
      </c>
      <c r="H21" s="13">
        <v>1397.9831901707546</v>
      </c>
      <c r="I21" s="13">
        <v>1567.6235021345028</v>
      </c>
      <c r="J21" s="13">
        <v>1732.0741900969485</v>
      </c>
      <c r="K21" s="13">
        <v>1901.1195239764497</v>
      </c>
      <c r="L21" s="13">
        <v>2069.6374346998837</v>
      </c>
      <c r="M21" s="13">
        <v>2244.1072463974028</v>
      </c>
      <c r="N21" s="13">
        <v>2427.283140559512</v>
      </c>
      <c r="O21" s="13">
        <v>2603.4425286531678</v>
      </c>
      <c r="P21" s="13">
        <v>2775.1696044266077</v>
      </c>
      <c r="Q21" s="13">
        <v>2945.8912064093611</v>
      </c>
      <c r="R21" s="13">
        <v>3127.444341808678</v>
      </c>
      <c r="S21" s="13">
        <v>3293.5294307340123</v>
      </c>
      <c r="T21" s="13">
        <v>3476.9728372696713</v>
      </c>
      <c r="U21" s="13">
        <v>3648.7652706086756</v>
      </c>
      <c r="V21" s="13">
        <v>3820.6481561815312</v>
      </c>
    </row>
    <row r="22" spans="1:22" x14ac:dyDescent="0.4">
      <c r="A22" s="12" t="s">
        <v>30</v>
      </c>
      <c r="B22" s="12">
        <v>3231</v>
      </c>
      <c r="C22" s="12">
        <v>4360</v>
      </c>
      <c r="D22" s="12">
        <v>5446</v>
      </c>
      <c r="E22" s="12">
        <v>6521</v>
      </c>
      <c r="F22" s="12">
        <v>7578</v>
      </c>
      <c r="G22" s="12">
        <v>8662</v>
      </c>
      <c r="H22" s="12">
        <v>9713</v>
      </c>
      <c r="I22" s="12">
        <v>10729</v>
      </c>
      <c r="J22" s="12">
        <v>11725</v>
      </c>
      <c r="K22" s="12">
        <v>12676</v>
      </c>
      <c r="L22" s="12">
        <v>13576</v>
      </c>
      <c r="M22" s="12">
        <v>14393</v>
      </c>
      <c r="N22" s="12">
        <v>15207</v>
      </c>
      <c r="O22" s="12">
        <v>15958</v>
      </c>
      <c r="P22" s="12">
        <v>16660</v>
      </c>
      <c r="Q22" s="12">
        <v>17321</v>
      </c>
      <c r="R22" s="12">
        <v>18000</v>
      </c>
      <c r="S22" s="12">
        <v>18635</v>
      </c>
      <c r="T22" s="12">
        <v>19257</v>
      </c>
      <c r="U22" s="12">
        <v>19844</v>
      </c>
      <c r="V22" s="12">
        <v>20390</v>
      </c>
    </row>
    <row r="23" spans="1:22" x14ac:dyDescent="0.4">
      <c r="A23" s="12" t="s">
        <v>31</v>
      </c>
      <c r="B23" s="12">
        <v>2922</v>
      </c>
      <c r="C23" s="12">
        <v>3925</v>
      </c>
      <c r="D23" s="12">
        <v>4875</v>
      </c>
      <c r="E23" s="12">
        <v>5802</v>
      </c>
      <c r="F23" s="12">
        <v>6717</v>
      </c>
      <c r="G23" s="12">
        <v>7649</v>
      </c>
      <c r="H23" s="12">
        <v>8556</v>
      </c>
      <c r="I23" s="12">
        <v>9431</v>
      </c>
      <c r="J23" s="12">
        <v>10219</v>
      </c>
      <c r="K23" s="12">
        <v>10952</v>
      </c>
      <c r="L23" s="12">
        <v>11607</v>
      </c>
      <c r="M23" s="12">
        <v>12204</v>
      </c>
      <c r="N23" s="12">
        <v>12751</v>
      </c>
      <c r="O23" s="12">
        <v>13260</v>
      </c>
      <c r="P23" s="12">
        <v>13718</v>
      </c>
      <c r="Q23" s="12">
        <v>14149</v>
      </c>
      <c r="R23" s="12">
        <v>14600</v>
      </c>
      <c r="S23" s="12">
        <v>15018</v>
      </c>
      <c r="T23" s="12">
        <v>15406</v>
      </c>
      <c r="U23" s="12">
        <v>15793</v>
      </c>
      <c r="V23" s="12">
        <v>16129</v>
      </c>
    </row>
    <row r="24" spans="1:22" x14ac:dyDescent="0.4">
      <c r="A24" s="12" t="s">
        <v>32</v>
      </c>
      <c r="B24" s="12">
        <v>1525</v>
      </c>
      <c r="C24" s="12">
        <v>2184</v>
      </c>
      <c r="D24" s="12">
        <v>2838</v>
      </c>
      <c r="E24" s="12">
        <v>3496</v>
      </c>
      <c r="F24" s="12">
        <v>4157</v>
      </c>
      <c r="G24" s="12">
        <v>4822</v>
      </c>
      <c r="H24" s="12">
        <v>5505</v>
      </c>
      <c r="I24" s="12">
        <v>6163</v>
      </c>
      <c r="J24" s="12">
        <v>6836</v>
      </c>
      <c r="K24" s="12">
        <v>7508</v>
      </c>
      <c r="L24" s="12">
        <v>8165</v>
      </c>
      <c r="M24" s="12">
        <v>8843</v>
      </c>
      <c r="N24" s="12">
        <v>9477</v>
      </c>
      <c r="O24" s="12">
        <v>10133</v>
      </c>
      <c r="P24" s="12">
        <v>10776</v>
      </c>
      <c r="Q24" s="12">
        <v>11425</v>
      </c>
      <c r="R24" s="12">
        <v>12091</v>
      </c>
      <c r="S24" s="12">
        <v>12698</v>
      </c>
      <c r="T24" s="12">
        <v>13328</v>
      </c>
      <c r="U24" s="12">
        <v>13951</v>
      </c>
      <c r="V24" s="12">
        <v>14498</v>
      </c>
    </row>
    <row r="25" spans="1:22" x14ac:dyDescent="0.4">
      <c r="A25" s="12" t="s">
        <v>33</v>
      </c>
      <c r="B25" s="13">
        <v>2559.3333333333335</v>
      </c>
      <c r="C25" s="13">
        <v>3489.6666666666665</v>
      </c>
      <c r="D25" s="13">
        <v>4386.333333333333</v>
      </c>
      <c r="E25" s="13">
        <v>5273</v>
      </c>
      <c r="F25" s="13">
        <v>6150.666666666667</v>
      </c>
      <c r="G25" s="13">
        <v>7044.333333333333</v>
      </c>
      <c r="H25" s="13">
        <v>7924.666666666667</v>
      </c>
      <c r="I25" s="13">
        <v>8774.3333333333339</v>
      </c>
      <c r="J25" s="13">
        <v>9593.3333333333339</v>
      </c>
      <c r="K25" s="13">
        <v>10378.666666666666</v>
      </c>
      <c r="L25" s="13">
        <v>11116</v>
      </c>
      <c r="M25" s="13">
        <v>11813.333333333334</v>
      </c>
      <c r="N25" s="13">
        <v>12478.333333333334</v>
      </c>
      <c r="O25" s="13">
        <v>13117</v>
      </c>
      <c r="P25" s="13">
        <v>13718</v>
      </c>
      <c r="Q25" s="13">
        <v>14298.333333333334</v>
      </c>
      <c r="R25" s="13">
        <v>14897</v>
      </c>
      <c r="S25" s="13">
        <v>15450.333333333334</v>
      </c>
      <c r="T25" s="13">
        <v>15997</v>
      </c>
      <c r="U25" s="13">
        <v>16529.333333333332</v>
      </c>
      <c r="V25" s="13">
        <v>17005.666666666668</v>
      </c>
    </row>
    <row r="26" spans="1:22" x14ac:dyDescent="0.4">
      <c r="A26" s="12" t="s">
        <v>34</v>
      </c>
      <c r="B26" s="13">
        <v>524.80292597422829</v>
      </c>
      <c r="C26" s="13">
        <v>664.80080558849409</v>
      </c>
      <c r="D26" s="13">
        <v>791.52012678839117</v>
      </c>
      <c r="E26" s="13">
        <v>912.42113814473498</v>
      </c>
      <c r="F26" s="13">
        <v>1027.352638797626</v>
      </c>
      <c r="G26" s="13">
        <v>1149.0019340473029</v>
      </c>
      <c r="H26" s="13">
        <v>1255.0899480825174</v>
      </c>
      <c r="I26" s="13">
        <v>1358.3687929931903</v>
      </c>
      <c r="J26" s="13">
        <v>1445.5880387502455</v>
      </c>
      <c r="K26" s="13">
        <v>1519.1652678728258</v>
      </c>
      <c r="L26" s="13">
        <v>1581.1958554629889</v>
      </c>
      <c r="M26" s="13">
        <v>1614.0105672241168</v>
      </c>
      <c r="N26" s="13">
        <v>1659.717378886472</v>
      </c>
      <c r="O26" s="13">
        <v>1683.0520887166069</v>
      </c>
      <c r="P26" s="13">
        <v>1698.564491955879</v>
      </c>
      <c r="Q26" s="13">
        <v>1703.6655905559749</v>
      </c>
      <c r="R26" s="13">
        <v>1712.233142224894</v>
      </c>
      <c r="S26" s="13">
        <v>1727.4428435632167</v>
      </c>
      <c r="T26" s="13">
        <v>1736.8766027940308</v>
      </c>
      <c r="U26" s="13">
        <v>1740.5461148093063</v>
      </c>
      <c r="V26" s="13">
        <v>1756.4475827963399</v>
      </c>
    </row>
    <row r="27" spans="1:22" x14ac:dyDescent="0.4">
      <c r="A27" s="12" t="s">
        <v>35</v>
      </c>
      <c r="B27" s="12">
        <v>1336</v>
      </c>
      <c r="C27" s="12">
        <v>1807</v>
      </c>
      <c r="D27" s="12">
        <v>2246</v>
      </c>
      <c r="E27" s="12">
        <v>2695</v>
      </c>
      <c r="F27" s="12">
        <v>3128</v>
      </c>
      <c r="G27" s="12">
        <v>3553</v>
      </c>
      <c r="H27" s="12">
        <v>3977</v>
      </c>
      <c r="I27" s="12">
        <v>4387</v>
      </c>
      <c r="J27" s="12">
        <v>4781</v>
      </c>
      <c r="K27" s="12">
        <v>5148</v>
      </c>
      <c r="L27" s="12">
        <v>5493</v>
      </c>
      <c r="M27" s="12">
        <v>5823</v>
      </c>
      <c r="N27" s="12">
        <v>6144</v>
      </c>
      <c r="O27" s="12">
        <v>6461</v>
      </c>
      <c r="P27" s="12">
        <v>6758</v>
      </c>
      <c r="Q27" s="12">
        <v>7038</v>
      </c>
      <c r="R27" s="12">
        <v>7334</v>
      </c>
      <c r="S27" s="12">
        <v>7599</v>
      </c>
      <c r="T27" s="12">
        <v>7868</v>
      </c>
      <c r="U27" s="12">
        <v>8125</v>
      </c>
      <c r="V27" s="12">
        <v>8376</v>
      </c>
    </row>
    <row r="28" spans="1:22" x14ac:dyDescent="0.4">
      <c r="A28" s="12" t="s">
        <v>36</v>
      </c>
      <c r="B28" s="12">
        <v>1404</v>
      </c>
      <c r="C28" s="12">
        <v>1886</v>
      </c>
      <c r="D28" s="12">
        <v>2323</v>
      </c>
      <c r="E28" s="12">
        <v>2764</v>
      </c>
      <c r="F28" s="12">
        <v>3176</v>
      </c>
      <c r="G28" s="12">
        <v>3597</v>
      </c>
      <c r="H28" s="12">
        <v>4002</v>
      </c>
      <c r="I28" s="12">
        <v>4381</v>
      </c>
      <c r="J28" s="12">
        <v>4750</v>
      </c>
      <c r="K28" s="12">
        <v>5092</v>
      </c>
      <c r="L28" s="12">
        <v>5425</v>
      </c>
      <c r="M28" s="12">
        <v>5712</v>
      </c>
      <c r="N28" s="12">
        <v>5992</v>
      </c>
      <c r="O28" s="12">
        <v>6254</v>
      </c>
      <c r="P28" s="12">
        <v>6489</v>
      </c>
      <c r="Q28" s="12">
        <v>6723</v>
      </c>
      <c r="R28" s="12">
        <v>6944</v>
      </c>
      <c r="S28" s="12">
        <v>7169</v>
      </c>
      <c r="T28" s="12">
        <v>7373</v>
      </c>
      <c r="U28" s="12">
        <v>7575</v>
      </c>
      <c r="V28" s="12">
        <v>7750</v>
      </c>
    </row>
    <row r="29" spans="1:22" x14ac:dyDescent="0.4">
      <c r="A29" s="12" t="s">
        <v>37</v>
      </c>
      <c r="B29" s="12">
        <v>720</v>
      </c>
      <c r="C29" s="12">
        <v>1046</v>
      </c>
      <c r="D29" s="12">
        <v>1343</v>
      </c>
      <c r="E29" s="12">
        <v>1643</v>
      </c>
      <c r="F29" s="12">
        <v>1940</v>
      </c>
      <c r="G29" s="12">
        <v>2237</v>
      </c>
      <c r="H29" s="12">
        <v>2520</v>
      </c>
      <c r="I29" s="12">
        <v>2814</v>
      </c>
      <c r="J29" s="12">
        <v>3086</v>
      </c>
      <c r="K29" s="12">
        <v>3366</v>
      </c>
      <c r="L29" s="12">
        <v>3627</v>
      </c>
      <c r="M29" s="12">
        <v>3890</v>
      </c>
      <c r="N29" s="12">
        <v>4155</v>
      </c>
      <c r="O29" s="12">
        <v>4407</v>
      </c>
      <c r="P29" s="12">
        <v>4657</v>
      </c>
      <c r="Q29" s="12">
        <v>4898</v>
      </c>
      <c r="R29" s="12">
        <v>5143</v>
      </c>
      <c r="S29" s="12">
        <v>5386</v>
      </c>
      <c r="T29" s="12">
        <v>5607</v>
      </c>
      <c r="U29" s="12">
        <v>5816</v>
      </c>
      <c r="V29" s="12">
        <v>6006</v>
      </c>
    </row>
    <row r="30" spans="1:22" x14ac:dyDescent="0.4">
      <c r="A30" s="12" t="s">
        <v>38</v>
      </c>
      <c r="B30" s="13">
        <v>1153.3333333333333</v>
      </c>
      <c r="C30" s="13">
        <v>1579.6666666666667</v>
      </c>
      <c r="D30" s="13">
        <v>1970.6666666666667</v>
      </c>
      <c r="E30" s="13">
        <v>2367.3333333333335</v>
      </c>
      <c r="F30" s="13">
        <v>2748</v>
      </c>
      <c r="G30" s="13">
        <v>3129</v>
      </c>
      <c r="H30" s="13">
        <v>3499.6666666666665</v>
      </c>
      <c r="I30" s="13">
        <v>3860.6666666666665</v>
      </c>
      <c r="J30" s="13">
        <v>4205.666666666667</v>
      </c>
      <c r="K30" s="13">
        <v>4535.333333333333</v>
      </c>
      <c r="L30" s="13">
        <v>4848.333333333333</v>
      </c>
      <c r="M30" s="13">
        <v>5141.666666666667</v>
      </c>
      <c r="N30" s="13">
        <v>5430.333333333333</v>
      </c>
      <c r="O30" s="13">
        <v>5707.333333333333</v>
      </c>
      <c r="P30" s="13">
        <v>5968</v>
      </c>
      <c r="Q30" s="13">
        <v>6219.666666666667</v>
      </c>
      <c r="R30" s="13">
        <v>6473.666666666667</v>
      </c>
      <c r="S30" s="13">
        <v>6718</v>
      </c>
      <c r="T30" s="13">
        <v>6949.333333333333</v>
      </c>
      <c r="U30" s="13">
        <v>7172</v>
      </c>
      <c r="V30" s="13">
        <v>7377.333333333333</v>
      </c>
    </row>
    <row r="31" spans="1:22" x14ac:dyDescent="0.4">
      <c r="A31" s="12" t="s">
        <v>39</v>
      </c>
      <c r="B31" s="13">
        <v>217.55408012211069</v>
      </c>
      <c r="C31" s="13">
        <v>267.80610730734122</v>
      </c>
      <c r="D31" s="13">
        <v>314.61952330464862</v>
      </c>
      <c r="E31" s="13">
        <v>362.71399813688561</v>
      </c>
      <c r="F31" s="13">
        <v>404.2375539209587</v>
      </c>
      <c r="G31" s="13">
        <v>446.18083030687609</v>
      </c>
      <c r="H31" s="13">
        <v>489.88649479014765</v>
      </c>
      <c r="I31" s="13">
        <v>523.33619956752216</v>
      </c>
      <c r="J31" s="13">
        <v>559.90485302812306</v>
      </c>
      <c r="K31" s="13">
        <v>584.89011313617198</v>
      </c>
      <c r="L31" s="13">
        <v>610.98208738973028</v>
      </c>
      <c r="M31" s="13">
        <v>626.65310269008648</v>
      </c>
      <c r="N31" s="13">
        <v>639.17455449283341</v>
      </c>
      <c r="O31" s="13">
        <v>652.90691866792577</v>
      </c>
      <c r="P31" s="13">
        <v>660.08358056638053</v>
      </c>
      <c r="Q31" s="13">
        <v>667.06030045599721</v>
      </c>
      <c r="R31" s="13">
        <v>674.79140809915873</v>
      </c>
      <c r="S31" s="13">
        <v>677.46906448437426</v>
      </c>
      <c r="T31" s="13">
        <v>686.20947563003153</v>
      </c>
      <c r="U31" s="13">
        <v>696.34210940695914</v>
      </c>
      <c r="V31" s="13">
        <v>709.08046871360773</v>
      </c>
    </row>
    <row r="32" spans="1:22" x14ac:dyDescent="0.4">
      <c r="A32" s="12" t="s">
        <v>40</v>
      </c>
      <c r="B32" s="12">
        <v>2616</v>
      </c>
      <c r="C32" s="12">
        <v>3567</v>
      </c>
      <c r="D32" s="12">
        <v>4470</v>
      </c>
      <c r="E32" s="12">
        <v>5344</v>
      </c>
      <c r="F32" s="12">
        <v>6176</v>
      </c>
      <c r="G32" s="12">
        <v>6952</v>
      </c>
      <c r="H32" s="12">
        <v>7688</v>
      </c>
      <c r="I32" s="12">
        <v>8378</v>
      </c>
      <c r="J32" s="12">
        <v>9049</v>
      </c>
      <c r="K32" s="12">
        <v>9692</v>
      </c>
      <c r="L32" s="12">
        <v>10294</v>
      </c>
      <c r="M32" s="12">
        <v>10881</v>
      </c>
      <c r="N32" s="12">
        <v>11418</v>
      </c>
      <c r="O32" s="12">
        <v>11952</v>
      </c>
      <c r="P32" s="12">
        <v>12464</v>
      </c>
      <c r="Q32" s="12">
        <v>12930</v>
      </c>
      <c r="R32" s="12">
        <v>13406</v>
      </c>
      <c r="S32" s="12">
        <v>13867</v>
      </c>
      <c r="T32" s="12">
        <v>14272</v>
      </c>
      <c r="U32" s="12">
        <v>14667</v>
      </c>
      <c r="V32" s="12">
        <v>15036</v>
      </c>
    </row>
    <row r="33" spans="1:22" x14ac:dyDescent="0.4">
      <c r="A33" s="12" t="s">
        <v>41</v>
      </c>
      <c r="B33" s="12">
        <v>2540</v>
      </c>
      <c r="C33" s="12">
        <v>3492</v>
      </c>
      <c r="D33" s="12">
        <v>4429</v>
      </c>
      <c r="E33" s="12">
        <v>5378</v>
      </c>
      <c r="F33" s="12">
        <v>6307</v>
      </c>
      <c r="G33" s="12">
        <v>7250</v>
      </c>
      <c r="H33" s="12">
        <v>8195</v>
      </c>
      <c r="I33" s="12">
        <v>9108</v>
      </c>
      <c r="J33" s="12">
        <v>10031</v>
      </c>
      <c r="K33" s="12">
        <v>10957</v>
      </c>
      <c r="L33" s="12">
        <v>11827</v>
      </c>
      <c r="M33" s="12">
        <v>12673</v>
      </c>
      <c r="N33" s="12">
        <v>13559</v>
      </c>
      <c r="O33" s="12">
        <v>14391</v>
      </c>
      <c r="P33" s="12">
        <v>15233</v>
      </c>
      <c r="Q33" s="12">
        <v>16020</v>
      </c>
      <c r="R33" s="12">
        <v>16824</v>
      </c>
      <c r="S33" s="12">
        <v>17582</v>
      </c>
      <c r="T33" s="12">
        <v>18368</v>
      </c>
      <c r="U33" s="12">
        <v>19085</v>
      </c>
      <c r="V33" s="12">
        <v>19823</v>
      </c>
    </row>
    <row r="34" spans="1:22" x14ac:dyDescent="0.4">
      <c r="A34" s="12" t="s">
        <v>42</v>
      </c>
      <c r="B34" s="12">
        <v>1595</v>
      </c>
      <c r="C34" s="12">
        <v>2303</v>
      </c>
      <c r="D34" s="12">
        <v>2992</v>
      </c>
      <c r="E34" s="12">
        <v>3693</v>
      </c>
      <c r="F34" s="12">
        <v>4390</v>
      </c>
      <c r="G34" s="12">
        <v>5092</v>
      </c>
      <c r="H34" s="12">
        <v>5808</v>
      </c>
      <c r="I34" s="12">
        <v>6522</v>
      </c>
      <c r="J34" s="12">
        <v>7210</v>
      </c>
      <c r="K34" s="12">
        <v>7928</v>
      </c>
      <c r="L34" s="12">
        <v>8599</v>
      </c>
      <c r="M34" s="12">
        <v>9301</v>
      </c>
      <c r="N34" s="12">
        <v>10034</v>
      </c>
      <c r="O34" s="12">
        <v>10728</v>
      </c>
      <c r="P34" s="12">
        <v>11415</v>
      </c>
      <c r="Q34" s="12">
        <v>12135</v>
      </c>
      <c r="R34" s="12">
        <v>12813</v>
      </c>
      <c r="S34" s="12">
        <v>13493</v>
      </c>
      <c r="T34" s="12">
        <v>14192</v>
      </c>
      <c r="U34" s="12">
        <v>14820</v>
      </c>
      <c r="V34" s="12">
        <v>15430</v>
      </c>
    </row>
    <row r="35" spans="1:22" x14ac:dyDescent="0.4">
      <c r="A35" s="12" t="s">
        <v>43</v>
      </c>
      <c r="B35" s="13">
        <v>2250.3333333333335</v>
      </c>
      <c r="C35" s="13">
        <v>3120.6666666666665</v>
      </c>
      <c r="D35" s="13">
        <v>3963.6666666666665</v>
      </c>
      <c r="E35" s="13">
        <v>4805</v>
      </c>
      <c r="F35" s="13">
        <v>5624.333333333333</v>
      </c>
      <c r="G35" s="13">
        <v>6431.333333333333</v>
      </c>
      <c r="H35" s="13">
        <v>7230.333333333333</v>
      </c>
      <c r="I35" s="13">
        <v>8002.666666666667</v>
      </c>
      <c r="J35" s="13">
        <v>8763.3333333333339</v>
      </c>
      <c r="K35" s="13">
        <v>9525.6666666666661</v>
      </c>
      <c r="L35" s="13">
        <v>10240</v>
      </c>
      <c r="M35" s="13">
        <v>10951.666666666666</v>
      </c>
      <c r="N35" s="13">
        <v>11670.333333333334</v>
      </c>
      <c r="O35" s="13">
        <v>12357</v>
      </c>
      <c r="P35" s="13">
        <v>13037.333333333334</v>
      </c>
      <c r="Q35" s="13">
        <v>13695</v>
      </c>
      <c r="R35" s="13">
        <v>14347.666666666666</v>
      </c>
      <c r="S35" s="13">
        <v>14980.666666666666</v>
      </c>
      <c r="T35" s="13">
        <v>15610.666666666666</v>
      </c>
      <c r="U35" s="13">
        <v>16190.666666666666</v>
      </c>
      <c r="V35" s="13">
        <v>16763</v>
      </c>
    </row>
    <row r="36" spans="1:22" x14ac:dyDescent="0.4">
      <c r="A36" s="12" t="s">
        <v>44</v>
      </c>
      <c r="B36" s="13">
        <v>328.40033157379378</v>
      </c>
      <c r="C36" s="13">
        <v>409.40620958217607</v>
      </c>
      <c r="D36" s="13">
        <v>485.97748004522879</v>
      </c>
      <c r="E36" s="13">
        <v>556.08662394750456</v>
      </c>
      <c r="F36" s="13">
        <v>618.32416884493421</v>
      </c>
      <c r="G36" s="13">
        <v>675.16944375303206</v>
      </c>
      <c r="H36" s="13">
        <v>726.07078014321451</v>
      </c>
      <c r="I36" s="13">
        <v>769.7413707069253</v>
      </c>
      <c r="J36" s="13">
        <v>826.78379546556368</v>
      </c>
      <c r="K36" s="13">
        <v>878.34320045058769</v>
      </c>
      <c r="L36" s="13">
        <v>932.23441258087018</v>
      </c>
      <c r="M36" s="13">
        <v>974.05361476894473</v>
      </c>
      <c r="N36" s="13">
        <v>1025.3715315814952</v>
      </c>
      <c r="O36" s="13">
        <v>1076.6322491918957</v>
      </c>
      <c r="P36" s="13">
        <v>1138.8319064335678</v>
      </c>
      <c r="Q36" s="13">
        <v>1184.9367071704717</v>
      </c>
      <c r="R36" s="13">
        <v>1249.9443098705524</v>
      </c>
      <c r="S36" s="13">
        <v>1305.1398818176942</v>
      </c>
      <c r="T36" s="13">
        <v>1378.8600766978152</v>
      </c>
      <c r="U36" s="13">
        <v>1447.8404991956484</v>
      </c>
      <c r="V36" s="13">
        <v>1534.2217353868161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F5E0-B88E-4027-B155-7D60785B83ED}">
  <dimension ref="A1:J32"/>
  <sheetViews>
    <sheetView topLeftCell="A10" workbookViewId="0">
      <selection activeCell="K18" sqref="K18"/>
    </sheetView>
  </sheetViews>
  <sheetFormatPr defaultRowHeight="18.75" x14ac:dyDescent="0.4"/>
  <cols>
    <col min="1" max="1" width="12.625" customWidth="1"/>
    <col min="3" max="5" width="10.625" customWidth="1"/>
    <col min="6" max="6" width="10.625" style="14" customWidth="1"/>
    <col min="7" max="10" width="10.625" customWidth="1"/>
  </cols>
  <sheetData>
    <row r="1" spans="1:10" s="18" customFormat="1" x14ac:dyDescent="0.4"/>
    <row r="2" spans="1:10" s="18" customFormat="1" x14ac:dyDescent="0.4">
      <c r="A2" s="18" t="s">
        <v>61</v>
      </c>
    </row>
    <row r="3" spans="1:10" x14ac:dyDescent="0.4">
      <c r="A3" s="14"/>
      <c r="B3" s="14" t="s">
        <v>57</v>
      </c>
      <c r="C3" s="14"/>
      <c r="D3" s="14"/>
      <c r="E3" s="14"/>
      <c r="G3" s="14"/>
      <c r="H3" s="14"/>
      <c r="I3" s="14"/>
      <c r="J3" s="14"/>
    </row>
    <row r="4" spans="1:10" x14ac:dyDescent="0.4">
      <c r="A4" s="15"/>
      <c r="B4" s="64" t="s">
        <v>45</v>
      </c>
      <c r="C4" s="65" t="s">
        <v>46</v>
      </c>
      <c r="D4" s="65" t="s">
        <v>47</v>
      </c>
      <c r="E4" s="65" t="s">
        <v>51</v>
      </c>
      <c r="F4" s="65" t="s">
        <v>48</v>
      </c>
      <c r="G4" s="65" t="s">
        <v>49</v>
      </c>
      <c r="H4" s="65" t="s">
        <v>50</v>
      </c>
      <c r="I4" s="66" t="s">
        <v>62</v>
      </c>
    </row>
    <row r="5" spans="1:10" x14ac:dyDescent="0.4">
      <c r="A5" s="16" t="s">
        <v>52</v>
      </c>
      <c r="B5" s="24">
        <v>0.55600000000000005</v>
      </c>
      <c r="C5" s="25">
        <v>0.57999999999999996</v>
      </c>
      <c r="D5" s="33">
        <v>0.52400000000000002</v>
      </c>
      <c r="E5" s="33">
        <v>0.45200000000000001</v>
      </c>
      <c r="F5" s="33">
        <v>0.53100000000000003</v>
      </c>
      <c r="G5" s="33">
        <v>0.56599999999999995</v>
      </c>
      <c r="H5" s="37">
        <v>0.46400000000000002</v>
      </c>
      <c r="I5" s="38">
        <v>0.39500000000000002</v>
      </c>
    </row>
    <row r="6" spans="1:10" x14ac:dyDescent="0.4">
      <c r="A6" s="16" t="s">
        <v>53</v>
      </c>
      <c r="B6" s="26">
        <v>0.62</v>
      </c>
      <c r="C6" s="27">
        <v>0.58499999999999996</v>
      </c>
      <c r="D6" s="34">
        <v>0.53700000000000003</v>
      </c>
      <c r="E6" s="34">
        <v>0.503</v>
      </c>
      <c r="F6" s="34">
        <v>0.58299999999999996</v>
      </c>
      <c r="G6" s="34">
        <v>0.56799999999999995</v>
      </c>
      <c r="H6" s="39">
        <v>0.52800000000000002</v>
      </c>
      <c r="I6" s="40">
        <v>0.39100000000000001</v>
      </c>
    </row>
    <row r="7" spans="1:10" x14ac:dyDescent="0.4">
      <c r="A7" s="16" t="s">
        <v>54</v>
      </c>
      <c r="B7" s="26">
        <v>0.624</v>
      </c>
      <c r="C7" s="27">
        <v>0.55300000000000005</v>
      </c>
      <c r="D7" s="34">
        <v>0.56200000000000006</v>
      </c>
      <c r="E7" s="34">
        <v>0.48299999999999998</v>
      </c>
      <c r="F7" s="34">
        <v>0.61799999999999999</v>
      </c>
      <c r="G7" s="34">
        <v>0.55200000000000005</v>
      </c>
      <c r="H7" s="39">
        <v>0.57099999999999995</v>
      </c>
      <c r="I7" s="40">
        <v>0.42299999999999999</v>
      </c>
    </row>
    <row r="8" spans="1:10" x14ac:dyDescent="0.4">
      <c r="A8" s="16" t="s">
        <v>55</v>
      </c>
      <c r="B8" s="26">
        <v>0.61799999999999999</v>
      </c>
      <c r="C8" s="27">
        <v>0.63100000000000001</v>
      </c>
      <c r="D8" s="34">
        <v>0.60199999999999998</v>
      </c>
      <c r="E8" s="34">
        <v>0.48799999999999999</v>
      </c>
      <c r="F8" s="34">
        <v>0.63600000000000001</v>
      </c>
      <c r="G8" s="34">
        <v>0.61099999999999999</v>
      </c>
      <c r="H8" s="39">
        <v>0.57899999999999996</v>
      </c>
      <c r="I8" s="40">
        <v>0.439</v>
      </c>
    </row>
    <row r="9" spans="1:10" x14ac:dyDescent="0.4">
      <c r="A9" s="16" t="s">
        <v>56</v>
      </c>
      <c r="B9" s="28">
        <v>0.57499999999999996</v>
      </c>
      <c r="C9" s="29">
        <v>0.71</v>
      </c>
      <c r="D9" s="35">
        <v>0.64500000000000002</v>
      </c>
      <c r="E9" s="35">
        <v>0.436</v>
      </c>
      <c r="F9" s="35">
        <v>0.67100000000000004</v>
      </c>
      <c r="G9" s="35">
        <v>0.63500000000000001</v>
      </c>
      <c r="H9" s="41">
        <v>0.60399999999999998</v>
      </c>
      <c r="I9" s="42">
        <v>0.43099999999999999</v>
      </c>
    </row>
    <row r="10" spans="1:10" x14ac:dyDescent="0.4">
      <c r="B10" s="23"/>
      <c r="C10" s="23"/>
      <c r="D10" s="32"/>
      <c r="E10" s="32"/>
      <c r="F10" s="32"/>
      <c r="G10" s="32"/>
      <c r="H10" s="36"/>
      <c r="I10" s="36"/>
    </row>
    <row r="12" spans="1:10" x14ac:dyDescent="0.4">
      <c r="A12" s="18" t="s">
        <v>110</v>
      </c>
    </row>
    <row r="13" spans="1:10" x14ac:dyDescent="0.4">
      <c r="B13" s="18" t="s">
        <v>57</v>
      </c>
    </row>
    <row r="14" spans="1:10" x14ac:dyDescent="0.4">
      <c r="A14" s="17"/>
      <c r="B14" s="79" t="s">
        <v>58</v>
      </c>
      <c r="C14" s="80"/>
      <c r="D14" s="80"/>
      <c r="E14" s="81"/>
      <c r="F14" s="80" t="s">
        <v>59</v>
      </c>
      <c r="G14" s="80"/>
      <c r="H14" s="80"/>
      <c r="I14" s="81"/>
    </row>
    <row r="15" spans="1:10" x14ac:dyDescent="0.4">
      <c r="A15" s="19" t="s">
        <v>60</v>
      </c>
      <c r="B15" s="20">
        <v>0</v>
      </c>
      <c r="C15" s="21">
        <v>2.5</v>
      </c>
      <c r="D15" s="21">
        <v>5</v>
      </c>
      <c r="E15" s="22">
        <v>10</v>
      </c>
      <c r="F15" s="21">
        <v>0</v>
      </c>
      <c r="G15" s="21">
        <v>2.5</v>
      </c>
      <c r="H15" s="21">
        <v>5</v>
      </c>
      <c r="I15" s="22">
        <v>10</v>
      </c>
    </row>
    <row r="16" spans="1:10" x14ac:dyDescent="0.4">
      <c r="A16" s="19" t="s">
        <v>52</v>
      </c>
      <c r="B16" s="43">
        <v>0.33100000000000002</v>
      </c>
      <c r="C16" s="44">
        <v>8.7999999999999995E-2</v>
      </c>
      <c r="D16" s="44">
        <v>8.0000000000000002E-3</v>
      </c>
      <c r="E16" s="45">
        <v>2.5000000000000001E-2</v>
      </c>
      <c r="F16" s="44">
        <v>0.249</v>
      </c>
      <c r="G16" s="44">
        <v>0.17</v>
      </c>
      <c r="H16" s="44">
        <v>0.187</v>
      </c>
      <c r="I16" s="45">
        <v>0.157</v>
      </c>
    </row>
    <row r="17" spans="1:9" x14ac:dyDescent="0.4">
      <c r="A17" s="19" t="s">
        <v>53</v>
      </c>
      <c r="B17" s="46">
        <v>0.29699999999999999</v>
      </c>
      <c r="C17" s="47">
        <v>4.7E-2</v>
      </c>
      <c r="D17" s="47">
        <v>1.4E-2</v>
      </c>
      <c r="E17" s="48">
        <v>3.5000000000000003E-2</v>
      </c>
      <c r="F17" s="47">
        <v>0.23499999999999999</v>
      </c>
      <c r="G17" s="47">
        <v>0.156</v>
      </c>
      <c r="H17" s="47">
        <v>0.17299999999999999</v>
      </c>
      <c r="I17" s="48">
        <v>0.106</v>
      </c>
    </row>
    <row r="18" spans="1:9" x14ac:dyDescent="0.4">
      <c r="A18" s="19" t="s">
        <v>54</v>
      </c>
      <c r="B18" s="46">
        <v>0.30599999999999999</v>
      </c>
      <c r="C18" s="47">
        <v>5.7000000000000002E-2</v>
      </c>
      <c r="D18" s="47">
        <v>3.2000000000000001E-2</v>
      </c>
      <c r="E18" s="48">
        <v>3.9E-2</v>
      </c>
      <c r="F18" s="47">
        <v>0.23699999999999999</v>
      </c>
      <c r="G18" s="47">
        <v>0.16800000000000001</v>
      </c>
      <c r="H18" s="47">
        <v>0.17199999999999999</v>
      </c>
      <c r="I18" s="48">
        <v>0.11799999999999999</v>
      </c>
    </row>
    <row r="19" spans="1:9" x14ac:dyDescent="0.4">
      <c r="A19" s="19" t="s">
        <v>55</v>
      </c>
      <c r="B19" s="46">
        <v>0.307</v>
      </c>
      <c r="C19" s="47">
        <v>0.09</v>
      </c>
      <c r="D19" s="47">
        <v>2.9000000000000001E-2</v>
      </c>
      <c r="E19" s="48">
        <v>1.7000000000000001E-2</v>
      </c>
      <c r="F19" s="47">
        <v>0.23100000000000001</v>
      </c>
      <c r="G19" s="47">
        <v>0.17</v>
      </c>
      <c r="H19" s="47">
        <v>0.125</v>
      </c>
      <c r="I19" s="48">
        <v>0.11700000000000001</v>
      </c>
    </row>
    <row r="20" spans="1:9" x14ac:dyDescent="0.4">
      <c r="A20" s="19" t="s">
        <v>56</v>
      </c>
      <c r="B20" s="49">
        <v>0.311</v>
      </c>
      <c r="C20" s="50">
        <v>4.7E-2</v>
      </c>
      <c r="D20" s="50">
        <v>5.0000000000000001E-3</v>
      </c>
      <c r="E20" s="51">
        <v>1.7999999999999999E-2</v>
      </c>
      <c r="F20" s="50">
        <v>0.23</v>
      </c>
      <c r="G20" s="50">
        <v>0.17599999999999999</v>
      </c>
      <c r="H20" s="50">
        <v>0.127</v>
      </c>
      <c r="I20" s="51">
        <v>7.1999999999999995E-2</v>
      </c>
    </row>
    <row r="23" spans="1:9" x14ac:dyDescent="0.4">
      <c r="B23" s="78" t="s">
        <v>108</v>
      </c>
    </row>
    <row r="24" spans="1:9" x14ac:dyDescent="0.4">
      <c r="A24" s="61"/>
      <c r="B24" s="79" t="s">
        <v>58</v>
      </c>
      <c r="C24" s="80"/>
      <c r="D24" s="80"/>
      <c r="E24" s="81"/>
      <c r="F24" s="80" t="s">
        <v>59</v>
      </c>
      <c r="G24" s="80"/>
      <c r="H24" s="80"/>
      <c r="I24" s="81"/>
    </row>
    <row r="25" spans="1:9" x14ac:dyDescent="0.4">
      <c r="A25" s="19" t="s">
        <v>60</v>
      </c>
      <c r="B25" s="20">
        <v>0</v>
      </c>
      <c r="C25" s="21">
        <v>2.5</v>
      </c>
      <c r="D25" s="21">
        <v>5</v>
      </c>
      <c r="E25" s="22">
        <v>10</v>
      </c>
      <c r="F25" s="21">
        <v>0</v>
      </c>
      <c r="G25" s="21">
        <v>2.5</v>
      </c>
      <c r="H25" s="21">
        <v>5</v>
      </c>
      <c r="I25" s="22">
        <v>10</v>
      </c>
    </row>
    <row r="26" spans="1:9" x14ac:dyDescent="0.4">
      <c r="A26" s="19" t="s">
        <v>52</v>
      </c>
      <c r="B26" s="67">
        <f>B16/0.3104*100</f>
        <v>106.63659793814433</v>
      </c>
      <c r="C26" s="70">
        <f t="shared" ref="C26:I26" si="0">C16/0.3104*100</f>
        <v>28.350515463917525</v>
      </c>
      <c r="D26" s="70">
        <f t="shared" si="0"/>
        <v>2.5773195876288657</v>
      </c>
      <c r="E26" s="71">
        <f t="shared" si="0"/>
        <v>8.0541237113402069</v>
      </c>
      <c r="F26" s="67">
        <f t="shared" si="0"/>
        <v>80.219072164948443</v>
      </c>
      <c r="G26" s="70">
        <f t="shared" si="0"/>
        <v>54.768041237113408</v>
      </c>
      <c r="H26" s="70">
        <f t="shared" si="0"/>
        <v>60.244845360824741</v>
      </c>
      <c r="I26" s="71">
        <f t="shared" si="0"/>
        <v>50.579896907216494</v>
      </c>
    </row>
    <row r="27" spans="1:9" x14ac:dyDescent="0.4">
      <c r="A27" s="19" t="s">
        <v>53</v>
      </c>
      <c r="B27" s="72">
        <f t="shared" ref="B27:I30" si="1">B17/0.3104*100</f>
        <v>95.682989690721641</v>
      </c>
      <c r="C27" s="73">
        <f t="shared" si="1"/>
        <v>15.141752577319586</v>
      </c>
      <c r="D27" s="73">
        <f t="shared" si="1"/>
        <v>4.5103092783505154</v>
      </c>
      <c r="E27" s="74">
        <f t="shared" si="1"/>
        <v>11.275773195876289</v>
      </c>
      <c r="F27" s="72">
        <f t="shared" si="1"/>
        <v>75.708762886597938</v>
      </c>
      <c r="G27" s="73">
        <f t="shared" si="1"/>
        <v>50.257731958762889</v>
      </c>
      <c r="H27" s="73">
        <f t="shared" si="1"/>
        <v>55.734536082474214</v>
      </c>
      <c r="I27" s="74">
        <f t="shared" si="1"/>
        <v>34.149484536082468</v>
      </c>
    </row>
    <row r="28" spans="1:9" x14ac:dyDescent="0.4">
      <c r="A28" s="19" t="s">
        <v>54</v>
      </c>
      <c r="B28" s="72">
        <f t="shared" si="1"/>
        <v>98.582474226804123</v>
      </c>
      <c r="C28" s="73">
        <f t="shared" si="1"/>
        <v>18.363402061855673</v>
      </c>
      <c r="D28" s="73">
        <f t="shared" si="1"/>
        <v>10.309278350515463</v>
      </c>
      <c r="E28" s="74">
        <f t="shared" si="1"/>
        <v>12.564432989690722</v>
      </c>
      <c r="F28" s="72">
        <f t="shared" si="1"/>
        <v>76.353092783505147</v>
      </c>
      <c r="G28" s="73">
        <f t="shared" si="1"/>
        <v>54.123711340206185</v>
      </c>
      <c r="H28" s="73">
        <f t="shared" si="1"/>
        <v>55.41237113402061</v>
      </c>
      <c r="I28" s="74">
        <f t="shared" si="1"/>
        <v>38.015463917525771</v>
      </c>
    </row>
    <row r="29" spans="1:9" x14ac:dyDescent="0.4">
      <c r="A29" s="19" t="s">
        <v>55</v>
      </c>
      <c r="B29" s="72">
        <f t="shared" si="1"/>
        <v>98.904639175257728</v>
      </c>
      <c r="C29" s="73">
        <f t="shared" si="1"/>
        <v>28.994845360824741</v>
      </c>
      <c r="D29" s="73">
        <f t="shared" si="1"/>
        <v>9.3427835051546388</v>
      </c>
      <c r="E29" s="74">
        <f t="shared" si="1"/>
        <v>5.4768041237113403</v>
      </c>
      <c r="F29" s="72">
        <f t="shared" si="1"/>
        <v>74.420103092783506</v>
      </c>
      <c r="G29" s="73">
        <f t="shared" si="1"/>
        <v>54.768041237113408</v>
      </c>
      <c r="H29" s="73">
        <f t="shared" si="1"/>
        <v>40.270618556701031</v>
      </c>
      <c r="I29" s="74">
        <f t="shared" si="1"/>
        <v>37.693298969072167</v>
      </c>
    </row>
    <row r="30" spans="1:9" x14ac:dyDescent="0.4">
      <c r="A30" s="19" t="s">
        <v>56</v>
      </c>
      <c r="B30" s="75">
        <f t="shared" si="1"/>
        <v>100.19329896907216</v>
      </c>
      <c r="C30" s="76">
        <f t="shared" si="1"/>
        <v>15.141752577319586</v>
      </c>
      <c r="D30" s="76">
        <f t="shared" si="1"/>
        <v>1.6108247422680411</v>
      </c>
      <c r="E30" s="77">
        <f t="shared" si="1"/>
        <v>5.7989690721649483</v>
      </c>
      <c r="F30" s="75">
        <f t="shared" si="1"/>
        <v>74.097938144329902</v>
      </c>
      <c r="G30" s="76">
        <f t="shared" si="1"/>
        <v>56.701030927835049</v>
      </c>
      <c r="H30" s="76">
        <f t="shared" si="1"/>
        <v>40.914948453608247</v>
      </c>
      <c r="I30" s="77">
        <f t="shared" si="1"/>
        <v>23.195876288659793</v>
      </c>
    </row>
    <row r="31" spans="1:9" x14ac:dyDescent="0.4">
      <c r="A31" s="61" t="s">
        <v>64</v>
      </c>
      <c r="B31" s="68">
        <f>AVERAGE(B26:B30)</f>
        <v>100</v>
      </c>
      <c r="C31" s="68">
        <f t="shared" ref="C31:I31" si="2">AVERAGE(C26:C30)</f>
        <v>21.198453608247423</v>
      </c>
      <c r="D31" s="68">
        <f t="shared" si="2"/>
        <v>5.6701030927835046</v>
      </c>
      <c r="E31" s="68">
        <f t="shared" si="2"/>
        <v>8.6340206185567006</v>
      </c>
      <c r="F31" s="68">
        <f t="shared" si="2"/>
        <v>76.159793814432987</v>
      </c>
      <c r="G31" s="68">
        <f t="shared" si="2"/>
        <v>54.123711340206185</v>
      </c>
      <c r="H31" s="68">
        <f t="shared" si="2"/>
        <v>50.515463917525771</v>
      </c>
      <c r="I31" s="68">
        <f t="shared" si="2"/>
        <v>36.726804123711347</v>
      </c>
    </row>
    <row r="32" spans="1:9" x14ac:dyDescent="0.4">
      <c r="A32" s="61" t="s">
        <v>2</v>
      </c>
      <c r="B32" s="69">
        <f>STDEV(B26:B30)/SQRT(5)</f>
        <v>1.8155931447945084</v>
      </c>
      <c r="C32" s="69">
        <f t="shared" ref="C32:I32" si="3">STDEV(C26:C30)/SQRT(5)</f>
        <v>3.109183857331129</v>
      </c>
      <c r="D32" s="69">
        <f t="shared" si="3"/>
        <v>1.7663337837464945</v>
      </c>
      <c r="E32" s="69">
        <f t="shared" si="3"/>
        <v>1.4277396782319807</v>
      </c>
      <c r="F32" s="69">
        <f t="shared" si="3"/>
        <v>1.0953608247422655</v>
      </c>
      <c r="G32" s="69">
        <f t="shared" si="3"/>
        <v>1.0587420570331814</v>
      </c>
      <c r="H32" s="69">
        <f t="shared" si="3"/>
        <v>4.1412922588199397</v>
      </c>
      <c r="I32" s="69">
        <f t="shared" si="3"/>
        <v>4.3831011872466021</v>
      </c>
    </row>
  </sheetData>
  <mergeCells count="4">
    <mergeCell ref="B14:E14"/>
    <mergeCell ref="F14:I14"/>
    <mergeCell ref="B24:E24"/>
    <mergeCell ref="F24:I2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Fig.1</vt:lpstr>
      <vt:lpstr>Fig. 3A</vt:lpstr>
      <vt:lpstr>Fig. 5A</vt:lpstr>
      <vt:lpstr>Fig. 8(A)</vt:lpstr>
      <vt:lpstr>Fig. 8(B)</vt:lpstr>
      <vt:lpstr>S3 Fig</vt:lpstr>
      <vt:lpstr> S5 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hirano</cp:lastModifiedBy>
  <dcterms:created xsi:type="dcterms:W3CDTF">2022-01-05T06:09:31Z</dcterms:created>
  <dcterms:modified xsi:type="dcterms:W3CDTF">2022-01-21T08:25:03Z</dcterms:modified>
</cp:coreProperties>
</file>