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ropbox\Pimjai\PlosOne\Revision1\"/>
    </mc:Choice>
  </mc:AlternateContent>
  <bookViews>
    <workbookView xWindow="0" yWindow="0" windowWidth="28800" windowHeight="12480" tabRatio="601" activeTab="2"/>
  </bookViews>
  <sheets>
    <sheet name="Table1and2" sheetId="2" r:id="rId1"/>
    <sheet name="Table3" sheetId="1" r:id="rId2"/>
    <sheet name="Table 4" sheetId="3" r:id="rId3"/>
    <sheet name="Table 5" sheetId="4" r:id="rId4"/>
    <sheet name="Intra patient" sheetId="8" r:id="rId5"/>
    <sheet name="Sheet1" sheetId="9" r:id="rId6"/>
    <sheet name="Sheet2" sheetId="6" r:id="rId7"/>
    <sheet name="Sheet3" sheetId="7" r:id="rId8"/>
  </sheets>
  <definedNames>
    <definedName name="_xlnm._FilterDatabase" localSheetId="2" hidden="1">'Table 4'!$A$4:$AS$72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8" l="1"/>
  <c r="K3" i="8"/>
  <c r="M6" i="8"/>
  <c r="M3" i="8"/>
  <c r="G24" i="9" l="1"/>
  <c r="G19" i="9"/>
  <c r="F16" i="9"/>
  <c r="K14" i="8"/>
  <c r="K9" i="8"/>
  <c r="M9" i="8"/>
  <c r="M7" i="8"/>
  <c r="N17" i="8"/>
  <c r="N10" i="8"/>
  <c r="N7" i="8"/>
  <c r="L17" i="8"/>
  <c r="K15" i="8"/>
  <c r="N15" i="8"/>
  <c r="K10" i="8"/>
  <c r="L3" i="8"/>
  <c r="N8" i="8"/>
  <c r="N9" i="8"/>
  <c r="M10" i="8"/>
  <c r="N12" i="8"/>
  <c r="L8" i="8"/>
  <c r="N5" i="8"/>
  <c r="N16" i="8"/>
  <c r="L12" i="8"/>
  <c r="K13" i="8"/>
  <c r="L4" i="8"/>
  <c r="N4" i="8"/>
  <c r="K6" i="8"/>
  <c r="M14" i="8"/>
  <c r="L9" i="8"/>
  <c r="K8" i="8"/>
  <c r="L10" i="8"/>
  <c r="N13" i="8"/>
  <c r="K7" i="8"/>
  <c r="M8" i="8"/>
  <c r="M17" i="8"/>
  <c r="L15" i="8"/>
  <c r="M5" i="8"/>
  <c r="L13" i="8"/>
  <c r="K11" i="8"/>
  <c r="N3" i="8"/>
  <c r="M13" i="8"/>
  <c r="M16" i="8"/>
  <c r="M15" i="8"/>
  <c r="L6" i="8"/>
  <c r="N14" i="8"/>
  <c r="M12" i="8"/>
  <c r="K5" i="8"/>
  <c r="L5" i="8"/>
  <c r="K4" i="8"/>
  <c r="L11" i="8"/>
  <c r="K16" i="8"/>
  <c r="M4" i="8"/>
  <c r="L14" i="8"/>
  <c r="K12" i="8"/>
  <c r="L7" i="8"/>
  <c r="L16" i="8"/>
  <c r="M11" i="8"/>
  <c r="N11" i="8"/>
  <c r="N6" i="8"/>
  <c r="K17" i="8"/>
  <c r="B29" i="1" l="1"/>
  <c r="D29" i="1"/>
</calcChain>
</file>

<file path=xl/sharedStrings.xml><?xml version="1.0" encoding="utf-8"?>
<sst xmlns="http://schemas.openxmlformats.org/spreadsheetml/2006/main" count="2672" uniqueCount="511">
  <si>
    <t>Case#1</t>
  </si>
  <si>
    <t>Case#2</t>
  </si>
  <si>
    <t>Case#3</t>
  </si>
  <si>
    <t>Case#4</t>
  </si>
  <si>
    <t>Case#5</t>
  </si>
  <si>
    <t>Case#6</t>
  </si>
  <si>
    <t>Case#7</t>
  </si>
  <si>
    <t>Case#8</t>
  </si>
  <si>
    <t>Case#9</t>
  </si>
  <si>
    <t>Case#10</t>
  </si>
  <si>
    <t>Case#11</t>
  </si>
  <si>
    <t>Case#12</t>
  </si>
  <si>
    <t>Case#13</t>
  </si>
  <si>
    <t>Case#14</t>
  </si>
  <si>
    <t>Case#15</t>
  </si>
  <si>
    <t>Case#16</t>
  </si>
  <si>
    <t>Case#17</t>
  </si>
  <si>
    <t>Case#18</t>
  </si>
  <si>
    <t>Case#19</t>
  </si>
  <si>
    <t>Case#20</t>
  </si>
  <si>
    <t>Case#21</t>
  </si>
  <si>
    <t>Case#22</t>
  </si>
  <si>
    <t>Case#23</t>
  </si>
  <si>
    <t>Case#24</t>
  </si>
  <si>
    <t>Case#25</t>
  </si>
  <si>
    <t>Case#26</t>
  </si>
  <si>
    <t>MIC results</t>
  </si>
  <si>
    <t>Site of infection</t>
  </si>
  <si>
    <t>Specimens</t>
  </si>
  <si>
    <t xml:space="preserve">9 Tracheal suction and 1 neck pus </t>
  </si>
  <si>
    <t>2  skin swab (other site)</t>
  </si>
  <si>
    <t>2 Lympnote, 1 sputum</t>
  </si>
  <si>
    <t>1 Lympnode, 1 Plueral</t>
  </si>
  <si>
    <t>2 Eye cornea</t>
  </si>
  <si>
    <t>2 Sputum</t>
  </si>
  <si>
    <t>3 Sputum</t>
  </si>
  <si>
    <t>4 Sputum</t>
  </si>
  <si>
    <t>1 hemocultre and 1 Bone marrow</t>
  </si>
  <si>
    <t>2 Back pus</t>
  </si>
  <si>
    <t>2 Tracheal suction and 2 sputum</t>
  </si>
  <si>
    <t>1 Sputum and 1 Lymnode</t>
  </si>
  <si>
    <t xml:space="preserve"> 1 hemocultre and 1 lympnode</t>
  </si>
  <si>
    <t>2 Lympnode (other site)</t>
  </si>
  <si>
    <t>Skin</t>
  </si>
  <si>
    <t xml:space="preserve">Eye </t>
  </si>
  <si>
    <t>Pulmonary</t>
  </si>
  <si>
    <t>Outcome</t>
  </si>
  <si>
    <t xml:space="preserve">Gene Sequencing  </t>
  </si>
  <si>
    <t>Loss follow up</t>
  </si>
  <si>
    <t>Cured</t>
  </si>
  <si>
    <t>No data</t>
  </si>
  <si>
    <t>Chracteritics</t>
  </si>
  <si>
    <t>N</t>
  </si>
  <si>
    <t>Number</t>
  </si>
  <si>
    <t>Age: mean (SD)</t>
  </si>
  <si>
    <t>Gender (male)</t>
  </si>
  <si>
    <t xml:space="preserve">M </t>
  </si>
  <si>
    <t>Drug susceptibility pattern</t>
  </si>
  <si>
    <t>Drugs in guideline</t>
  </si>
  <si>
    <t>S</t>
  </si>
  <si>
    <t>R</t>
  </si>
  <si>
    <t>Amikacin (n/%)</t>
  </si>
  <si>
    <t>7 (10.94)</t>
  </si>
  <si>
    <t>Cefoxitin</t>
  </si>
  <si>
    <t>0 (0%)</t>
  </si>
  <si>
    <t>Ciprofloxacin</t>
  </si>
  <si>
    <t>Charithomycin</t>
  </si>
  <si>
    <t>31 (48.44)</t>
  </si>
  <si>
    <t>27 (42.19)</t>
  </si>
  <si>
    <t>Doxycycline</t>
  </si>
  <si>
    <t>Imipenem</t>
  </si>
  <si>
    <t>Linezolid</t>
  </si>
  <si>
    <t>Moxifloxacin</t>
  </si>
  <si>
    <t>Tobramycin</t>
  </si>
  <si>
    <t>Trimetroprim/Sulfamethoxazole</t>
  </si>
  <si>
    <t>Drug without guidel line</t>
  </si>
  <si>
    <t>Low</t>
  </si>
  <si>
    <t>High</t>
  </si>
  <si>
    <t>Minocycline</t>
  </si>
  <si>
    <t>Tigecycline</t>
  </si>
  <si>
    <t>Cefepime</t>
  </si>
  <si>
    <t>Amoxicillin/Clavulanic Acid</t>
  </si>
  <si>
    <t>Ceftriaxone</t>
  </si>
  <si>
    <t>26 cases</t>
  </si>
  <si>
    <t>25 cases</t>
  </si>
  <si>
    <t>Time line</t>
  </si>
  <si>
    <t>C977T</t>
  </si>
  <si>
    <t>-</t>
  </si>
  <si>
    <t>A2271G</t>
  </si>
  <si>
    <t>A2271C</t>
  </si>
  <si>
    <t>A976G</t>
  </si>
  <si>
    <t>≥16</t>
  </si>
  <si>
    <t>≤0.06</t>
  </si>
  <si>
    <t>&gt;16</t>
  </si>
  <si>
    <t>Ins2103C</t>
  </si>
  <si>
    <t>Inter pateint anlaysis</t>
  </si>
  <si>
    <t>Length= 1600 bp</t>
  </si>
  <si>
    <t>Amikacin</t>
  </si>
  <si>
    <t>N (%)</t>
  </si>
  <si>
    <t>SNP</t>
  </si>
  <si>
    <t>Indel</t>
  </si>
  <si>
    <t xml:space="preserve">SNP high variation 2 SNPs </t>
  </si>
  <si>
    <t>In one position maybe change morethan 0ne base such as A2271C/G.</t>
  </si>
  <si>
    <t>R day 5</t>
  </si>
  <si>
    <t>3 (4.69)</t>
  </si>
  <si>
    <t>I day 5</t>
  </si>
  <si>
    <t>S day 5</t>
  </si>
  <si>
    <t>54 (84.38)</t>
  </si>
  <si>
    <t>Base</t>
  </si>
  <si>
    <t>MIC (mean)</t>
  </si>
  <si>
    <t>A</t>
  </si>
  <si>
    <t>G</t>
  </si>
  <si>
    <t>11 (17.19%)</t>
  </si>
  <si>
    <t>C</t>
  </si>
  <si>
    <t>43 (67.19%)</t>
  </si>
  <si>
    <t>T</t>
  </si>
  <si>
    <t>21 (32.81%)</t>
  </si>
  <si>
    <t>Clarithomycin (erm41 and rrl) Length = 522 bp</t>
  </si>
  <si>
    <t>erm41</t>
  </si>
  <si>
    <t>M. massiliense</t>
  </si>
  <si>
    <t>25 (71.43)</t>
  </si>
  <si>
    <t>2 (5.71)</t>
  </si>
  <si>
    <t>R day3--&gt;14</t>
  </si>
  <si>
    <t>8 (22.86)</t>
  </si>
  <si>
    <t>5/8 explianed by rrl A2271G</t>
  </si>
  <si>
    <t>Non-massileinsae</t>
  </si>
  <si>
    <t>Inducible R</t>
  </si>
  <si>
    <t>27/29 explained by T159C/A238G/G255A/A330C</t>
  </si>
  <si>
    <t>29/29 explained by G158A/T159C/A238G/G255A/A330C</t>
  </si>
  <si>
    <t>15/29 explained by G279T/T336C</t>
  </si>
  <si>
    <t>rrl</t>
  </si>
  <si>
    <t>Length = 1100 bp</t>
  </si>
  <si>
    <t>Clarithromycin</t>
  </si>
  <si>
    <t>SNP high variation 2 SNPs</t>
  </si>
  <si>
    <t>6 (56.25)</t>
  </si>
  <si>
    <t>A2271G/C</t>
  </si>
  <si>
    <t>57 (89.06)</t>
  </si>
  <si>
    <t>5 (7.81)</t>
  </si>
  <si>
    <t>2 (3.13)</t>
  </si>
  <si>
    <t>Sub species analysis</t>
  </si>
  <si>
    <t>รอ dsicuss กับพิมอีกครั้ง</t>
  </si>
  <si>
    <t>พิมเติมข้อมูล</t>
  </si>
  <si>
    <t>Start colection date</t>
  </si>
  <si>
    <t>พิม update ให้ครบ 68 และเติมข้อมูลความถี่</t>
  </si>
  <si>
    <t>M abscessus  ( 26 cases/  N=68)</t>
  </si>
  <si>
    <t>M abscesssus ( 26 cases/  N=68)</t>
  </si>
  <si>
    <t>56 (82.35%)</t>
  </si>
  <si>
    <t>7 (10.29%)</t>
  </si>
  <si>
    <t>5 (7.35%)</t>
  </si>
  <si>
    <t>11 (16.18%)</t>
  </si>
  <si>
    <t>57 (83.82%)</t>
  </si>
  <si>
    <t>68 (100%)</t>
  </si>
  <si>
    <t>33 (48.53%)</t>
  </si>
  <si>
    <t>6 (8.82%)</t>
  </si>
  <si>
    <t>29 (42.64%)</t>
  </si>
  <si>
    <t>1(1.47%)</t>
  </si>
  <si>
    <t>62 (91.18%)</t>
  </si>
  <si>
    <t>10 (14.71%)</t>
  </si>
  <si>
    <t>16 (23.53%)</t>
  </si>
  <si>
    <t>42 (61.76%)</t>
  </si>
  <si>
    <t>2(2.94%)</t>
  </si>
  <si>
    <t>66 (97.05%)</t>
  </si>
  <si>
    <t>67 (98.53%)</t>
  </si>
  <si>
    <t>34 (50%)</t>
  </si>
  <si>
    <t>15 (22.06%)</t>
  </si>
  <si>
    <t>19 (27.94%)</t>
  </si>
  <si>
    <t>35 (94.59%)</t>
  </si>
  <si>
    <t>2 (5.41%)</t>
  </si>
  <si>
    <t>4 (10.81%)</t>
  </si>
  <si>
    <t>33 (89.19%)</t>
  </si>
  <si>
    <t>37 (100%)</t>
  </si>
  <si>
    <t>26 (70.27%)</t>
  </si>
  <si>
    <t>9 (24.32%)</t>
  </si>
  <si>
    <t>3 (8.11%)</t>
  </si>
  <si>
    <t>25 (67.57%)</t>
  </si>
  <si>
    <t>Non massiliense M. abscessus (n=31)</t>
  </si>
  <si>
    <t>31 (100%)</t>
  </si>
  <si>
    <t>23 (74.19%)</t>
  </si>
  <si>
    <t>5 (16.13%)</t>
  </si>
  <si>
    <t>3 (9.68%)</t>
  </si>
  <si>
    <t>7 (22.58%)</t>
  </si>
  <si>
    <t>24 (77.42%)</t>
  </si>
  <si>
    <t>4 (12.90%)</t>
  </si>
  <si>
    <t>20 (64.52%)</t>
  </si>
  <si>
    <t>1 (3.23%)</t>
  </si>
  <si>
    <t>27 (87.10%)</t>
  </si>
  <si>
    <t>2 (6.45%)</t>
  </si>
  <si>
    <t>17 (54.84%)</t>
  </si>
  <si>
    <t>29 (93.55%)</t>
  </si>
  <si>
    <t>30 (96.77%)</t>
  </si>
  <si>
    <t>14 (37.84%)</t>
  </si>
  <si>
    <t>6 (19.35%)</t>
  </si>
  <si>
    <t>* subspecies massiliense was defiedn by deletion of erm41 at De61G, De62C and De156 - 429.</t>
  </si>
  <si>
    <t>186, 156</t>
  </si>
  <si>
    <t>Natural resist</t>
  </si>
  <si>
    <t>Any Antibiotic Treatment</t>
  </si>
  <si>
    <t>#1: imipenem azithro oflox
#2: imipenem linezolid azithro oflox</t>
  </si>
  <si>
    <t xml:space="preserve">#1: Pulmonary
#2: Neck pus (LN)
#3-10: Pulmonary </t>
  </si>
  <si>
    <t>#1, #2: LN
#3: Pumonary</t>
  </si>
  <si>
    <t xml:space="preserve">#1: LN
#2: Pulmonary </t>
  </si>
  <si>
    <t>#1: Blood
#2: Bone marrow</t>
  </si>
  <si>
    <t>#Pulmonary
#LN</t>
  </si>
  <si>
    <t>#1: Blood
#2: LN</t>
  </si>
  <si>
    <t>#1: Back pus
#2: other site pus</t>
  </si>
  <si>
    <t>Timeline</t>
  </si>
  <si>
    <t>rrs_AMK</t>
  </si>
  <si>
    <t>1 isolates found C977T</t>
  </si>
  <si>
    <t>Previously SNP in 1406 of rrs associedted with AMK resistance of M. abscessus. In our study, we found 3 isolates of resistant and 4 intermediate resistance. No mutation was found to assoiate to theAMK  resistance pattern from our study.</t>
  </si>
  <si>
    <t xml:space="preserve">* these 2 highly varaable  SNPs were slected </t>
  </si>
  <si>
    <t>t-test</t>
  </si>
  <si>
    <r>
      <t>MIC (mean [</t>
    </r>
    <r>
      <rPr>
        <b/>
        <sz val="11"/>
        <color rgb="FFFF0000"/>
        <rFont val="Calibri"/>
        <family val="2"/>
        <scheme val="minor"/>
      </rPr>
      <t xml:space="preserve"> SD])</t>
    </r>
  </si>
  <si>
    <t>P-values</t>
  </si>
  <si>
    <t>No mutation of rrs associated with MIC level of AMK.</t>
  </si>
  <si>
    <t>Claritho</t>
  </si>
  <si>
    <t>Wt</t>
  </si>
  <si>
    <t>#1 2 3 4 5</t>
  </si>
  <si>
    <t>Mt</t>
  </si>
  <si>
    <t>A (wt)</t>
  </si>
  <si>
    <t>MIC interpretation criteria</t>
  </si>
  <si>
    <t>14 (53.84%)</t>
  </si>
  <si>
    <t>Yes</t>
  </si>
  <si>
    <r>
      <rPr>
        <sz val="11"/>
        <color theme="1"/>
        <rFont val="Calibri"/>
        <family val="2"/>
      </rPr>
      <t>≤</t>
    </r>
    <r>
      <rPr>
        <sz val="11"/>
        <color theme="1"/>
        <rFont val="Calibri"/>
        <family val="2"/>
        <scheme val="minor"/>
      </rPr>
      <t>16</t>
    </r>
  </si>
  <si>
    <r>
      <rPr>
        <sz val="11"/>
        <color theme="1"/>
        <rFont val="Calibri"/>
        <family val="2"/>
      </rPr>
      <t>≥</t>
    </r>
    <r>
      <rPr>
        <sz val="11"/>
        <color theme="1"/>
        <rFont val="Calibri"/>
        <family val="2"/>
        <scheme val="minor"/>
      </rPr>
      <t>64</t>
    </r>
  </si>
  <si>
    <t>≤16</t>
  </si>
  <si>
    <t>32 - 64</t>
  </si>
  <si>
    <t>≥128</t>
  </si>
  <si>
    <t>≤1</t>
  </si>
  <si>
    <t>≥4</t>
  </si>
  <si>
    <t>≤2</t>
  </si>
  <si>
    <t>≥8</t>
  </si>
  <si>
    <t>2 - 4.</t>
  </si>
  <si>
    <t>≤4</t>
  </si>
  <si>
    <r>
      <t>8-16</t>
    </r>
    <r>
      <rPr>
        <sz val="1"/>
        <color theme="1"/>
        <rFont val="Calibri"/>
        <family val="2"/>
        <scheme val="minor"/>
      </rPr>
      <t>.</t>
    </r>
  </si>
  <si>
    <t>≥32</t>
  </si>
  <si>
    <t>≤8</t>
  </si>
  <si>
    <t>≤2/38</t>
  </si>
  <si>
    <t>≥4/76</t>
  </si>
  <si>
    <t xml:space="preserve">≤2 </t>
  </si>
  <si>
    <t>No</t>
  </si>
  <si>
    <t>≥64</t>
  </si>
  <si>
    <t>#1: No treamtment
#2: clarithro cipro</t>
  </si>
  <si>
    <t>#1: itraconazole, ampho B, amikacin 
#2: clarithromycin amikacin</t>
  </si>
  <si>
    <t>#1, #2: Ciprofloxacin</t>
  </si>
  <si>
    <t>#1: Clarithro amikacin ETB
#2: Clarithro ETB
#3: azithro linezolid</t>
  </si>
  <si>
    <t>146, 77</t>
  </si>
  <si>
    <t>2, 189</t>
  </si>
  <si>
    <t>#1: INH RIF
#2: Clarithro ciprofloxacin</t>
  </si>
  <si>
    <t xml:space="preserve">#1: No treatment
#2: INH RIF ETB PZA
#3: Clarithro ciprofloxacin </t>
  </si>
  <si>
    <t>#1: No treatment
#2: INH RIF ETB ciprofloxacin</t>
  </si>
  <si>
    <t>#1: Clarithromycin+ciprofloxacin
#2: Clarithromycin+ciprofloxacin imipenem</t>
  </si>
  <si>
    <t>#1, #2: INH ETB</t>
  </si>
  <si>
    <t>#1, #2: Ciprofloxacin,Cifloxin_(MAFB+ve)</t>
  </si>
  <si>
    <t>#1, #2: Clarithromycin,Ethambutol,Azithromycin,Amikacin,Rifampicin,Ofloxacin</t>
  </si>
  <si>
    <t xml:space="preserve">15, 27, 28, 9 ,28, 63, 3, 4, 39
</t>
  </si>
  <si>
    <t>56, 279, 68</t>
  </si>
  <si>
    <t>42, 42</t>
  </si>
  <si>
    <t>2, 1, 2</t>
  </si>
  <si>
    <t>1 isolates foundC977T/1 isolate found Ins583T</t>
  </si>
  <si>
    <t>1 isolates found A52T, A53C, C56A, G57T.
1 isolates found Ins798G
1 isolates found Ins807T
1 isolates found C809T
1 isolates found T811C
2 isolates found Ins812G and 1 isolate found Ins812Tin the same position.
1 isolates found Ins851G 
4 isolates found Ins891G 
1 isolates found Ins894G
1 isolates found Ins910G
2 isolates found Ins919G
1 isolate found G921T
7 isolates found Ins926T
1 isolate found Ins929G
11 isolates found A976G 
19 isolates found C977T</t>
  </si>
  <si>
    <t>1 isolate found Del54G</t>
  </si>
  <si>
    <t>53 (82.81%)</t>
  </si>
  <si>
    <t>15.25 [14.76]</t>
  </si>
  <si>
    <t>8.00 [3.10]</t>
  </si>
  <si>
    <t>13.33 [12.98]</t>
  </si>
  <si>
    <t>14.33 [14.24]</t>
  </si>
  <si>
    <r>
      <t>S day5</t>
    </r>
    <r>
      <rPr>
        <sz val="11"/>
        <color rgb="FFFF0000"/>
        <rFont val="Calibri"/>
        <family val="2"/>
        <scheme val="minor"/>
      </rPr>
      <t xml:space="preserve"> {MIC=≤2]</t>
    </r>
  </si>
  <si>
    <r>
      <t xml:space="preserve">I day 5 </t>
    </r>
    <r>
      <rPr>
        <sz val="11"/>
        <color rgb="FFFF0000"/>
        <rFont val="Calibri"/>
        <family val="2"/>
        <scheme val="minor"/>
      </rPr>
      <t>{MIC=4}</t>
    </r>
  </si>
  <si>
    <r>
      <t xml:space="preserve">R day3--&gt;14 
</t>
    </r>
    <r>
      <rPr>
        <sz val="11"/>
        <color rgb="FFFF0000"/>
        <rFont val="Calibri"/>
        <family val="2"/>
        <scheme val="minor"/>
      </rPr>
      <t>{MIC=≥8}</t>
    </r>
  </si>
  <si>
    <t>25 isolates found C41A, 
25 isolates found A46G, 
25 isolates found G85T,
25 isolates found C90T, 
25 isolates found G109A, 
25 isolates found A123G, 
25 isolates found A438C, 
25 isolates found G466A</t>
  </si>
  <si>
    <t>2 isolates found C41A, A46G, G85T,C90T, G109A, A123G, A438C, G466A</t>
  </si>
  <si>
    <t xml:space="preserve">8 isolates found C41A, A46G,G85T,C90T, G109A,A438C, G466A </t>
  </si>
  <si>
    <t xml:space="preserve">Indel </t>
  </si>
  <si>
    <t>8 isolates found Del61G, Del62C and Del156-429.
8 isolates found Del11A and 2 isolates found Del26A</t>
  </si>
  <si>
    <t>25 isolates found Del61G, Del62C and Del156-429.</t>
  </si>
  <si>
    <t>2 isolates found Del61G, Del62C and Del156-429.</t>
  </si>
  <si>
    <t>2 isolates found Ins1977A
3 isolates found Ins2004C
1 isolate found Ins2058G, C2078A, Ins2080C 
5 isolates found A2271G and 2 isolates found A2271C
1 isolate found C2568T 
1 isolate found C2695T
1 isolate found Ins2734G
1 isolate found Ins2759G</t>
  </si>
  <si>
    <t>1 isolate found Ins1969C,
1 isolate found Ins2045C,
1 isolate found C2078A,
1 isolate found Ins2080C,
2 isolate found Ins2103C</t>
  </si>
  <si>
    <t>1 isolate found Ins2004C, 
1 isolate found Ins2058G, 
1 isolate found C2078A,
1 isolate found Ins2080C, 
2 isolate found Ins2103C, 
1 isolate found Ins2522A,
1 isolate found Ins2734G,
1 isolate found Ins2759G</t>
  </si>
  <si>
    <t>ตารางนี้ ค้างไว้ก่อนค่ะ</t>
  </si>
  <si>
    <t>g</t>
  </si>
  <si>
    <t>0=massiliense M. abscessus</t>
  </si>
  <si>
    <t>1=Non massiliense M. abscessus</t>
  </si>
  <si>
    <t>1=Susceptible</t>
  </si>
  <si>
    <t>2=Intermediate</t>
  </si>
  <si>
    <t>3=Resistant</t>
  </si>
  <si>
    <t>dst</t>
  </si>
  <si>
    <t>cefox</t>
  </si>
  <si>
    <t>NA</t>
  </si>
  <si>
    <t>clr</t>
  </si>
  <si>
    <t>2017 Positive M. abscessus But 2018 no data</t>
  </si>
  <si>
    <t>2016 follow up</t>
  </si>
  <si>
    <t>3/1/2018 มารพ.อีก But No data about treatment NTM</t>
  </si>
  <si>
    <t>waiting for check HO</t>
  </si>
  <si>
    <t>#1, #2: INH RIF ETB PZA CLR Doxy</t>
  </si>
  <si>
    <t>#1, #2, #3, #4: INH RIF ETB strep_Old TB</t>
  </si>
  <si>
    <t>#1, #2: IRZE CLR_Old TB</t>
  </si>
  <si>
    <t>2016 No treatment NTM</t>
  </si>
  <si>
    <t>#1, #2: IRZE</t>
  </si>
  <si>
    <t>Follow up</t>
  </si>
  <si>
    <t>#1, #2, #3: Clarithro ofloxacin doxycycline</t>
  </si>
  <si>
    <t>#1: INH, PZA, ETB, Ethionamind
#2: Amikacin,Clarithromycin,Ofloxacin</t>
  </si>
  <si>
    <t>P-value</t>
  </si>
  <si>
    <t>&lt;0.0001</t>
  </si>
  <si>
    <t>Cured ???   23/3/2018 มารพ.อีก แต่ไม่ได้รักษาNTM แล้ว</t>
  </si>
  <si>
    <t>Cured???,   2015 C/S No growth</t>
  </si>
  <si>
    <r>
      <t>#1,#2,#3: IRZE (for TB)
#4,#5: Linezolid+clarithromycin 
#6, #7: Linezolid+clarithromycin+amikacin [</t>
    </r>
    <r>
      <rPr>
        <sz val="11"/>
        <color rgb="FFFF0000"/>
        <rFont val="Calibri"/>
        <family val="2"/>
        <scheme val="minor"/>
      </rPr>
      <t>no sequencing data for isolate#6</t>
    </r>
    <r>
      <rPr>
        <sz val="11"/>
        <color theme="1"/>
        <rFont val="Calibri"/>
        <family val="2"/>
        <scheme val="minor"/>
      </rPr>
      <t>]
#8: clarithromycin+ciprofloxacin</t>
    </r>
    <r>
      <rPr>
        <sz val="11"/>
        <color rgb="FFFF0000"/>
        <rFont val="Calibri"/>
        <family val="2"/>
        <scheme val="minor"/>
      </rPr>
      <t xml:space="preserve">
#9,#10: No data</t>
    </r>
  </si>
  <si>
    <t>#1:IRZE (for TB)
#2: Azithro ofloxacin ETB</t>
  </si>
  <si>
    <r>
      <t>#1</t>
    </r>
    <r>
      <rPr>
        <sz val="11"/>
        <color rgb="FFFF0000"/>
        <rFont val="Calibri"/>
        <family val="2"/>
        <scheme val="minor"/>
      </rPr>
      <t>: IRZE (for TB)</t>
    </r>
    <r>
      <rPr>
        <sz val="11"/>
        <color theme="1"/>
        <rFont val="Calibri"/>
        <family val="2"/>
        <scheme val="minor"/>
      </rPr>
      <t xml:space="preserve">
#2: IRZES (for TB)</t>
    </r>
  </si>
  <si>
    <t>Old TB  case
#1, #2: Clarithromycin,Doxycycline,Cifloxin</t>
  </si>
  <si>
    <t xml:space="preserve">TB invoement </t>
  </si>
  <si>
    <t>Old TB case</t>
  </si>
  <si>
    <t>#1, #2, #3: CLR, ETH, INH, DOX, OFX</t>
  </si>
  <si>
    <t xml:space="preserve"> Treted TB</t>
  </si>
  <si>
    <t>NO. of isolates</t>
  </si>
  <si>
    <t>no Sequening data</t>
  </si>
  <si>
    <t>T159C, A238G, G255A, G279T, A330C, T336C, C419T</t>
  </si>
  <si>
    <t>T159C, A238G, G255A, G279T, A330C, T336C</t>
  </si>
  <si>
    <t>T159C, A238G, G255A,A330C</t>
  </si>
  <si>
    <t>T159C, A330C, C419T</t>
  </si>
  <si>
    <t>/</t>
  </si>
  <si>
    <t>D3</t>
  </si>
  <si>
    <t>D5</t>
  </si>
  <si>
    <t>D14</t>
  </si>
  <si>
    <t>In11A</t>
  </si>
  <si>
    <t>Pt1 E1</t>
  </si>
  <si>
    <t>Pt1 E2</t>
  </si>
  <si>
    <t>Pt1 E3</t>
  </si>
  <si>
    <t>Pt1 E4</t>
  </si>
  <si>
    <t>Pt1 E5</t>
  </si>
  <si>
    <t>Pt1 E6</t>
  </si>
  <si>
    <t>Pt1 E7</t>
  </si>
  <si>
    <t>Pt1 E8</t>
  </si>
  <si>
    <t>Pt1 E9</t>
  </si>
  <si>
    <t>Pt1 E10</t>
  </si>
  <si>
    <t xml:space="preserve">62 yr (14.85) </t>
  </si>
  <si>
    <r>
      <t xml:space="preserve">Old TB cases
#1: INH ETB </t>
    </r>
    <r>
      <rPr>
        <sz val="11"/>
        <color rgb="FFFF0000"/>
        <rFont val="Calibri"/>
        <family val="2"/>
        <scheme val="minor"/>
      </rPr>
      <t>[no sequencing data for isolate#1]</t>
    </r>
    <r>
      <rPr>
        <sz val="11"/>
        <color theme="1"/>
        <rFont val="Calibri"/>
        <family val="2"/>
        <scheme val="minor"/>
      </rPr>
      <t xml:space="preserve">
#2: INH ofloxacin streptomycin
#3: Ethambutol,Isoniazid,Ofloxacin,Amikacin,Cifloxin
#4: No treatment</t>
    </r>
  </si>
  <si>
    <r>
      <t xml:space="preserve">#1: Kanamycin levofloxacin ETB cycloserine </t>
    </r>
    <r>
      <rPr>
        <sz val="11"/>
        <color rgb="FFFF0000"/>
        <rFont val="Calibri"/>
        <family val="2"/>
        <scheme val="minor"/>
      </rPr>
      <t>[no sequencing data for isolate#1, #2]</t>
    </r>
    <r>
      <rPr>
        <sz val="11"/>
        <color theme="1"/>
        <rFont val="Calibri"/>
        <family val="2"/>
        <scheme val="minor"/>
      </rPr>
      <t xml:space="preserve">
#2: Kanamycin levofloxacin ETB cycloserine PAS_</t>
    </r>
    <r>
      <rPr>
        <sz val="11"/>
        <color rgb="FFFF0000"/>
        <rFont val="Calibri"/>
        <family val="2"/>
        <scheme val="minor"/>
      </rPr>
      <t>MDR TB</t>
    </r>
  </si>
  <si>
    <t>Lymphnode</t>
  </si>
  <si>
    <t>I</t>
  </si>
  <si>
    <t>Moderate</t>
  </si>
  <si>
    <t>Massiliense M. abscessus (n=37)</t>
  </si>
  <si>
    <t>1= S</t>
  </si>
  <si>
    <t>2= IR</t>
  </si>
  <si>
    <t>DST</t>
  </si>
  <si>
    <t>CLR</t>
  </si>
  <si>
    <t>C41A, A46G, De61G, De62C, G85T, C90T, G109A, A123G, De156-429,  A438C</t>
  </si>
  <si>
    <t>Pt2 E1</t>
  </si>
  <si>
    <t>Pt2 E2</t>
  </si>
  <si>
    <t>Pt3 E1</t>
  </si>
  <si>
    <t>Pt3 E2</t>
  </si>
  <si>
    <t>Pt3 E3</t>
  </si>
  <si>
    <t>Pt4 E1</t>
  </si>
  <si>
    <t>Pt4 E2</t>
  </si>
  <si>
    <t>Pt5 E1</t>
  </si>
  <si>
    <t>Pt5 E2</t>
  </si>
  <si>
    <t>Pt6 E1</t>
  </si>
  <si>
    <t>Pt6 E2</t>
  </si>
  <si>
    <t>Pt7 E1</t>
  </si>
  <si>
    <t>Pt7 E2</t>
  </si>
  <si>
    <t>Pt8 E1</t>
  </si>
  <si>
    <t>Pt8 E2</t>
  </si>
  <si>
    <t>Pt8 E3</t>
  </si>
  <si>
    <t>Pt9 E1</t>
  </si>
  <si>
    <t>Pt9 E2</t>
  </si>
  <si>
    <t>Pt10 E1</t>
  </si>
  <si>
    <t>Pt10 E2</t>
  </si>
  <si>
    <t>Pt10 E3</t>
  </si>
  <si>
    <t>Pt11 E1</t>
  </si>
  <si>
    <t>Pt11 E2</t>
  </si>
  <si>
    <t>Pt11 E3</t>
  </si>
  <si>
    <t>Pt11 E4</t>
  </si>
  <si>
    <t>Pt12 E1</t>
  </si>
  <si>
    <t>Pt12 E2</t>
  </si>
  <si>
    <t>Pt13 E1</t>
  </si>
  <si>
    <t>Pt13 E2</t>
  </si>
  <si>
    <t>Pt13 E3</t>
  </si>
  <si>
    <t>Pt14 E1</t>
  </si>
  <si>
    <t>Pt14 E2</t>
  </si>
  <si>
    <t>Pt15 E1</t>
  </si>
  <si>
    <t>Pt15 E2</t>
  </si>
  <si>
    <t>Pt16 E1</t>
  </si>
  <si>
    <t>Pt16 E2</t>
  </si>
  <si>
    <t>Pt17 E1</t>
  </si>
  <si>
    <t>Pt17 E2</t>
  </si>
  <si>
    <t>Pt18 E1</t>
  </si>
  <si>
    <t>Pt18 E2</t>
  </si>
  <si>
    <t>Pt19 E1</t>
  </si>
  <si>
    <t>Pt19 E2</t>
  </si>
  <si>
    <t>Pt20 E1</t>
  </si>
  <si>
    <t>Pt20 E2</t>
  </si>
  <si>
    <t>Pt21 E1</t>
  </si>
  <si>
    <t>Pt21 E2</t>
  </si>
  <si>
    <t>Pt21 E3</t>
  </si>
  <si>
    <t>Pt21 E4</t>
  </si>
  <si>
    <t>Pt22 E1</t>
  </si>
  <si>
    <t>Pt22 E2</t>
  </si>
  <si>
    <t>Pt23 E1</t>
  </si>
  <si>
    <t>Pt23 E2</t>
  </si>
  <si>
    <t>Pt24 E1</t>
  </si>
  <si>
    <t>Pt24 E2</t>
  </si>
  <si>
    <t>Pt25 E1</t>
  </si>
  <si>
    <t>Pt25 E2</t>
  </si>
  <si>
    <t>Pt26 E1</t>
  </si>
  <si>
    <t>Pt26 E2</t>
  </si>
  <si>
    <t xml:space="preserve">Date of
 isolation </t>
  </si>
  <si>
    <t>Among 3
 patterns</t>
  </si>
  <si>
    <t xml:space="preserve">S vs Comined
 I and R </t>
  </si>
  <si>
    <t>S vs Comined
 I and R</t>
  </si>
  <si>
    <t>sxt/Sulfamethoxazole</t>
  </si>
  <si>
    <t>LZD</t>
  </si>
  <si>
    <t>AMK</t>
  </si>
  <si>
    <t>AMC</t>
  </si>
  <si>
    <t>FOX</t>
  </si>
  <si>
    <t>CRO</t>
  </si>
  <si>
    <t>CIP</t>
  </si>
  <si>
    <t>DOX</t>
  </si>
  <si>
    <t>IMI</t>
  </si>
  <si>
    <t>MFX</t>
  </si>
  <si>
    <t>TGC</t>
  </si>
  <si>
    <t>TOB</t>
  </si>
  <si>
    <t>SXT</t>
  </si>
  <si>
    <t>H</t>
  </si>
  <si>
    <t>L</t>
  </si>
  <si>
    <t>&gt;64</t>
  </si>
  <si>
    <t>&gt;32</t>
  </si>
  <si>
    <t>&gt;4</t>
  </si>
  <si>
    <t>&gt;8</t>
  </si>
  <si>
    <t>MIN</t>
  </si>
  <si>
    <t>FEP</t>
  </si>
  <si>
    <t>CLA</t>
  </si>
  <si>
    <t>Group</t>
  </si>
  <si>
    <t>MIC</t>
  </si>
  <si>
    <t>PT1 EP1</t>
  </si>
  <si>
    <t>Patient</t>
  </si>
  <si>
    <t>Ratio</t>
  </si>
  <si>
    <t>Drug</t>
  </si>
  <si>
    <t>Pulmonary
MIC</t>
  </si>
  <si>
    <t>Extra-pulmonary
MIC</t>
  </si>
  <si>
    <t>1:1'</t>
  </si>
  <si>
    <t>4:1'</t>
  </si>
  <si>
    <t>4:0.5'</t>
  </si>
  <si>
    <t>PT3 EP1</t>
  </si>
  <si>
    <t>8:1'</t>
  </si>
  <si>
    <t>2:1'</t>
  </si>
  <si>
    <t>PT4 EP1</t>
  </si>
  <si>
    <t>0.5:2'</t>
  </si>
  <si>
    <t>PT22 EP1</t>
  </si>
  <si>
    <t>1:2'</t>
  </si>
  <si>
    <t>หลักสูตร การวิจัย และการบริการ</t>
  </si>
  <si>
    <t>ผู้เรียนและผู้รับบริการ</t>
  </si>
  <si>
    <t>กระบวนการส่งมอบ</t>
  </si>
  <si>
    <t>การจัดการศึกษา</t>
  </si>
  <si>
    <r>
      <t>- ระดับปริญญาตรี</t>
    </r>
    <r>
      <rPr>
        <i/>
        <sz val="12"/>
        <rFont val="TH SarabunPSK"/>
        <family val="2"/>
      </rPr>
      <t xml:space="preserve"> </t>
    </r>
  </si>
  <si>
    <t>นักศึกษาแพทย์/ วิทยาศาสตร์การแพทย์</t>
  </si>
  <si>
    <t xml:space="preserve">- การจัดการเรียนการสอนในหลักสูตรต่างๆ โดยเน้น outcome based learning </t>
  </si>
  <si>
    <t xml:space="preserve">- ระดับบัณฑิตศึกษา </t>
  </si>
  <si>
    <t>นักศึกษาระดับบัณฑิตศึกษา/ แพทย์ประจำบ้าน</t>
  </si>
  <si>
    <t xml:space="preserve">การวิจัยและนวัตกรรม </t>
  </si>
  <si>
    <t xml:space="preserve">ผู้ให้ทุนวิจัย </t>
  </si>
  <si>
    <t xml:space="preserve">ผลิตผลงานวิจัย ตีพิมพ์ผลงานวิจัย และสร้างนวัตกรรมวิจัย  </t>
  </si>
  <si>
    <t>การบริการรักษาพยาบาล</t>
  </si>
  <si>
    <t>ผู้ป่วยและผู้รับบริการ</t>
  </si>
  <si>
    <t>การตรวจวินิจฉัย การให้การรักษา และแนวทางการป้องกัน โดยโรงพยาบาลศรีนครินทร์ ศูนย์ความเป็นเลิศต่างๆ (COEs) และศูนย์หัวใจสิริกิติ์</t>
  </si>
  <si>
    <t>Ratio Pul</t>
  </si>
  <si>
    <t>Ratio ExtraPul</t>
  </si>
  <si>
    <t>Lab No.</t>
  </si>
  <si>
    <t>82649/13</t>
  </si>
  <si>
    <t>De1954A</t>
  </si>
  <si>
    <t>Del11A,De26A, G466A</t>
  </si>
  <si>
    <t>Ins2103C, Ins2734G</t>
  </si>
  <si>
    <t>Del11A,G466A</t>
  </si>
  <si>
    <t>Del11A,De26A, G158A</t>
  </si>
  <si>
    <t>Del11A</t>
  </si>
  <si>
    <t>Ins1977A</t>
  </si>
  <si>
    <t>Del11A,De26A</t>
  </si>
  <si>
    <t>C2695T</t>
  </si>
  <si>
    <t>Del11A, De26A, C54T, T55A</t>
  </si>
  <si>
    <t>Del11A, G466A</t>
  </si>
  <si>
    <t>Ins2080T</t>
  </si>
  <si>
    <t>Del11A, De26A, G466A</t>
  </si>
  <si>
    <t>Ins2080C</t>
  </si>
  <si>
    <t>Ins2004C, C2078A</t>
  </si>
  <si>
    <t>Ins2779GC</t>
  </si>
  <si>
    <t>Ins2622A, Ins2734G</t>
  </si>
  <si>
    <t>Del11A, 'G466A</t>
  </si>
  <si>
    <t>Ins2759G</t>
  </si>
  <si>
    <t>Ins1969C</t>
  </si>
  <si>
    <t>Ins2045C</t>
  </si>
  <si>
    <t>Ins2004C</t>
  </si>
  <si>
    <t>C2568T</t>
  </si>
  <si>
    <t xml:space="preserve">Del11A, </t>
  </si>
  <si>
    <t>Ins2058G</t>
  </si>
  <si>
    <t>Del11A, A120G</t>
  </si>
  <si>
    <t>Ins2004C, Ins2058G, C2078A, Ins2080C</t>
  </si>
  <si>
    <t>Ins1977A, Ins2759T</t>
  </si>
  <si>
    <t>8≥</t>
  </si>
  <si>
    <t>Ins2004C, A2271G, Ins2734G</t>
  </si>
  <si>
    <t>Ins2103C, C2078A, Ins2080C</t>
  </si>
  <si>
    <t>Variants</t>
  </si>
  <si>
    <r>
      <t>Del11A,</t>
    </r>
    <r>
      <rPr>
        <b/>
        <sz val="11"/>
        <rFont val="Calibri"/>
        <family val="2"/>
        <scheme val="minor"/>
      </rPr>
      <t xml:space="preserve"> </t>
    </r>
    <r>
      <rPr>
        <sz val="11"/>
        <rFont val="Calibri"/>
        <family val="2"/>
        <scheme val="minor"/>
      </rPr>
      <t>G466A</t>
    </r>
  </si>
  <si>
    <t>In11A, A120G</t>
  </si>
  <si>
    <t>In11A,  A120G</t>
  </si>
  <si>
    <t xml:space="preserve">rrl </t>
  </si>
  <si>
    <t xml:space="preserve">Erm[41] </t>
  </si>
  <si>
    <t>Other variants</t>
  </si>
  <si>
    <t xml:space="preserve">PT No. </t>
  </si>
  <si>
    <t>M</t>
  </si>
  <si>
    <t>Massiliense  markers</t>
  </si>
  <si>
    <t>S=Susceptible, I=Intermediate, R=Resistant, L=Low resistance, M=Moderate resistance, H=High resistance, NA=Not available, Inducible R= inducible resistance, Pt= Pateint number, E=Episode number   </t>
  </si>
  <si>
    <t>S4 Table. Raw data used in this study</t>
  </si>
  <si>
    <t xml:space="preserve">Note: MIC=Minimum inhibitory concentration (µg/ml),  D5=Day 5, D3=Day3, D14=Day14,  AMK=Amikacin, AMC=Amoxicillin/clavulanic acid, FEP=Cefepime, CRO=Ceftriaxone, CIP=Ciprofloxacin, Dox=Doxycycline, IMI=Imipenem, FOX=Cefoxitin, CLA=Clarithromycin, LZD=Linezolid, MFX=Moxifloxacin, Min=Minocycline, TGC=Tigecycline, TOB=Tobramycin, SXT=Trimethoprim/sulfamethoxazole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</si>
</sst>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1010000]d/m/yy;@"/>
    <numFmt numFmtId="166" formatCode="0.000"/>
    <numFmt numFmtId="167" formatCode="[$-14809]d/m/yyyy;@"/>
  </numFmts>
  <fonts count="33">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0"/>
      <color indexed="8"/>
      <name val="Tahoma"/>
      <family val="2"/>
    </font>
    <font>
      <sz val="11"/>
      <name val="Calibri"/>
      <family val="2"/>
      <charset val="222"/>
      <scheme val="minor"/>
    </font>
    <font>
      <b/>
      <i/>
      <sz val="11"/>
      <color theme="1"/>
      <name val="Calibri"/>
      <family val="2"/>
      <scheme val="minor"/>
    </font>
    <font>
      <sz val="11"/>
      <color rgb="FFFF0000"/>
      <name val="Calibri"/>
      <family val="2"/>
      <scheme val="minor"/>
    </font>
    <font>
      <b/>
      <sz val="11"/>
      <color rgb="FFFF0000"/>
      <name val="Calibri"/>
      <family val="2"/>
      <scheme val="minor"/>
    </font>
    <font>
      <sz val="11"/>
      <color rgb="FF0070C0"/>
      <name val="Calibri"/>
      <family val="2"/>
      <scheme val="minor"/>
    </font>
    <font>
      <sz val="11"/>
      <color theme="1"/>
      <name val="Calibri Light"/>
      <family val="2"/>
      <scheme val="major"/>
    </font>
    <font>
      <sz val="11"/>
      <color theme="1"/>
      <name val="Calibri"/>
      <family val="2"/>
    </font>
    <font>
      <sz val="1"/>
      <color theme="1"/>
      <name val="Calibri"/>
      <family val="2"/>
      <scheme val="minor"/>
    </font>
    <font>
      <sz val="11"/>
      <color rgb="FF000000"/>
      <name val="Tahoma"/>
      <family val="2"/>
    </font>
    <font>
      <sz val="10"/>
      <name val="Calibri"/>
      <family val="2"/>
      <scheme val="minor"/>
    </font>
    <font>
      <sz val="16"/>
      <color theme="1"/>
      <name val="Calibri"/>
      <family val="2"/>
      <scheme val="minor"/>
    </font>
    <font>
      <b/>
      <sz val="10"/>
      <color rgb="FFFF0000"/>
      <name val="Tahoma"/>
      <family val="2"/>
    </font>
    <font>
      <b/>
      <sz val="10"/>
      <color theme="1"/>
      <name val="Tahoma"/>
      <family val="2"/>
    </font>
    <font>
      <sz val="11"/>
      <name val="Tahoma"/>
      <family val="2"/>
      <charset val="222"/>
    </font>
    <font>
      <sz val="11"/>
      <name val="Tahoma"/>
      <family val="2"/>
    </font>
    <font>
      <sz val="11"/>
      <color theme="1"/>
      <name val="Tahoma"/>
      <family val="2"/>
    </font>
    <font>
      <b/>
      <sz val="12"/>
      <color theme="1"/>
      <name val="Times New Roman"/>
      <family val="1"/>
    </font>
    <font>
      <sz val="12"/>
      <color theme="1"/>
      <name val="Times New Roman"/>
      <family val="1"/>
    </font>
    <font>
      <sz val="12"/>
      <color rgb="FF000000"/>
      <name val="Times New Roman"/>
      <family val="1"/>
    </font>
    <font>
      <sz val="12"/>
      <name val="Times New Roman"/>
      <family val="1"/>
    </font>
    <font>
      <b/>
      <sz val="12"/>
      <name val="TH SarabunPSK"/>
      <family val="2"/>
    </font>
    <font>
      <sz val="12"/>
      <name val="TH SarabunPSK"/>
      <family val="2"/>
    </font>
    <font>
      <i/>
      <sz val="12"/>
      <name val="TH SarabunPSK"/>
      <family val="2"/>
    </font>
    <font>
      <b/>
      <sz val="11"/>
      <name val="Calibri"/>
      <family val="2"/>
      <scheme val="minor"/>
    </font>
    <font>
      <i/>
      <sz val="11"/>
      <color theme="1"/>
      <name val="Calibri"/>
      <family val="2"/>
      <scheme val="minor"/>
    </font>
    <font>
      <i/>
      <sz val="16"/>
      <color theme="1"/>
      <name val="Calibri"/>
      <family val="2"/>
      <scheme val="minor"/>
    </font>
    <font>
      <b/>
      <sz val="14"/>
      <color theme="1"/>
      <name val="Calibri"/>
      <family val="2"/>
      <scheme val="minor"/>
    </font>
    <font>
      <sz val="14"/>
      <color theme="1"/>
      <name val="Calibri"/>
      <family val="2"/>
      <scheme val="minor"/>
    </font>
  </fonts>
  <fills count="30">
    <fill>
      <patternFill patternType="none"/>
    </fill>
    <fill>
      <patternFill patternType="gray125"/>
    </fill>
    <fill>
      <patternFill patternType="solid">
        <fgColor theme="4" tint="0.59999389629810485"/>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rgb="FFFF99FF"/>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theme="2"/>
        <bgColor indexed="64"/>
      </patternFill>
    </fill>
    <fill>
      <patternFill patternType="solid">
        <fgColor rgb="FFFF000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rgb="FF92D05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00FF00"/>
        <bgColor indexed="64"/>
      </patternFill>
    </fill>
    <fill>
      <patternFill patternType="solid">
        <fgColor theme="7" tint="0.79998168889431442"/>
        <bgColor indexed="64"/>
      </patternFill>
    </fill>
    <fill>
      <patternFill patternType="solid">
        <fgColor rgb="FFD9D9D9"/>
        <bgColor indexed="64"/>
      </patternFill>
    </fill>
    <fill>
      <patternFill patternType="solid">
        <fgColor rgb="FFFFFFFF"/>
        <bgColor indexed="64"/>
      </patternFill>
    </fill>
    <fill>
      <patternFill patternType="solid">
        <fgColor rgb="FFC6D9F1"/>
        <bgColor indexed="64"/>
      </patternFill>
    </fill>
    <fill>
      <patternFill patternType="solid">
        <fgColor theme="4" tint="0.79998168889431442"/>
        <bgColor indexed="64"/>
      </patternFill>
    </fill>
    <fill>
      <patternFill patternType="solid">
        <fgColor rgb="FFB26EC4"/>
        <bgColor indexed="64"/>
      </patternFill>
    </fill>
    <fill>
      <patternFill patternType="solid">
        <fgColor rgb="FF52FC24"/>
        <bgColor indexed="64"/>
      </patternFill>
    </fill>
    <fill>
      <patternFill patternType="solid">
        <fgColor theme="8"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ck">
        <color theme="1"/>
      </bottom>
      <diagonal/>
    </border>
    <border>
      <left style="thin">
        <color indexed="64"/>
      </left>
      <right/>
      <top style="thin">
        <color indexed="64"/>
      </top>
      <bottom style="thick">
        <color theme="1"/>
      </bottom>
      <diagonal/>
    </border>
    <border>
      <left/>
      <right/>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thick">
        <color indexed="64"/>
      </bottom>
      <diagonal/>
    </border>
  </borders>
  <cellStyleXfs count="4">
    <xf numFmtId="0" fontId="0" fillId="0" borderId="0"/>
    <xf numFmtId="0" fontId="4" fillId="0" borderId="0"/>
    <xf numFmtId="0" fontId="4" fillId="0" borderId="0"/>
    <xf numFmtId="0" fontId="1" fillId="0" borderId="0"/>
  </cellStyleXfs>
  <cellXfs count="440">
    <xf numFmtId="0" fontId="0" fillId="0" borderId="0" xfId="0"/>
    <xf numFmtId="0" fontId="0" fillId="0" borderId="0" xfId="0" applyAlignment="1">
      <alignment horizontal="center"/>
    </xf>
    <xf numFmtId="0" fontId="0" fillId="0" borderId="1" xfId="0" applyBorder="1"/>
    <xf numFmtId="0" fontId="2" fillId="0" borderId="1" xfId="0" applyFont="1" applyBorder="1" applyAlignment="1">
      <alignment horizontal="center"/>
    </xf>
    <xf numFmtId="0" fontId="0" fillId="0" borderId="1" xfId="0" applyBorder="1" applyAlignment="1">
      <alignment horizontal="center"/>
    </xf>
    <xf numFmtId="0" fontId="2" fillId="0" borderId="1" xfId="0" applyFont="1" applyBorder="1"/>
    <xf numFmtId="0" fontId="0" fillId="6" borderId="0" xfId="0" applyFill="1"/>
    <xf numFmtId="0" fontId="0" fillId="6" borderId="0" xfId="0" applyFill="1" applyBorder="1"/>
    <xf numFmtId="0" fontId="0" fillId="7" borderId="1" xfId="0" applyFill="1" applyBorder="1"/>
    <xf numFmtId="0" fontId="0" fillId="7" borderId="1" xfId="0" applyFill="1" applyBorder="1" applyAlignment="1">
      <alignment horizontal="center"/>
    </xf>
    <xf numFmtId="0" fontId="0" fillId="0" borderId="0" xfId="0" applyBorder="1"/>
    <xf numFmtId="0" fontId="0" fillId="0" borderId="3" xfId="0" applyBorder="1" applyAlignment="1">
      <alignment horizontal="left" vertical="center"/>
    </xf>
    <xf numFmtId="0" fontId="0" fillId="0" borderId="0" xfId="0" applyFill="1" applyBorder="1"/>
    <xf numFmtId="0" fontId="2" fillId="9" borderId="0" xfId="0" applyFont="1" applyFill="1" applyBorder="1" applyAlignment="1">
      <alignment vertical="center"/>
    </xf>
    <xf numFmtId="0" fontId="2" fillId="7" borderId="1" xfId="0" applyFont="1" applyFill="1" applyBorder="1" applyAlignment="1">
      <alignment horizontal="center"/>
    </xf>
    <xf numFmtId="0" fontId="0" fillId="9" borderId="0" xfId="0" applyFill="1" applyBorder="1"/>
    <xf numFmtId="0" fontId="0" fillId="0" borderId="0" xfId="0" applyBorder="1" applyAlignment="1">
      <alignment horizontal="center"/>
    </xf>
    <xf numFmtId="0" fontId="2" fillId="10" borderId="1" xfId="0" applyFont="1" applyFill="1" applyBorder="1" applyAlignment="1">
      <alignment horizontal="center"/>
    </xf>
    <xf numFmtId="0" fontId="0" fillId="0" borderId="0" xfId="0" applyAlignment="1">
      <alignment vertical="top"/>
    </xf>
    <xf numFmtId="0" fontId="0" fillId="9" borderId="1" xfId="0" applyFill="1" applyBorder="1"/>
    <xf numFmtId="0" fontId="0" fillId="0" borderId="1" xfId="0" quotePrefix="1" applyBorder="1" applyAlignment="1">
      <alignment horizontal="center"/>
    </xf>
    <xf numFmtId="0" fontId="0" fillId="0" borderId="1" xfId="0" applyBorder="1" applyAlignment="1">
      <alignment vertical="center"/>
    </xf>
    <xf numFmtId="165" fontId="3" fillId="9" borderId="1" xfId="0" applyNumberFormat="1" applyFont="1" applyFill="1" applyBorder="1" applyAlignment="1">
      <alignment vertical="center"/>
    </xf>
    <xf numFmtId="165" fontId="3" fillId="9" borderId="1" xfId="1" applyNumberFormat="1" applyFont="1" applyFill="1" applyBorder="1" applyAlignment="1">
      <alignment vertical="center"/>
    </xf>
    <xf numFmtId="14" fontId="5" fillId="9" borderId="0" xfId="0" applyNumberFormat="1" applyFont="1" applyFill="1" applyBorder="1" applyAlignment="1">
      <alignment horizontal="right"/>
    </xf>
    <xf numFmtId="14" fontId="5" fillId="9" borderId="1" xfId="0" applyNumberFormat="1" applyFont="1" applyFill="1" applyBorder="1" applyAlignment="1">
      <alignment horizontal="right"/>
    </xf>
    <xf numFmtId="0" fontId="2" fillId="11" borderId="0" xfId="0" applyFont="1" applyFill="1" applyAlignment="1">
      <alignment vertical="center"/>
    </xf>
    <xf numFmtId="0" fontId="0" fillId="9" borderId="1" xfId="0" applyFill="1" applyBorder="1" applyAlignment="1">
      <alignment horizontal="center" vertical="center"/>
    </xf>
    <xf numFmtId="0" fontId="2" fillId="14" borderId="1" xfId="0" applyFont="1" applyFill="1" applyBorder="1" applyAlignment="1">
      <alignment horizontal="center" vertical="center"/>
    </xf>
    <xf numFmtId="0" fontId="0" fillId="14" borderId="0" xfId="0" applyFill="1" applyAlignment="1">
      <alignment horizontal="center" vertical="center"/>
    </xf>
    <xf numFmtId="0" fontId="0" fillId="13" borderId="0" xfId="0" applyFill="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wrapText="1"/>
    </xf>
    <xf numFmtId="0" fontId="0" fillId="0" borderId="1" xfId="0" applyBorder="1" applyAlignment="1">
      <alignment horizontal="center" vertical="center" wrapText="1"/>
    </xf>
    <xf numFmtId="0" fontId="0" fillId="0" borderId="1" xfId="0" quotePrefix="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wrapText="1"/>
    </xf>
    <xf numFmtId="0" fontId="0" fillId="0" borderId="0" xfId="0" applyBorder="1" applyAlignment="1">
      <alignment horizontal="center" vertical="center" wrapText="1"/>
    </xf>
    <xf numFmtId="0" fontId="0" fillId="0" borderId="0" xfId="0" quotePrefix="1" applyBorder="1" applyAlignment="1">
      <alignment horizontal="center" vertical="center"/>
    </xf>
    <xf numFmtId="0" fontId="2" fillId="14" borderId="1" xfId="0" applyFont="1" applyFill="1" applyBorder="1" applyAlignment="1">
      <alignment horizontal="center"/>
    </xf>
    <xf numFmtId="0" fontId="0" fillId="9" borderId="0" xfId="0" applyFill="1" applyBorder="1" applyAlignment="1">
      <alignment horizontal="center"/>
    </xf>
    <xf numFmtId="0" fontId="0" fillId="15" borderId="1" xfId="0" applyFill="1" applyBorder="1" applyAlignment="1">
      <alignment horizontal="center"/>
    </xf>
    <xf numFmtId="0" fontId="0" fillId="16" borderId="1" xfId="0" applyFill="1" applyBorder="1" applyAlignment="1">
      <alignment horizontal="center"/>
    </xf>
    <xf numFmtId="0" fontId="0" fillId="0" borderId="0" xfId="0" applyBorder="1" applyAlignment="1">
      <alignment vertical="center"/>
    </xf>
    <xf numFmtId="0" fontId="2" fillId="9" borderId="0" xfId="0" applyFont="1" applyFill="1"/>
    <xf numFmtId="0" fontId="2" fillId="9" borderId="0" xfId="0" applyFont="1" applyFill="1" applyBorder="1"/>
    <xf numFmtId="0" fontId="2" fillId="13" borderId="0" xfId="0" applyFont="1" applyFill="1"/>
    <xf numFmtId="0" fontId="2" fillId="17" borderId="1" xfId="0" applyFont="1" applyFill="1" applyBorder="1" applyAlignment="1">
      <alignment vertical="center"/>
    </xf>
    <xf numFmtId="0" fontId="6" fillId="17" borderId="1" xfId="0" applyFont="1" applyFill="1" applyBorder="1" applyAlignment="1">
      <alignment horizontal="center" vertical="center"/>
    </xf>
    <xf numFmtId="0" fontId="2" fillId="17" borderId="1" xfId="0" applyFont="1" applyFill="1" applyBorder="1" applyAlignment="1">
      <alignment horizontal="center" vertical="center"/>
    </xf>
    <xf numFmtId="0" fontId="2" fillId="0" borderId="0" xfId="0" applyFont="1" applyAlignment="1">
      <alignment vertical="center"/>
    </xf>
    <xf numFmtId="0" fontId="0" fillId="0" borderId="1" xfId="0" applyBorder="1" applyAlignment="1">
      <alignment horizontal="left" vertical="center" wrapText="1"/>
    </xf>
    <xf numFmtId="0" fontId="0" fillId="9" borderId="0" xfId="0" applyFill="1" applyBorder="1" applyAlignment="1">
      <alignment horizontal="left"/>
    </xf>
    <xf numFmtId="0" fontId="0" fillId="0" borderId="1" xfId="0" applyBorder="1" applyAlignment="1">
      <alignment horizontal="left" vertical="center"/>
    </xf>
    <xf numFmtId="0" fontId="0" fillId="0" borderId="0" xfId="0" applyAlignment="1">
      <alignment horizontal="left"/>
    </xf>
    <xf numFmtId="0" fontId="0" fillId="0" borderId="1" xfId="0" applyBorder="1" applyAlignment="1">
      <alignment horizontal="left"/>
    </xf>
    <xf numFmtId="0" fontId="0" fillId="0" borderId="5" xfId="0" applyBorder="1"/>
    <xf numFmtId="0" fontId="0" fillId="17" borderId="1" xfId="0" applyFill="1" applyBorder="1"/>
    <xf numFmtId="0" fontId="0" fillId="17" borderId="1" xfId="0" applyFill="1" applyBorder="1" applyAlignment="1">
      <alignment horizontal="center"/>
    </xf>
    <xf numFmtId="0" fontId="0" fillId="4" borderId="1" xfId="0" applyFill="1" applyBorder="1" applyAlignment="1">
      <alignment horizontal="center"/>
    </xf>
    <xf numFmtId="0" fontId="0" fillId="0" borderId="1" xfId="0" applyBorder="1" applyAlignment="1">
      <alignment wrapText="1"/>
    </xf>
    <xf numFmtId="0" fontId="0" fillId="0" borderId="1" xfId="0" quotePrefix="1" applyBorder="1" applyAlignment="1">
      <alignment horizontal="center" vertical="center" wrapText="1"/>
    </xf>
    <xf numFmtId="0" fontId="0" fillId="9" borderId="0" xfId="0" applyFill="1"/>
    <xf numFmtId="0" fontId="0" fillId="13" borderId="0" xfId="0" applyFill="1"/>
    <xf numFmtId="0" fontId="0" fillId="9" borderId="0" xfId="0" applyFont="1" applyFill="1" applyBorder="1" applyAlignment="1">
      <alignment horizontal="center" vertical="center"/>
    </xf>
    <xf numFmtId="0" fontId="0" fillId="9" borderId="0" xfId="0" applyFont="1" applyFill="1" applyBorder="1" applyAlignment="1">
      <alignment horizontal="center"/>
    </xf>
    <xf numFmtId="0" fontId="0" fillId="5" borderId="1" xfId="0" applyFill="1" applyBorder="1" applyAlignment="1">
      <alignment horizontal="left"/>
    </xf>
    <xf numFmtId="1" fontId="3" fillId="9" borderId="1" xfId="0" applyNumberFormat="1" applyFont="1" applyFill="1" applyBorder="1" applyAlignment="1">
      <alignment horizontal="center" vertical="center"/>
    </xf>
    <xf numFmtId="0" fontId="7" fillId="0" borderId="0" xfId="0" applyFont="1" applyBorder="1"/>
    <xf numFmtId="0" fontId="0" fillId="11" borderId="1" xfId="0" applyFill="1" applyBorder="1" applyAlignment="1">
      <alignment horizontal="center"/>
    </xf>
    <xf numFmtId="0" fontId="0" fillId="18" borderId="1" xfId="0" applyFill="1" applyBorder="1" applyAlignment="1">
      <alignment horizontal="center"/>
    </xf>
    <xf numFmtId="0" fontId="0" fillId="19" borderId="1" xfId="0" applyFill="1" applyBorder="1" applyAlignment="1">
      <alignment horizontal="center"/>
    </xf>
    <xf numFmtId="0" fontId="2" fillId="7" borderId="5" xfId="0" applyFont="1" applyFill="1" applyBorder="1" applyAlignment="1">
      <alignment horizontal="center"/>
    </xf>
    <xf numFmtId="0" fontId="0" fillId="0" borderId="5" xfId="0" applyBorder="1" applyAlignment="1">
      <alignment horizontal="center"/>
    </xf>
    <xf numFmtId="0" fontId="8" fillId="7" borderId="1" xfId="0" applyFont="1" applyFill="1" applyBorder="1" applyAlignment="1">
      <alignment horizontal="center"/>
    </xf>
    <xf numFmtId="0" fontId="2" fillId="9" borderId="1" xfId="0" applyFont="1" applyFill="1" applyBorder="1" applyAlignment="1">
      <alignment vertical="center"/>
    </xf>
    <xf numFmtId="0" fontId="8" fillId="9" borderId="1" xfId="0" applyFont="1" applyFill="1" applyBorder="1" applyAlignment="1">
      <alignment horizontal="center"/>
    </xf>
    <xf numFmtId="0" fontId="7" fillId="0" borderId="1" xfId="0" applyFont="1" applyBorder="1" applyAlignment="1">
      <alignment horizontal="center"/>
    </xf>
    <xf numFmtId="0" fontId="0" fillId="9" borderId="1" xfId="0" applyFill="1" applyBorder="1" applyAlignment="1">
      <alignment vertical="center"/>
    </xf>
    <xf numFmtId="0" fontId="7" fillId="0" borderId="0" xfId="0" applyFont="1" applyBorder="1" applyAlignment="1">
      <alignment vertical="center"/>
    </xf>
    <xf numFmtId="0" fontId="9" fillId="0" borderId="0" xfId="0" applyFont="1"/>
    <xf numFmtId="0" fontId="9" fillId="9" borderId="0" xfId="0" applyFont="1" applyFill="1" applyBorder="1" applyAlignment="1">
      <alignment horizontal="left"/>
    </xf>
    <xf numFmtId="0" fontId="0" fillId="16" borderId="6" xfId="0" applyFill="1" applyBorder="1" applyAlignment="1">
      <alignment horizontal="center"/>
    </xf>
    <xf numFmtId="0" fontId="0" fillId="4" borderId="3" xfId="0" applyFill="1" applyBorder="1"/>
    <xf numFmtId="0" fontId="0" fillId="0" borderId="0" xfId="0" applyFill="1" applyBorder="1" applyAlignment="1">
      <alignment horizontal="center" vertical="center"/>
    </xf>
    <xf numFmtId="0" fontId="0" fillId="0" borderId="0" xfId="0" applyFill="1" applyBorder="1" applyAlignment="1">
      <alignment horizontal="center"/>
    </xf>
    <xf numFmtId="0" fontId="7" fillId="0" borderId="0" xfId="0" applyFont="1" applyFill="1" applyBorder="1" applyAlignment="1">
      <alignment horizontal="center"/>
    </xf>
    <xf numFmtId="0" fontId="10" fillId="0" borderId="0" xfId="0" applyFont="1" applyAlignment="1">
      <alignment horizontal="left" vertical="center" indent="2" readingOrder="1"/>
    </xf>
    <xf numFmtId="0" fontId="11" fillId="0" borderId="1" xfId="0" applyFont="1" applyBorder="1" applyAlignment="1">
      <alignment horizontal="center"/>
    </xf>
    <xf numFmtId="16" fontId="0" fillId="0" borderId="1" xfId="0" applyNumberFormat="1" applyBorder="1" applyAlignment="1">
      <alignment horizontal="center"/>
    </xf>
    <xf numFmtId="17" fontId="0" fillId="0" borderId="1" xfId="0" applyNumberFormat="1" applyBorder="1" applyAlignment="1">
      <alignment horizontal="center"/>
    </xf>
    <xf numFmtId="0" fontId="0" fillId="0" borderId="6" xfId="0" applyBorder="1" applyAlignment="1">
      <alignment horizontal="center"/>
    </xf>
    <xf numFmtId="0" fontId="11" fillId="0" borderId="6" xfId="0" applyFont="1" applyBorder="1" applyAlignment="1">
      <alignment horizontal="center"/>
    </xf>
    <xf numFmtId="0" fontId="13" fillId="9" borderId="6" xfId="0" applyFont="1" applyFill="1" applyBorder="1" applyAlignment="1">
      <alignment horizontal="center" vertical="center" wrapText="1" readingOrder="1"/>
    </xf>
    <xf numFmtId="0" fontId="13" fillId="9" borderId="1" xfId="0" applyFont="1" applyFill="1" applyBorder="1" applyAlignment="1">
      <alignment horizontal="center" vertical="center" wrapText="1" readingOrder="1"/>
    </xf>
    <xf numFmtId="0" fontId="0" fillId="0" borderId="3" xfId="0" quotePrefix="1" applyBorder="1" applyAlignment="1">
      <alignment horizontal="center"/>
    </xf>
    <xf numFmtId="0" fontId="0" fillId="0" borderId="1" xfId="0" applyFont="1" applyBorder="1" applyAlignment="1">
      <alignment horizontal="center"/>
    </xf>
    <xf numFmtId="0" fontId="0" fillId="9" borderId="3" xfId="0" applyFont="1" applyFill="1" applyBorder="1" applyAlignment="1">
      <alignment horizontal="left" wrapText="1"/>
    </xf>
    <xf numFmtId="0" fontId="0" fillId="2" borderId="1" xfId="0" applyFill="1" applyBorder="1" applyAlignment="1">
      <alignment vertical="center"/>
    </xf>
    <xf numFmtId="14" fontId="0" fillId="0" borderId="1" xfId="0" applyNumberFormat="1" applyFont="1" applyFill="1" applyBorder="1" applyAlignment="1">
      <alignment horizontal="center" vertical="center"/>
    </xf>
    <xf numFmtId="165" fontId="5" fillId="0" borderId="1" xfId="0" applyNumberFormat="1" applyFont="1" applyFill="1" applyBorder="1" applyAlignment="1">
      <alignment vertical="center"/>
    </xf>
    <xf numFmtId="165" fontId="3" fillId="0" borderId="1" xfId="1" applyNumberFormat="1" applyFont="1" applyFill="1" applyBorder="1" applyAlignment="1">
      <alignment vertical="center"/>
    </xf>
    <xf numFmtId="165" fontId="3" fillId="0" borderId="1" xfId="0" applyNumberFormat="1" applyFont="1" applyFill="1" applyBorder="1" applyAlignment="1">
      <alignment horizontal="right" vertical="center"/>
    </xf>
    <xf numFmtId="165" fontId="5" fillId="9" borderId="1" xfId="0" applyNumberFormat="1" applyFont="1" applyFill="1" applyBorder="1" applyAlignment="1">
      <alignment vertical="center"/>
    </xf>
    <xf numFmtId="165" fontId="3" fillId="0" borderId="1" xfId="0" applyNumberFormat="1" applyFont="1" applyFill="1" applyBorder="1" applyAlignment="1">
      <alignment vertical="center"/>
    </xf>
    <xf numFmtId="165" fontId="3" fillId="0" borderId="1" xfId="2" applyNumberFormat="1" applyFont="1" applyFill="1" applyBorder="1" applyAlignment="1">
      <alignment vertical="center"/>
    </xf>
    <xf numFmtId="14" fontId="3" fillId="0" borderId="1" xfId="1" applyNumberFormat="1" applyFont="1" applyFill="1" applyBorder="1" applyAlignment="1">
      <alignment horizontal="right" vertical="center"/>
    </xf>
    <xf numFmtId="14" fontId="5" fillId="0" borderId="1" xfId="0" applyNumberFormat="1" applyFont="1" applyFill="1" applyBorder="1" applyAlignment="1">
      <alignment horizontal="right" vertical="center"/>
    </xf>
    <xf numFmtId="14" fontId="3" fillId="9" borderId="1" xfId="1" applyNumberFormat="1" applyFont="1" applyFill="1" applyBorder="1" applyAlignment="1">
      <alignment horizontal="right" vertical="center"/>
    </xf>
    <xf numFmtId="165" fontId="5" fillId="0" borderId="1" xfId="0" applyNumberFormat="1" applyFont="1" applyFill="1" applyBorder="1" applyAlignment="1">
      <alignment horizontal="right" vertical="center"/>
    </xf>
    <xf numFmtId="1" fontId="3" fillId="9" borderId="1" xfId="2" applyNumberFormat="1" applyFont="1" applyFill="1" applyBorder="1" applyAlignment="1">
      <alignment horizontal="center" vertical="center"/>
    </xf>
    <xf numFmtId="0" fontId="0" fillId="8" borderId="0" xfId="0" applyFill="1" applyAlignment="1">
      <alignment horizontal="center"/>
    </xf>
    <xf numFmtId="0" fontId="0" fillId="11" borderId="1" xfId="0" applyFont="1" applyFill="1" applyBorder="1" applyAlignment="1">
      <alignment horizontal="center"/>
    </xf>
    <xf numFmtId="0" fontId="0" fillId="21" borderId="1" xfId="0" applyFont="1" applyFill="1" applyBorder="1" applyAlignment="1">
      <alignment horizontal="center"/>
    </xf>
    <xf numFmtId="0" fontId="5" fillId="21" borderId="1" xfId="0" applyFont="1" applyFill="1" applyBorder="1" applyAlignment="1">
      <alignment horizontal="center"/>
    </xf>
    <xf numFmtId="0" fontId="5" fillId="13" borderId="1" xfId="0" applyFont="1" applyFill="1" applyBorder="1" applyAlignment="1">
      <alignment horizontal="center"/>
    </xf>
    <xf numFmtId="0" fontId="5" fillId="11" borderId="1" xfId="0" applyFont="1" applyFill="1" applyBorder="1" applyAlignment="1">
      <alignment horizontal="center"/>
    </xf>
    <xf numFmtId="0" fontId="3" fillId="21" borderId="1" xfId="0" applyFont="1" applyFill="1" applyBorder="1" applyAlignment="1">
      <alignment horizontal="center"/>
    </xf>
    <xf numFmtId="0" fontId="3" fillId="11" borderId="1" xfId="0" applyFont="1" applyFill="1" applyBorder="1" applyAlignment="1">
      <alignment horizontal="center"/>
    </xf>
    <xf numFmtId="0" fontId="1" fillId="12" borderId="1" xfId="0" applyFont="1" applyFill="1" applyBorder="1" applyAlignment="1">
      <alignment horizontal="center" vertical="center"/>
    </xf>
    <xf numFmtId="0" fontId="8" fillId="7" borderId="7" xfId="0" applyFont="1" applyFill="1" applyBorder="1" applyAlignment="1">
      <alignment horizontal="center"/>
    </xf>
    <xf numFmtId="166" fontId="7" fillId="0" borderId="1" xfId="0" applyNumberFormat="1" applyFont="1" applyBorder="1" applyAlignment="1">
      <alignment horizontal="center"/>
    </xf>
    <xf numFmtId="0" fontId="0" fillId="13" borderId="1" xfId="0" applyFill="1" applyBorder="1" applyAlignment="1">
      <alignment horizontal="left"/>
    </xf>
    <xf numFmtId="0" fontId="15" fillId="13" borderId="0" xfId="0" applyFont="1" applyFill="1" applyBorder="1" applyAlignment="1">
      <alignment horizontal="center"/>
    </xf>
    <xf numFmtId="0" fontId="2" fillId="0" borderId="1" xfId="0" applyFont="1" applyFill="1" applyBorder="1" applyAlignment="1">
      <alignment horizontal="center"/>
    </xf>
    <xf numFmtId="0" fontId="0" fillId="9" borderId="1" xfId="0" applyFill="1" applyBorder="1" applyAlignment="1">
      <alignment vertical="center" wrapText="1"/>
    </xf>
    <xf numFmtId="0" fontId="0" fillId="9" borderId="1" xfId="0" applyFill="1" applyBorder="1" applyAlignment="1">
      <alignment horizontal="left" wrapText="1"/>
    </xf>
    <xf numFmtId="0" fontId="0" fillId="9" borderId="1" xfId="0" applyFill="1" applyBorder="1" applyAlignment="1">
      <alignment horizontal="left" vertical="center"/>
    </xf>
    <xf numFmtId="0" fontId="0" fillId="9" borderId="1" xfId="0" applyFill="1" applyBorder="1" applyAlignment="1">
      <alignment horizontal="left" vertical="center" wrapText="1"/>
    </xf>
    <xf numFmtId="0" fontId="0" fillId="9" borderId="1" xfId="0" applyFill="1" applyBorder="1" applyAlignment="1">
      <alignment horizontal="left"/>
    </xf>
    <xf numFmtId="0" fontId="7" fillId="9" borderId="1" xfId="0" applyFont="1" applyFill="1" applyBorder="1" applyAlignment="1">
      <alignment horizontal="left" vertical="center"/>
    </xf>
    <xf numFmtId="0" fontId="0" fillId="9" borderId="0" xfId="0" applyFill="1" applyAlignment="1">
      <alignment horizontal="left"/>
    </xf>
    <xf numFmtId="0" fontId="0" fillId="4" borderId="1" xfId="0" applyFill="1" applyBorder="1" applyAlignment="1">
      <alignment horizontal="left"/>
    </xf>
    <xf numFmtId="0" fontId="0" fillId="20" borderId="1" xfId="0" applyFill="1" applyBorder="1" applyAlignment="1">
      <alignment horizontal="left"/>
    </xf>
    <xf numFmtId="0" fontId="7" fillId="9" borderId="1" xfId="0" applyFont="1" applyFill="1" applyBorder="1" applyAlignment="1">
      <alignment horizontal="left" wrapText="1"/>
    </xf>
    <xf numFmtId="0" fontId="0" fillId="11" borderId="0" xfId="0" applyFill="1"/>
    <xf numFmtId="1" fontId="0" fillId="9" borderId="1" xfId="0" quotePrefix="1" applyNumberFormat="1" applyFont="1" applyFill="1" applyBorder="1" applyAlignment="1">
      <alignment horizontal="center" vertical="center"/>
    </xf>
    <xf numFmtId="0" fontId="0" fillId="22" borderId="1" xfId="0" quotePrefix="1" applyFont="1" applyFill="1" applyBorder="1" applyAlignment="1">
      <alignment horizontal="center" vertical="center"/>
    </xf>
    <xf numFmtId="0" fontId="3" fillId="22" borderId="1" xfId="0" applyFont="1" applyFill="1" applyBorder="1" applyAlignment="1">
      <alignment horizontal="center" vertical="center"/>
    </xf>
    <xf numFmtId="2" fontId="1" fillId="12" borderId="1" xfId="0" applyNumberFormat="1" applyFont="1" applyFill="1" applyBorder="1" applyAlignment="1">
      <alignment horizontal="center" vertical="center"/>
    </xf>
    <xf numFmtId="0" fontId="0" fillId="12" borderId="1" xfId="0" quotePrefix="1" applyFont="1" applyFill="1" applyBorder="1" applyAlignment="1">
      <alignment horizontal="center" vertical="center"/>
    </xf>
    <xf numFmtId="0" fontId="3" fillId="12" borderId="1" xfId="0" applyFont="1" applyFill="1" applyBorder="1" applyAlignment="1">
      <alignment horizontal="center" vertical="center"/>
    </xf>
    <xf numFmtId="0" fontId="5" fillId="12" borderId="1" xfId="0" applyFont="1" applyFill="1" applyBorder="1" applyAlignment="1">
      <alignment horizontal="center"/>
    </xf>
    <xf numFmtId="0" fontId="1" fillId="12" borderId="10" xfId="0" applyFont="1" applyFill="1" applyBorder="1" applyAlignment="1">
      <alignment horizontal="center" vertical="center"/>
    </xf>
    <xf numFmtId="0" fontId="3" fillId="12" borderId="10" xfId="0" applyFont="1" applyFill="1" applyBorder="1" applyAlignment="1">
      <alignment horizontal="center"/>
    </xf>
    <xf numFmtId="0" fontId="3" fillId="12" borderId="3" xfId="0" applyFont="1" applyFill="1" applyBorder="1" applyAlignment="1">
      <alignment horizontal="center"/>
    </xf>
    <xf numFmtId="2" fontId="3" fillId="12" borderId="1" xfId="0" applyNumberFormat="1" applyFont="1" applyFill="1" applyBorder="1" applyAlignment="1">
      <alignment horizontal="center" vertical="center"/>
    </xf>
    <xf numFmtId="0" fontId="1" fillId="12" borderId="3" xfId="0" applyFont="1" applyFill="1" applyBorder="1" applyAlignment="1">
      <alignment horizontal="center" vertical="center"/>
    </xf>
    <xf numFmtId="0" fontId="3" fillId="12" borderId="10" xfId="0" applyFont="1" applyFill="1" applyBorder="1" applyAlignment="1">
      <alignment horizontal="center" vertical="center"/>
    </xf>
    <xf numFmtId="0" fontId="7" fillId="0" borderId="6" xfId="0" applyFont="1" applyBorder="1" applyAlignment="1">
      <alignment horizontal="center"/>
    </xf>
    <xf numFmtId="0" fontId="0" fillId="0" borderId="3" xfId="0" applyBorder="1" applyAlignment="1">
      <alignment horizontal="center"/>
    </xf>
    <xf numFmtId="0" fontId="16" fillId="23" borderId="1" xfId="0" applyFont="1" applyFill="1" applyBorder="1" applyAlignment="1">
      <alignment horizontal="center" vertical="center"/>
    </xf>
    <xf numFmtId="0" fontId="0" fillId="0" borderId="12" xfId="0" applyBorder="1" applyAlignment="1">
      <alignment horizontal="center"/>
    </xf>
    <xf numFmtId="0" fontId="0" fillId="0" borderId="4" xfId="0" applyBorder="1" applyAlignment="1">
      <alignment horizontal="center"/>
    </xf>
    <xf numFmtId="0" fontId="17" fillId="23" borderId="1" xfId="0" applyFont="1" applyFill="1" applyBorder="1" applyAlignment="1">
      <alignment horizontal="center" vertical="center"/>
    </xf>
    <xf numFmtId="0" fontId="0" fillId="0" borderId="3" xfId="0" applyFont="1" applyBorder="1" applyAlignment="1">
      <alignment horizontal="center"/>
    </xf>
    <xf numFmtId="0" fontId="7" fillId="0" borderId="0" xfId="0" applyFont="1"/>
    <xf numFmtId="0" fontId="3" fillId="12" borderId="3" xfId="0" applyFont="1" applyFill="1" applyBorder="1" applyAlignment="1">
      <alignment horizontal="center" vertical="center"/>
    </xf>
    <xf numFmtId="2" fontId="3" fillId="12" borderId="3" xfId="0" applyNumberFormat="1" applyFont="1" applyFill="1" applyBorder="1" applyAlignment="1">
      <alignment horizontal="center" vertical="center"/>
    </xf>
    <xf numFmtId="1" fontId="3" fillId="12" borderId="3" xfId="0" applyNumberFormat="1" applyFont="1" applyFill="1" applyBorder="1" applyAlignment="1">
      <alignment horizontal="center" vertical="center"/>
    </xf>
    <xf numFmtId="2" fontId="3" fillId="12" borderId="10" xfId="0" applyNumberFormat="1" applyFont="1" applyFill="1" applyBorder="1" applyAlignment="1">
      <alignment horizontal="center" vertical="center"/>
    </xf>
    <xf numFmtId="0" fontId="5" fillId="12" borderId="10" xfId="0" applyFont="1" applyFill="1" applyBorder="1" applyAlignment="1">
      <alignment horizontal="center"/>
    </xf>
    <xf numFmtId="0" fontId="0" fillId="9" borderId="1" xfId="0" applyFont="1" applyFill="1" applyBorder="1" applyAlignment="1">
      <alignment vertical="center"/>
    </xf>
    <xf numFmtId="0" fontId="0" fillId="12" borderId="1" xfId="0" quotePrefix="1" applyFont="1" applyFill="1" applyBorder="1" applyAlignment="1">
      <alignment horizontal="center" vertical="center" wrapText="1"/>
    </xf>
    <xf numFmtId="0" fontId="16" fillId="23" borderId="5" xfId="0" applyFont="1" applyFill="1" applyBorder="1" applyAlignment="1">
      <alignment horizontal="center" vertical="center"/>
    </xf>
    <xf numFmtId="0" fontId="0" fillId="0" borderId="2" xfId="0" quotePrefix="1" applyBorder="1" applyAlignment="1">
      <alignment horizontal="center"/>
    </xf>
    <xf numFmtId="0" fontId="8" fillId="7" borderId="4"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2" fillId="7" borderId="5" xfId="0" applyFont="1" applyFill="1" applyBorder="1" applyAlignment="1">
      <alignment horizontal="center" vertical="center"/>
    </xf>
    <xf numFmtId="2" fontId="3" fillId="12" borderId="5" xfId="0" applyNumberFormat="1" applyFont="1" applyFill="1" applyBorder="1" applyAlignment="1">
      <alignment horizontal="center" vertical="center"/>
    </xf>
    <xf numFmtId="0" fontId="1" fillId="11" borderId="1" xfId="0" applyFont="1" applyFill="1" applyBorder="1" applyAlignment="1">
      <alignment horizontal="center" vertical="center"/>
    </xf>
    <xf numFmtId="0" fontId="3" fillId="11" borderId="1" xfId="0" applyFont="1" applyFill="1" applyBorder="1" applyAlignment="1">
      <alignment horizontal="center" vertical="center"/>
    </xf>
    <xf numFmtId="0" fontId="5" fillId="11" borderId="1" xfId="0" applyFont="1" applyFill="1" applyBorder="1" applyAlignment="1">
      <alignment horizontal="center" vertical="center"/>
    </xf>
    <xf numFmtId="0" fontId="3" fillId="11" borderId="10" xfId="0" applyFont="1" applyFill="1" applyBorder="1" applyAlignment="1">
      <alignment horizontal="center" vertical="center"/>
    </xf>
    <xf numFmtId="0" fontId="3" fillId="11" borderId="3" xfId="0" applyFont="1" applyFill="1" applyBorder="1" applyAlignment="1">
      <alignment horizontal="center"/>
    </xf>
    <xf numFmtId="0" fontId="3" fillId="11" borderId="10" xfId="0" applyFont="1" applyFill="1" applyBorder="1" applyAlignment="1">
      <alignment horizontal="center"/>
    </xf>
    <xf numFmtId="0" fontId="5" fillId="11" borderId="10" xfId="0" applyFont="1" applyFill="1" applyBorder="1" applyAlignment="1">
      <alignment horizontal="center"/>
    </xf>
    <xf numFmtId="0" fontId="3" fillId="11" borderId="3" xfId="0" applyFont="1" applyFill="1" applyBorder="1" applyAlignment="1">
      <alignment horizontal="center" vertical="center"/>
    </xf>
    <xf numFmtId="0" fontId="5" fillId="11" borderId="3" xfId="0" applyFont="1" applyFill="1" applyBorder="1" applyAlignment="1">
      <alignment horizontal="center"/>
    </xf>
    <xf numFmtId="0" fontId="0" fillId="11" borderId="9" xfId="0" applyFont="1" applyFill="1" applyBorder="1" applyAlignment="1">
      <alignment horizontal="center"/>
    </xf>
    <xf numFmtId="0" fontId="0" fillId="9" borderId="9" xfId="0" applyFont="1" applyFill="1" applyBorder="1" applyAlignment="1">
      <alignment horizontal="center"/>
    </xf>
    <xf numFmtId="0" fontId="0" fillId="9" borderId="1" xfId="0" applyFont="1" applyFill="1" applyBorder="1" applyAlignment="1">
      <alignment horizontal="center"/>
    </xf>
    <xf numFmtId="0" fontId="1" fillId="0" borderId="9" xfId="0" applyFont="1" applyFill="1" applyBorder="1" applyAlignment="1">
      <alignment horizontal="center"/>
    </xf>
    <xf numFmtId="0" fontId="1" fillId="0" borderId="1" xfId="0" applyFont="1" applyFill="1" applyBorder="1" applyAlignment="1">
      <alignment horizontal="center"/>
    </xf>
    <xf numFmtId="0" fontId="0" fillId="0" borderId="9" xfId="0" applyFont="1" applyFill="1" applyBorder="1" applyAlignment="1">
      <alignment horizontal="center"/>
    </xf>
    <xf numFmtId="0" fontId="0" fillId="11" borderId="13" xfId="0" applyFont="1" applyFill="1" applyBorder="1" applyAlignment="1">
      <alignment horizontal="center"/>
    </xf>
    <xf numFmtId="164" fontId="0" fillId="0" borderId="1" xfId="0" applyNumberFormat="1" applyFont="1" applyFill="1" applyBorder="1" applyAlignment="1">
      <alignment horizontal="center"/>
    </xf>
    <xf numFmtId="0" fontId="0" fillId="11" borderId="5" xfId="0" applyFont="1" applyFill="1" applyBorder="1" applyAlignment="1">
      <alignment horizontal="center"/>
    </xf>
    <xf numFmtId="0" fontId="0" fillId="13" borderId="1" xfId="0" applyFont="1" applyFill="1" applyBorder="1" applyAlignment="1">
      <alignment horizontal="center"/>
    </xf>
    <xf numFmtId="0" fontId="0" fillId="0" borderId="1" xfId="0" applyFont="1" applyFill="1" applyBorder="1" applyAlignment="1">
      <alignment horizontal="center"/>
    </xf>
    <xf numFmtId="0" fontId="5" fillId="0" borderId="1" xfId="0" applyFont="1" applyFill="1" applyBorder="1" applyAlignment="1">
      <alignment horizontal="center"/>
    </xf>
    <xf numFmtId="0" fontId="5" fillId="11" borderId="5" xfId="0" applyFont="1" applyFill="1" applyBorder="1" applyAlignment="1">
      <alignment horizontal="center"/>
    </xf>
    <xf numFmtId="0" fontId="5" fillId="9" borderId="1" xfId="0" applyFont="1" applyFill="1" applyBorder="1" applyAlignment="1">
      <alignment horizontal="center"/>
    </xf>
    <xf numFmtId="164" fontId="5" fillId="0" borderId="1" xfId="0" applyNumberFormat="1" applyFont="1" applyFill="1" applyBorder="1" applyAlignment="1">
      <alignment horizontal="center"/>
    </xf>
    <xf numFmtId="0" fontId="5" fillId="21" borderId="10" xfId="0" applyFont="1" applyFill="1" applyBorder="1" applyAlignment="1">
      <alignment horizontal="center"/>
    </xf>
    <xf numFmtId="0" fontId="5" fillId="9" borderId="10" xfId="0" applyFont="1" applyFill="1" applyBorder="1" applyAlignment="1">
      <alignment horizontal="center"/>
    </xf>
    <xf numFmtId="0" fontId="5" fillId="0" borderId="10" xfId="0" applyFont="1" applyFill="1" applyBorder="1" applyAlignment="1">
      <alignment horizontal="center"/>
    </xf>
    <xf numFmtId="0" fontId="5" fillId="11" borderId="14" xfId="0" applyFont="1" applyFill="1" applyBorder="1" applyAlignment="1">
      <alignment horizontal="center"/>
    </xf>
    <xf numFmtId="0" fontId="5" fillId="13" borderId="3" xfId="0" applyFont="1" applyFill="1" applyBorder="1" applyAlignment="1">
      <alignment horizontal="center"/>
    </xf>
    <xf numFmtId="0" fontId="5" fillId="9" borderId="3" xfId="0" applyFont="1" applyFill="1" applyBorder="1" applyAlignment="1">
      <alignment horizontal="center"/>
    </xf>
    <xf numFmtId="0" fontId="3" fillId="0" borderId="3" xfId="0" applyFont="1" applyFill="1" applyBorder="1" applyAlignment="1">
      <alignment horizontal="center"/>
    </xf>
    <xf numFmtId="0" fontId="0" fillId="11" borderId="3" xfId="0" applyFont="1" applyFill="1" applyBorder="1" applyAlignment="1">
      <alignment horizontal="center"/>
    </xf>
    <xf numFmtId="0" fontId="5" fillId="0" borderId="3" xfId="0" applyFont="1" applyFill="1" applyBorder="1" applyAlignment="1">
      <alignment horizontal="center"/>
    </xf>
    <xf numFmtId="0" fontId="5" fillId="11" borderId="4" xfId="0" applyFont="1" applyFill="1" applyBorder="1" applyAlignment="1">
      <alignment horizontal="center"/>
    </xf>
    <xf numFmtId="0" fontId="3" fillId="11" borderId="4" xfId="0" applyFont="1" applyFill="1" applyBorder="1" applyAlignment="1">
      <alignment horizontal="center"/>
    </xf>
    <xf numFmtId="0" fontId="5" fillId="13" borderId="10" xfId="0" applyFont="1" applyFill="1" applyBorder="1" applyAlignment="1">
      <alignment horizontal="center"/>
    </xf>
    <xf numFmtId="2" fontId="5" fillId="0" borderId="10" xfId="0" applyNumberFormat="1" applyFont="1" applyFill="1" applyBorder="1" applyAlignment="1">
      <alignment horizontal="center"/>
    </xf>
    <xf numFmtId="0" fontId="5" fillId="13" borderId="14" xfId="0" applyFont="1" applyFill="1" applyBorder="1" applyAlignment="1">
      <alignment horizontal="center"/>
    </xf>
    <xf numFmtId="0" fontId="5" fillId="21" borderId="3" xfId="0" applyFont="1" applyFill="1" applyBorder="1" applyAlignment="1">
      <alignment horizontal="center"/>
    </xf>
    <xf numFmtId="0" fontId="3" fillId="11" borderId="17" xfId="0" applyFont="1" applyFill="1" applyBorder="1" applyAlignment="1">
      <alignment horizontal="center"/>
    </xf>
    <xf numFmtId="0" fontId="5" fillId="11" borderId="17" xfId="0" applyFont="1" applyFill="1" applyBorder="1" applyAlignment="1">
      <alignment horizontal="center"/>
    </xf>
    <xf numFmtId="0" fontId="3" fillId="21" borderId="3" xfId="0" applyFont="1" applyFill="1" applyBorder="1" applyAlignment="1">
      <alignment horizontal="center"/>
    </xf>
    <xf numFmtId="0" fontId="3" fillId="13" borderId="10" xfId="0" applyFont="1" applyFill="1" applyBorder="1" applyAlignment="1">
      <alignment horizontal="center"/>
    </xf>
    <xf numFmtId="0" fontId="3" fillId="0" borderId="17" xfId="0" applyFont="1" applyFill="1" applyBorder="1" applyAlignment="1">
      <alignment horizontal="center"/>
    </xf>
    <xf numFmtId="0" fontId="3" fillId="11" borderId="18" xfId="0" applyFont="1" applyFill="1" applyBorder="1" applyAlignment="1">
      <alignment horizontal="center"/>
    </xf>
    <xf numFmtId="0" fontId="5" fillId="9" borderId="17" xfId="0" applyFont="1" applyFill="1" applyBorder="1" applyAlignment="1">
      <alignment horizontal="center"/>
    </xf>
    <xf numFmtId="0" fontId="5" fillId="0" borderId="17" xfId="0" applyFont="1" applyFill="1" applyBorder="1" applyAlignment="1">
      <alignment horizontal="center"/>
    </xf>
    <xf numFmtId="0" fontId="5" fillId="11" borderId="18" xfId="0" applyFont="1" applyFill="1" applyBorder="1" applyAlignment="1">
      <alignment horizontal="center"/>
    </xf>
    <xf numFmtId="1" fontId="5" fillId="0" borderId="3" xfId="0" applyNumberFormat="1" applyFont="1" applyFill="1" applyBorder="1" applyAlignment="1">
      <alignment horizontal="center"/>
    </xf>
    <xf numFmtId="0" fontId="5" fillId="13" borderId="17" xfId="0" applyFont="1" applyFill="1" applyBorder="1" applyAlignment="1">
      <alignment horizontal="center"/>
    </xf>
    <xf numFmtId="164" fontId="3" fillId="0" borderId="3" xfId="0" applyNumberFormat="1" applyFont="1" applyFill="1" applyBorder="1" applyAlignment="1">
      <alignment horizontal="center"/>
    </xf>
    <xf numFmtId="0" fontId="3" fillId="0" borderId="1" xfId="0" applyFont="1" applyFill="1" applyBorder="1" applyAlignment="1">
      <alignment horizontal="center"/>
    </xf>
    <xf numFmtId="0" fontId="3" fillId="11" borderId="5" xfId="0" applyFont="1" applyFill="1" applyBorder="1" applyAlignment="1">
      <alignment horizontal="center"/>
    </xf>
    <xf numFmtId="0" fontId="3" fillId="21" borderId="10" xfId="0" applyFont="1" applyFill="1" applyBorder="1" applyAlignment="1">
      <alignment horizontal="center"/>
    </xf>
    <xf numFmtId="0" fontId="3" fillId="13" borderId="17" xfId="0" applyFont="1" applyFill="1" applyBorder="1" applyAlignment="1">
      <alignment horizontal="center"/>
    </xf>
    <xf numFmtId="2" fontId="14" fillId="0" borderId="17" xfId="0" applyNumberFormat="1" applyFont="1" applyFill="1" applyBorder="1" applyAlignment="1">
      <alignment horizontal="center"/>
    </xf>
    <xf numFmtId="0" fontId="18" fillId="0" borderId="3" xfId="0" applyFont="1" applyFill="1" applyBorder="1" applyAlignment="1">
      <alignment horizontal="center"/>
    </xf>
    <xf numFmtId="0" fontId="18" fillId="11" borderId="3" xfId="0" applyFont="1" applyFill="1" applyBorder="1" applyAlignment="1">
      <alignment horizontal="center"/>
    </xf>
    <xf numFmtId="0" fontId="5" fillId="21" borderId="17" xfId="0" applyFont="1" applyFill="1" applyBorder="1" applyAlignment="1">
      <alignment horizontal="center"/>
    </xf>
    <xf numFmtId="0" fontId="19" fillId="9" borderId="3" xfId="0" applyFont="1" applyFill="1" applyBorder="1" applyAlignment="1">
      <alignment horizontal="center"/>
    </xf>
    <xf numFmtId="0" fontId="3" fillId="9" borderId="3" xfId="0" applyFont="1" applyFill="1" applyBorder="1" applyAlignment="1">
      <alignment horizontal="center"/>
    </xf>
    <xf numFmtId="0" fontId="3" fillId="13" borderId="3" xfId="0" applyFont="1" applyFill="1" applyBorder="1" applyAlignment="1">
      <alignment horizontal="center"/>
    </xf>
    <xf numFmtId="1" fontId="3" fillId="0" borderId="3" xfId="0" applyNumberFormat="1" applyFont="1" applyFill="1" applyBorder="1" applyAlignment="1">
      <alignment horizontal="center"/>
    </xf>
    <xf numFmtId="0" fontId="3" fillId="21" borderId="9" xfId="0" applyFont="1" applyFill="1" applyBorder="1" applyAlignment="1">
      <alignment horizontal="center"/>
    </xf>
    <xf numFmtId="2" fontId="5" fillId="0" borderId="1" xfId="0" applyNumberFormat="1" applyFont="1" applyFill="1" applyBorder="1" applyAlignment="1">
      <alignment horizontal="center"/>
    </xf>
    <xf numFmtId="2" fontId="5" fillId="0" borderId="3" xfId="0" applyNumberFormat="1" applyFont="1" applyFill="1" applyBorder="1" applyAlignment="1">
      <alignment horizontal="center"/>
    </xf>
    <xf numFmtId="0" fontId="3" fillId="21" borderId="17" xfId="0" applyFont="1" applyFill="1" applyBorder="1" applyAlignment="1">
      <alignment horizontal="center"/>
    </xf>
    <xf numFmtId="0" fontId="19" fillId="9" borderId="10" xfId="0" applyFont="1" applyFill="1" applyBorder="1" applyAlignment="1">
      <alignment horizontal="center"/>
    </xf>
    <xf numFmtId="0" fontId="3" fillId="9" borderId="17" xfId="0" applyFont="1" applyFill="1" applyBorder="1" applyAlignment="1">
      <alignment horizontal="center"/>
    </xf>
    <xf numFmtId="2" fontId="3" fillId="0" borderId="17" xfId="0" applyNumberFormat="1" applyFont="1" applyFill="1" applyBorder="1" applyAlignment="1">
      <alignment horizontal="center"/>
    </xf>
    <xf numFmtId="0" fontId="18" fillId="9" borderId="17" xfId="0" applyFont="1" applyFill="1" applyBorder="1" applyAlignment="1">
      <alignment horizontal="center"/>
    </xf>
    <xf numFmtId="164" fontId="5" fillId="9" borderId="17" xfId="0" applyNumberFormat="1" applyFont="1" applyFill="1" applyBorder="1" applyAlignment="1">
      <alignment horizontal="center"/>
    </xf>
    <xf numFmtId="0" fontId="20" fillId="21" borderId="3" xfId="0" applyFont="1" applyFill="1" applyBorder="1" applyAlignment="1">
      <alignment horizontal="center"/>
    </xf>
    <xf numFmtId="0" fontId="20" fillId="9" borderId="3" xfId="0" applyFont="1" applyFill="1" applyBorder="1" applyAlignment="1">
      <alignment horizontal="center"/>
    </xf>
    <xf numFmtId="0" fontId="20" fillId="11" borderId="3" xfId="0" applyFont="1" applyFill="1" applyBorder="1" applyAlignment="1">
      <alignment horizontal="center"/>
    </xf>
    <xf numFmtId="0" fontId="20" fillId="11" borderId="4" xfId="0" applyFont="1" applyFill="1" applyBorder="1" applyAlignment="1">
      <alignment horizontal="center"/>
    </xf>
    <xf numFmtId="0" fontId="20" fillId="21" borderId="1" xfId="0" applyFont="1" applyFill="1" applyBorder="1" applyAlignment="1">
      <alignment horizontal="center"/>
    </xf>
    <xf numFmtId="0" fontId="20" fillId="9" borderId="10" xfId="0" applyFont="1" applyFill="1" applyBorder="1" applyAlignment="1">
      <alignment horizontal="center"/>
    </xf>
    <xf numFmtId="0" fontId="20" fillId="11" borderId="10" xfId="0" applyFont="1" applyFill="1" applyBorder="1" applyAlignment="1">
      <alignment horizontal="center"/>
    </xf>
    <xf numFmtId="0" fontId="20" fillId="11" borderId="17" xfId="0" applyFont="1" applyFill="1" applyBorder="1" applyAlignment="1">
      <alignment horizontal="center"/>
    </xf>
    <xf numFmtId="0" fontId="20" fillId="21" borderId="17" xfId="0" applyFont="1" applyFill="1" applyBorder="1" applyAlignment="1">
      <alignment horizontal="center"/>
    </xf>
    <xf numFmtId="0" fontId="20" fillId="9" borderId="17" xfId="0" applyFont="1" applyFill="1" applyBorder="1" applyAlignment="1">
      <alignment horizontal="center"/>
    </xf>
    <xf numFmtId="0" fontId="20" fillId="11" borderId="18" xfId="0" applyFont="1" applyFill="1" applyBorder="1" applyAlignment="1">
      <alignment horizontal="center"/>
    </xf>
    <xf numFmtId="0" fontId="0" fillId="9" borderId="1" xfId="0" applyFill="1" applyBorder="1" applyAlignment="1">
      <alignment horizontal="center"/>
    </xf>
    <xf numFmtId="0" fontId="1" fillId="9" borderId="1" xfId="0" applyFont="1" applyFill="1" applyBorder="1" applyAlignment="1">
      <alignment horizontal="center" vertical="center"/>
    </xf>
    <xf numFmtId="0" fontId="3" fillId="13" borderId="1" xfId="0" applyFont="1" applyFill="1" applyBorder="1" applyAlignment="1">
      <alignment horizontal="center"/>
    </xf>
    <xf numFmtId="0" fontId="0" fillId="9" borderId="3" xfId="0" applyFill="1" applyBorder="1" applyAlignment="1">
      <alignment horizontal="center"/>
    </xf>
    <xf numFmtId="0" fontId="21" fillId="7" borderId="1" xfId="0" applyFont="1" applyFill="1" applyBorder="1" applyAlignment="1">
      <alignment horizontal="center" vertical="center"/>
    </xf>
    <xf numFmtId="14" fontId="21" fillId="7" borderId="1" xfId="0" applyNumberFormat="1" applyFont="1" applyFill="1" applyBorder="1" applyAlignment="1">
      <alignment horizontal="center" vertical="center" wrapText="1"/>
    </xf>
    <xf numFmtId="0" fontId="21" fillId="0" borderId="0" xfId="0" applyFont="1" applyAlignment="1">
      <alignment horizontal="center" vertical="center"/>
    </xf>
    <xf numFmtId="0" fontId="22" fillId="0" borderId="1" xfId="0" applyFont="1" applyBorder="1"/>
    <xf numFmtId="0" fontId="23" fillId="24" borderId="1" xfId="0" applyFont="1" applyFill="1" applyBorder="1" applyAlignment="1">
      <alignment vertical="center"/>
    </xf>
    <xf numFmtId="1" fontId="24" fillId="0" borderId="1" xfId="0" applyNumberFormat="1" applyFont="1" applyBorder="1" applyAlignment="1">
      <alignment horizontal="center"/>
    </xf>
    <xf numFmtId="1" fontId="24" fillId="9" borderId="1" xfId="0" applyNumberFormat="1" applyFont="1" applyFill="1" applyBorder="1" applyAlignment="1">
      <alignment horizontal="center" vertical="center"/>
    </xf>
    <xf numFmtId="0" fontId="22" fillId="0" borderId="3" xfId="0" applyFont="1" applyBorder="1"/>
    <xf numFmtId="0" fontId="23" fillId="24" borderId="3" xfId="0" applyFont="1" applyFill="1" applyBorder="1" applyAlignment="1">
      <alignment vertical="center"/>
    </xf>
    <xf numFmtId="0" fontId="22" fillId="0" borderId="10" xfId="0" applyFont="1" applyBorder="1"/>
    <xf numFmtId="0" fontId="23" fillId="0" borderId="24" xfId="0" applyFont="1" applyBorder="1"/>
    <xf numFmtId="1" fontId="24" fillId="0" borderId="10" xfId="0" applyNumberFormat="1" applyFont="1" applyBorder="1" applyAlignment="1">
      <alignment horizontal="center"/>
    </xf>
    <xf numFmtId="0" fontId="23" fillId="24" borderId="10" xfId="0" applyFont="1" applyFill="1" applyBorder="1" applyAlignment="1">
      <alignment vertical="center"/>
    </xf>
    <xf numFmtId="0" fontId="22" fillId="0" borderId="6" xfId="0" applyFont="1" applyBorder="1"/>
    <xf numFmtId="0" fontId="23" fillId="24" borderId="6" xfId="0" applyFont="1" applyFill="1" applyBorder="1" applyAlignment="1">
      <alignment vertical="center"/>
    </xf>
    <xf numFmtId="0" fontId="0" fillId="0" borderId="10" xfId="0" applyBorder="1"/>
    <xf numFmtId="164" fontId="24" fillId="0" borderId="1" xfId="0" applyNumberFormat="1" applyFont="1" applyBorder="1" applyAlignment="1">
      <alignment horizontal="center"/>
    </xf>
    <xf numFmtId="0" fontId="24" fillId="0" borderId="1" xfId="0" applyNumberFormat="1" applyFont="1" applyBorder="1" applyAlignment="1">
      <alignment horizontal="center"/>
    </xf>
    <xf numFmtId="2" fontId="24" fillId="0" borderId="1" xfId="0" applyNumberFormat="1" applyFont="1" applyBorder="1" applyAlignment="1">
      <alignment horizontal="center"/>
    </xf>
    <xf numFmtId="2" fontId="24" fillId="0" borderId="10" xfId="0" applyNumberFormat="1" applyFont="1" applyBorder="1" applyAlignment="1">
      <alignment horizontal="center"/>
    </xf>
    <xf numFmtId="1" fontId="24" fillId="0" borderId="3" xfId="0" applyNumberFormat="1" applyFont="1" applyBorder="1" applyAlignment="1">
      <alignment horizontal="center"/>
    </xf>
    <xf numFmtId="0" fontId="24" fillId="0" borderId="10" xfId="0" applyNumberFormat="1" applyFont="1" applyBorder="1" applyAlignment="1">
      <alignment horizontal="center"/>
    </xf>
    <xf numFmtId="0" fontId="24" fillId="0" borderId="3" xfId="0" applyNumberFormat="1" applyFont="1" applyBorder="1" applyAlignment="1">
      <alignment horizontal="center"/>
    </xf>
    <xf numFmtId="0" fontId="24" fillId="9" borderId="1" xfId="0" applyNumberFormat="1" applyFont="1" applyFill="1" applyBorder="1" applyAlignment="1">
      <alignment horizontal="center" vertical="center"/>
    </xf>
    <xf numFmtId="0" fontId="22" fillId="0" borderId="3" xfId="0" applyFont="1" applyBorder="1" applyAlignment="1">
      <alignment horizontal="center"/>
    </xf>
    <xf numFmtId="0" fontId="22" fillId="0" borderId="1" xfId="0" applyFont="1" applyBorder="1" applyAlignment="1">
      <alignment horizontal="center"/>
    </xf>
    <xf numFmtId="0" fontId="24" fillId="0" borderId="6" xfId="0" applyNumberFormat="1" applyFont="1" applyBorder="1" applyAlignment="1">
      <alignment horizontal="center"/>
    </xf>
    <xf numFmtId="0" fontId="3" fillId="0" borderId="10" xfId="0" applyNumberFormat="1" applyFont="1" applyBorder="1" applyAlignment="1">
      <alignment horizontal="center"/>
    </xf>
    <xf numFmtId="0" fontId="22" fillId="0" borderId="10" xfId="0" applyFont="1" applyBorder="1" applyAlignment="1">
      <alignment horizontal="center"/>
    </xf>
    <xf numFmtId="0" fontId="25" fillId="25" borderId="1" xfId="0" applyFont="1" applyFill="1" applyBorder="1" applyAlignment="1">
      <alignment horizontal="center" vertical="center" wrapText="1"/>
    </xf>
    <xf numFmtId="0" fontId="25" fillId="0" borderId="1" xfId="0" applyFont="1" applyBorder="1" applyAlignment="1">
      <alignment vertical="center" wrapText="1"/>
    </xf>
    <xf numFmtId="0" fontId="26" fillId="0" borderId="1" xfId="0" applyFont="1" applyBorder="1" applyAlignment="1">
      <alignment vertical="center" wrapText="1"/>
    </xf>
    <xf numFmtId="0" fontId="26" fillId="0" borderId="1" xfId="0" applyFont="1" applyBorder="1" applyAlignment="1">
      <alignment horizontal="justify" vertical="center" wrapText="1"/>
    </xf>
    <xf numFmtId="0" fontId="2" fillId="26" borderId="1" xfId="0" applyFont="1" applyFill="1" applyBorder="1" applyAlignment="1">
      <alignment horizontal="center"/>
    </xf>
    <xf numFmtId="1" fontId="24" fillId="26" borderId="1" xfId="0" applyNumberFormat="1" applyFont="1" applyFill="1" applyBorder="1" applyAlignment="1">
      <alignment horizontal="center"/>
    </xf>
    <xf numFmtId="1" fontId="24" fillId="26" borderId="1" xfId="0" applyNumberFormat="1" applyFont="1" applyFill="1" applyBorder="1" applyAlignment="1">
      <alignment horizontal="center" vertical="center"/>
    </xf>
    <xf numFmtId="1" fontId="24" fillId="26" borderId="10" xfId="0" applyNumberFormat="1" applyFont="1" applyFill="1" applyBorder="1" applyAlignment="1">
      <alignment horizontal="center"/>
    </xf>
    <xf numFmtId="1" fontId="24" fillId="26" borderId="3" xfId="0" applyNumberFormat="1" applyFont="1" applyFill="1" applyBorder="1" applyAlignment="1">
      <alignment horizontal="center"/>
    </xf>
    <xf numFmtId="0" fontId="21" fillId="7" borderId="0" xfId="0" applyFont="1" applyFill="1" applyBorder="1" applyAlignment="1">
      <alignment horizontal="center" vertical="center"/>
    </xf>
    <xf numFmtId="2" fontId="24" fillId="0" borderId="0" xfId="0" applyNumberFormat="1" applyFont="1" applyBorder="1" applyAlignment="1">
      <alignment horizontal="center"/>
    </xf>
    <xf numFmtId="1" fontId="24" fillId="0" borderId="0" xfId="0" applyNumberFormat="1" applyFont="1" applyBorder="1" applyAlignment="1">
      <alignment horizontal="center"/>
    </xf>
    <xf numFmtId="0" fontId="22" fillId="0" borderId="0" xfId="0" applyFont="1" applyBorder="1" applyAlignment="1">
      <alignment horizontal="center"/>
    </xf>
    <xf numFmtId="0" fontId="24" fillId="0" borderId="0" xfId="0" applyNumberFormat="1" applyFont="1" applyBorder="1" applyAlignment="1">
      <alignment horizontal="center"/>
    </xf>
    <xf numFmtId="0" fontId="0" fillId="11" borderId="1" xfId="0" applyFont="1" applyFill="1" applyBorder="1" applyAlignment="1">
      <alignment horizontal="center" vertical="center"/>
    </xf>
    <xf numFmtId="0" fontId="0" fillId="12" borderId="1" xfId="0" applyFont="1" applyFill="1" applyBorder="1" applyAlignment="1">
      <alignment horizontal="center" vertical="center"/>
    </xf>
    <xf numFmtId="1" fontId="0" fillId="9" borderId="1" xfId="0" applyNumberFormat="1" applyFont="1" applyFill="1" applyBorder="1" applyAlignment="1">
      <alignment horizontal="center"/>
    </xf>
    <xf numFmtId="1" fontId="3" fillId="9" borderId="1" xfId="0" applyNumberFormat="1" applyFont="1" applyFill="1" applyBorder="1" applyAlignment="1">
      <alignment horizontal="center"/>
    </xf>
    <xf numFmtId="0" fontId="3" fillId="9" borderId="1" xfId="2" applyFont="1" applyFill="1" applyBorder="1" applyAlignment="1">
      <alignment horizontal="center"/>
    </xf>
    <xf numFmtId="0" fontId="0" fillId="0" borderId="1" xfId="0" applyFont="1" applyBorder="1"/>
    <xf numFmtId="0" fontId="3" fillId="22" borderId="1" xfId="0" quotePrefix="1" applyFont="1" applyFill="1" applyBorder="1" applyAlignment="1">
      <alignment horizontal="center" vertical="center"/>
    </xf>
    <xf numFmtId="0" fontId="3" fillId="22" borderId="1" xfId="0" quotePrefix="1" applyFont="1" applyFill="1" applyBorder="1" applyAlignment="1">
      <alignment horizontal="center"/>
    </xf>
    <xf numFmtId="0" fontId="0" fillId="12" borderId="1" xfId="0" quotePrefix="1" applyFont="1" applyFill="1" applyBorder="1" applyAlignment="1">
      <alignment horizontal="center"/>
    </xf>
    <xf numFmtId="2" fontId="0" fillId="28" borderId="1" xfId="0" applyNumberFormat="1" applyFont="1" applyFill="1" applyBorder="1" applyAlignment="1">
      <alignment horizontal="center" vertical="center"/>
    </xf>
    <xf numFmtId="0" fontId="0" fillId="28" borderId="1" xfId="0" applyFont="1" applyFill="1" applyBorder="1" applyAlignment="1">
      <alignment horizontal="center" vertical="center"/>
    </xf>
    <xf numFmtId="2" fontId="3" fillId="28" borderId="1" xfId="0" applyNumberFormat="1" applyFont="1" applyFill="1" applyBorder="1" applyAlignment="1">
      <alignment horizontal="center" vertical="center"/>
    </xf>
    <xf numFmtId="0" fontId="3" fillId="28" borderId="1" xfId="0" applyFont="1" applyFill="1" applyBorder="1" applyAlignment="1">
      <alignment horizontal="center" vertical="center"/>
    </xf>
    <xf numFmtId="0" fontId="3" fillId="4" borderId="1" xfId="0" applyFont="1" applyFill="1" applyBorder="1" applyAlignment="1">
      <alignment horizontal="center"/>
    </xf>
    <xf numFmtId="0" fontId="0" fillId="22" borderId="1" xfId="0" quotePrefix="1" applyFont="1" applyFill="1" applyBorder="1" applyAlignment="1">
      <alignment horizontal="center" vertical="center" wrapText="1"/>
    </xf>
    <xf numFmtId="0" fontId="0" fillId="20" borderId="1" xfId="0" applyFont="1" applyFill="1" applyBorder="1" applyAlignment="1">
      <alignment horizontal="center" vertical="center"/>
    </xf>
    <xf numFmtId="0" fontId="0" fillId="0" borderId="0" xfId="0" applyFont="1"/>
    <xf numFmtId="0" fontId="0" fillId="0" borderId="0" xfId="0" applyFont="1" applyAlignment="1">
      <alignment horizontal="center"/>
    </xf>
    <xf numFmtId="0" fontId="0" fillId="0" borderId="0" xfId="0" applyFont="1" applyAlignment="1">
      <alignment vertical="center"/>
    </xf>
    <xf numFmtId="1" fontId="0" fillId="9" borderId="1" xfId="0" applyNumberFormat="1" applyFont="1" applyFill="1" applyBorder="1" applyAlignment="1">
      <alignment horizontal="center" vertical="center"/>
    </xf>
    <xf numFmtId="164" fontId="0" fillId="28" borderId="1" xfId="0" applyNumberFormat="1" applyFont="1" applyFill="1" applyBorder="1" applyAlignment="1">
      <alignment horizontal="center" vertical="center"/>
    </xf>
    <xf numFmtId="0" fontId="0" fillId="13" borderId="1" xfId="0" applyFont="1" applyFill="1" applyBorder="1" applyAlignment="1">
      <alignment horizontal="center" vertical="center"/>
    </xf>
    <xf numFmtId="0" fontId="0" fillId="0" borderId="5" xfId="0" applyFont="1" applyBorder="1" applyAlignment="1">
      <alignment horizontal="center"/>
    </xf>
    <xf numFmtId="0" fontId="3" fillId="9" borderId="1" xfId="0" applyFont="1" applyFill="1" applyBorder="1" applyAlignment="1">
      <alignment horizontal="center"/>
    </xf>
    <xf numFmtId="164" fontId="3" fillId="0" borderId="1" xfId="0" applyNumberFormat="1" applyFont="1" applyFill="1" applyBorder="1" applyAlignment="1">
      <alignment horizontal="center"/>
    </xf>
    <xf numFmtId="0" fontId="3" fillId="12" borderId="1" xfId="0" applyFont="1" applyFill="1" applyBorder="1" applyAlignment="1">
      <alignment horizontal="center"/>
    </xf>
    <xf numFmtId="0" fontId="3" fillId="12" borderId="1" xfId="0" quotePrefix="1" applyFont="1" applyFill="1" applyBorder="1" applyAlignment="1">
      <alignment horizontal="center"/>
    </xf>
    <xf numFmtId="2" fontId="3" fillId="0" borderId="1" xfId="0" applyNumberFormat="1" applyFont="1" applyFill="1" applyBorder="1" applyAlignment="1">
      <alignment horizontal="center"/>
    </xf>
    <xf numFmtId="2" fontId="3" fillId="28" borderId="1" xfId="0" applyNumberFormat="1" applyFont="1" applyFill="1" applyBorder="1" applyAlignment="1">
      <alignment horizontal="center"/>
    </xf>
    <xf numFmtId="0" fontId="3" fillId="28" borderId="1" xfId="0" applyFont="1" applyFill="1" applyBorder="1" applyAlignment="1">
      <alignment horizontal="center"/>
    </xf>
    <xf numFmtId="0" fontId="0" fillId="20" borderId="1" xfId="0" quotePrefix="1" applyFont="1" applyFill="1" applyBorder="1" applyAlignment="1">
      <alignment horizontal="center" vertical="center"/>
    </xf>
    <xf numFmtId="0" fontId="0" fillId="22" borderId="1" xfId="0" applyFont="1" applyFill="1" applyBorder="1" applyAlignment="1">
      <alignment horizontal="center" vertical="center"/>
    </xf>
    <xf numFmtId="2" fontId="3" fillId="21" borderId="1" xfId="0" applyNumberFormat="1" applyFont="1" applyFill="1" applyBorder="1" applyAlignment="1">
      <alignment horizontal="center" vertical="center"/>
    </xf>
    <xf numFmtId="0" fontId="3" fillId="21" borderId="1" xfId="0" applyFont="1" applyFill="1" applyBorder="1" applyAlignment="1">
      <alignment horizontal="center" vertical="center"/>
    </xf>
    <xf numFmtId="0" fontId="0" fillId="9" borderId="0" xfId="0" applyFont="1" applyFill="1" applyBorder="1"/>
    <xf numFmtId="0" fontId="3" fillId="9" borderId="0" xfId="0" applyFont="1" applyFill="1" applyBorder="1" applyAlignment="1">
      <alignment horizontal="center" vertical="center"/>
    </xf>
    <xf numFmtId="1" fontId="3" fillId="9" borderId="0" xfId="0" applyNumberFormat="1" applyFont="1" applyFill="1" applyBorder="1" applyAlignment="1">
      <alignment horizontal="center" vertical="center"/>
    </xf>
    <xf numFmtId="2" fontId="3" fillId="9" borderId="0" xfId="0" applyNumberFormat="1" applyFont="1" applyFill="1" applyBorder="1" applyAlignment="1">
      <alignment horizontal="center" vertical="center"/>
    </xf>
    <xf numFmtId="0" fontId="3" fillId="9" borderId="0" xfId="0" applyFont="1" applyFill="1" applyBorder="1" applyAlignment="1">
      <alignment horizontal="center"/>
    </xf>
    <xf numFmtId="2" fontId="0" fillId="9" borderId="0" xfId="0" applyNumberFormat="1" applyFont="1" applyFill="1" applyBorder="1" applyAlignment="1">
      <alignment horizontal="center"/>
    </xf>
    <xf numFmtId="0" fontId="0" fillId="0" borderId="3" xfId="0" applyFont="1" applyBorder="1"/>
    <xf numFmtId="0" fontId="0" fillId="0" borderId="4" xfId="0" applyFont="1" applyBorder="1" applyAlignment="1">
      <alignment horizontal="center"/>
    </xf>
    <xf numFmtId="0" fontId="0" fillId="0" borderId="1" xfId="0" applyFont="1" applyBorder="1" applyAlignment="1">
      <alignment vertical="center"/>
    </xf>
    <xf numFmtId="0" fontId="0" fillId="7" borderId="1" xfId="0" applyFont="1" applyFill="1" applyBorder="1" applyAlignment="1">
      <alignment horizontal="center" vertical="center"/>
    </xf>
    <xf numFmtId="0" fontId="3" fillId="22" borderId="1" xfId="0" quotePrefix="1" applyFont="1" applyFill="1" applyBorder="1" applyAlignment="1">
      <alignment horizontal="center" vertical="center" wrapText="1"/>
    </xf>
    <xf numFmtId="2" fontId="3" fillId="9" borderId="0" xfId="0" applyNumberFormat="1" applyFont="1" applyFill="1" applyBorder="1" applyAlignment="1">
      <alignment horizontal="center"/>
    </xf>
    <xf numFmtId="0" fontId="3" fillId="0" borderId="0" xfId="0" applyFont="1" applyAlignment="1">
      <alignment horizontal="center"/>
    </xf>
    <xf numFmtId="0" fontId="28" fillId="0" borderId="0" xfId="0" applyFont="1"/>
    <xf numFmtId="1" fontId="3" fillId="9" borderId="1" xfId="0" quotePrefix="1" applyNumberFormat="1" applyFont="1" applyFill="1" applyBorder="1" applyAlignment="1">
      <alignment horizontal="center"/>
    </xf>
    <xf numFmtId="0" fontId="3" fillId="9" borderId="1" xfId="1" applyFont="1" applyFill="1" applyBorder="1" applyAlignment="1">
      <alignment horizontal="center"/>
    </xf>
    <xf numFmtId="1" fontId="3" fillId="9" borderId="1" xfId="1" quotePrefix="1" applyNumberFormat="1" applyFont="1" applyFill="1" applyBorder="1" applyAlignment="1">
      <alignment horizontal="center"/>
    </xf>
    <xf numFmtId="1" fontId="3" fillId="9" borderId="1" xfId="0" quotePrefix="1" applyNumberFormat="1" applyFont="1" applyFill="1" applyBorder="1" applyAlignment="1">
      <alignment horizontal="center" vertical="center"/>
    </xf>
    <xf numFmtId="164" fontId="3" fillId="28" borderId="1" xfId="0" applyNumberFormat="1" applyFont="1" applyFill="1" applyBorder="1" applyAlignment="1">
      <alignment horizontal="center" vertical="center"/>
    </xf>
    <xf numFmtId="164" fontId="3" fillId="12" borderId="1" xfId="0" quotePrefix="1" applyNumberFormat="1" applyFont="1" applyFill="1" applyBorder="1" applyAlignment="1">
      <alignment horizontal="center"/>
    </xf>
    <xf numFmtId="0" fontId="3" fillId="13" borderId="1" xfId="0" applyFont="1" applyFill="1" applyBorder="1" applyAlignment="1">
      <alignment horizontal="center" vertical="center"/>
    </xf>
    <xf numFmtId="1" fontId="3" fillId="0" borderId="1" xfId="0" applyNumberFormat="1" applyFont="1" applyFill="1" applyBorder="1" applyAlignment="1">
      <alignment horizontal="center"/>
    </xf>
    <xf numFmtId="1" fontId="3" fillId="9" borderId="1" xfId="1" quotePrefix="1" applyNumberFormat="1" applyFont="1" applyFill="1" applyBorder="1" applyAlignment="1">
      <alignment horizontal="center" vertical="center"/>
    </xf>
    <xf numFmtId="1" fontId="3" fillId="28" borderId="1" xfId="0" applyNumberFormat="1" applyFont="1" applyFill="1" applyBorder="1" applyAlignment="1">
      <alignment horizontal="center" vertical="center"/>
    </xf>
    <xf numFmtId="1" fontId="3" fillId="13" borderId="1" xfId="0" applyNumberFormat="1" applyFont="1" applyFill="1" applyBorder="1" applyAlignment="1">
      <alignment horizontal="center" vertical="center"/>
    </xf>
    <xf numFmtId="1" fontId="3" fillId="11" borderId="1" xfId="0" applyNumberFormat="1" applyFont="1" applyFill="1" applyBorder="1" applyAlignment="1">
      <alignment horizontal="center" vertical="center"/>
    </xf>
    <xf numFmtId="2" fontId="3" fillId="12" borderId="1" xfId="0" quotePrefix="1" applyNumberFormat="1" applyFont="1" applyFill="1" applyBorder="1" applyAlignment="1">
      <alignment horizontal="center"/>
    </xf>
    <xf numFmtId="1" fontId="3" fillId="9" borderId="1" xfId="1" applyNumberFormat="1" applyFont="1" applyFill="1" applyBorder="1" applyAlignment="1">
      <alignment horizontal="center" vertical="center"/>
    </xf>
    <xf numFmtId="1" fontId="3" fillId="9" borderId="1" xfId="2" quotePrefix="1" applyNumberFormat="1" applyFont="1" applyFill="1" applyBorder="1" applyAlignment="1">
      <alignment horizontal="center" vertical="center"/>
    </xf>
    <xf numFmtId="0" fontId="3" fillId="12" borderId="1" xfId="0" quotePrefix="1" applyFont="1" applyFill="1" applyBorder="1" applyAlignment="1">
      <alignment horizontal="center" vertical="center"/>
    </xf>
    <xf numFmtId="0" fontId="3" fillId="9" borderId="1" xfId="0" applyFont="1" applyFill="1" applyBorder="1" applyAlignment="1">
      <alignment vertical="center"/>
    </xf>
    <xf numFmtId="1" fontId="3" fillId="9" borderId="1" xfId="1" applyNumberFormat="1" applyFont="1" applyFill="1" applyBorder="1" applyAlignment="1">
      <alignment horizontal="center"/>
    </xf>
    <xf numFmtId="0" fontId="3" fillId="26" borderId="1" xfId="0" quotePrefix="1" applyFont="1" applyFill="1" applyBorder="1" applyAlignment="1">
      <alignment horizontal="center"/>
    </xf>
    <xf numFmtId="164" fontId="3" fillId="9" borderId="1" xfId="0" applyNumberFormat="1" applyFont="1" applyFill="1" applyBorder="1" applyAlignment="1">
      <alignment horizontal="center"/>
    </xf>
    <xf numFmtId="0" fontId="3" fillId="12" borderId="1" xfId="0" quotePrefix="1" applyFont="1" applyFill="1" applyBorder="1" applyAlignment="1">
      <alignment horizontal="center" vertical="center" wrapText="1"/>
    </xf>
    <xf numFmtId="0" fontId="29" fillId="20" borderId="1" xfId="0" applyFont="1" applyFill="1" applyBorder="1" applyAlignment="1">
      <alignment horizontal="center" vertical="center"/>
    </xf>
    <xf numFmtId="0" fontId="0" fillId="20" borderId="1" xfId="0" quotePrefix="1" applyFont="1" applyFill="1" applyBorder="1" applyAlignment="1">
      <alignment horizontal="center" vertical="center" wrapText="1"/>
    </xf>
    <xf numFmtId="0" fontId="3" fillId="27" borderId="1" xfId="0" applyFont="1" applyFill="1" applyBorder="1" applyAlignment="1">
      <alignment horizontal="center"/>
    </xf>
    <xf numFmtId="0" fontId="3" fillId="17" borderId="1" xfId="0" applyFont="1" applyFill="1" applyBorder="1" applyAlignment="1">
      <alignment horizontal="center" vertical="center"/>
    </xf>
    <xf numFmtId="0" fontId="0" fillId="17" borderId="1" xfId="0" applyFont="1" applyFill="1" applyBorder="1" applyAlignment="1">
      <alignment horizontal="center" vertical="center"/>
    </xf>
    <xf numFmtId="167" fontId="0" fillId="0" borderId="1" xfId="0" applyNumberFormat="1" applyFont="1" applyFill="1" applyBorder="1" applyAlignment="1">
      <alignment horizontal="center"/>
    </xf>
    <xf numFmtId="167" fontId="0" fillId="9" borderId="1" xfId="0" applyNumberFormat="1" applyFont="1" applyFill="1" applyBorder="1" applyAlignment="1">
      <alignment horizontal="center"/>
    </xf>
    <xf numFmtId="167" fontId="3" fillId="0" borderId="1" xfId="0" applyNumberFormat="1" applyFont="1" applyFill="1" applyBorder="1" applyAlignment="1">
      <alignment horizontal="center"/>
    </xf>
    <xf numFmtId="167" fontId="3" fillId="0" borderId="1" xfId="1" applyNumberFormat="1" applyFont="1" applyFill="1" applyBorder="1" applyAlignment="1">
      <alignment horizontal="center"/>
    </xf>
    <xf numFmtId="167" fontId="3" fillId="9" borderId="1" xfId="0" applyNumberFormat="1" applyFont="1" applyFill="1" applyBorder="1" applyAlignment="1">
      <alignment horizontal="center"/>
    </xf>
    <xf numFmtId="167" fontId="3" fillId="0" borderId="1" xfId="2" applyNumberFormat="1" applyFont="1" applyFill="1" applyBorder="1" applyAlignment="1">
      <alignment horizontal="center"/>
    </xf>
    <xf numFmtId="167" fontId="3" fillId="9" borderId="1" xfId="1" applyNumberFormat="1" applyFont="1" applyFill="1" applyBorder="1" applyAlignment="1">
      <alignment horizontal="center"/>
    </xf>
    <xf numFmtId="0" fontId="8" fillId="7" borderId="1" xfId="0" applyFont="1" applyFill="1" applyBorder="1" applyAlignment="1">
      <alignment horizontal="center" vertical="center"/>
    </xf>
    <xf numFmtId="0" fontId="2" fillId="8" borderId="1" xfId="0" applyFont="1" applyFill="1" applyBorder="1" applyAlignment="1">
      <alignment horizontal="center" vertical="center"/>
    </xf>
    <xf numFmtId="0" fontId="2" fillId="3" borderId="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1" xfId="0" applyFill="1" applyBorder="1" applyAlignment="1">
      <alignment horizontal="center"/>
    </xf>
    <xf numFmtId="0" fontId="0" fillId="3" borderId="5" xfId="0" applyFill="1" applyBorder="1" applyAlignment="1">
      <alignment horizontal="center"/>
    </xf>
    <xf numFmtId="0" fontId="2" fillId="3" borderId="5" xfId="0" applyFont="1" applyFill="1" applyBorder="1" applyAlignment="1">
      <alignment horizontal="center"/>
    </xf>
    <xf numFmtId="0" fontId="0" fillId="3" borderId="8" xfId="0" applyFill="1" applyBorder="1" applyAlignment="1">
      <alignment horizontal="center"/>
    </xf>
    <xf numFmtId="0" fontId="0" fillId="3" borderId="7" xfId="0" applyFill="1" applyBorder="1" applyAlignment="1">
      <alignment horizontal="center"/>
    </xf>
    <xf numFmtId="0" fontId="8" fillId="9" borderId="1" xfId="0" applyFont="1" applyFill="1" applyBorder="1" applyAlignment="1">
      <alignment horizontal="center" vertical="center"/>
    </xf>
    <xf numFmtId="0" fontId="8" fillId="7" borderId="1"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8" fillId="7" borderId="2" xfId="0" applyFont="1" applyFill="1" applyBorder="1" applyAlignment="1">
      <alignment horizontal="center" vertical="center"/>
    </xf>
    <xf numFmtId="0" fontId="8" fillId="7" borderId="3" xfId="0" applyFont="1" applyFill="1" applyBorder="1" applyAlignment="1">
      <alignment horizontal="center" vertical="center"/>
    </xf>
    <xf numFmtId="0" fontId="2" fillId="7" borderId="6" xfId="0" applyFont="1" applyFill="1" applyBorder="1" applyAlignment="1">
      <alignment horizontal="center" vertical="center"/>
    </xf>
    <xf numFmtId="0" fontId="2" fillId="7" borderId="3" xfId="0" applyFont="1" applyFill="1" applyBorder="1" applyAlignment="1">
      <alignment horizontal="center" vertical="center"/>
    </xf>
    <xf numFmtId="0" fontId="0" fillId="7" borderId="1" xfId="0" applyFont="1" applyFill="1" applyBorder="1" applyAlignment="1">
      <alignment horizontal="center" vertical="center"/>
    </xf>
    <xf numFmtId="0" fontId="30" fillId="17" borderId="1" xfId="0" applyFont="1" applyFill="1" applyBorder="1" applyAlignment="1">
      <alignment horizontal="center" vertical="center"/>
    </xf>
    <xf numFmtId="0" fontId="15" fillId="17" borderId="1" xfId="0" applyFont="1" applyFill="1" applyBorder="1" applyAlignment="1">
      <alignment horizontal="center" vertical="center"/>
    </xf>
    <xf numFmtId="0" fontId="7" fillId="0" borderId="1" xfId="0" applyFont="1" applyBorder="1" applyAlignment="1">
      <alignment horizontal="center" vertical="center"/>
    </xf>
    <xf numFmtId="0" fontId="0" fillId="15" borderId="6" xfId="0" applyFill="1" applyBorder="1" applyAlignment="1">
      <alignment horizontal="center" vertical="center"/>
    </xf>
    <xf numFmtId="0" fontId="0" fillId="15" borderId="3" xfId="0" applyFill="1" applyBorder="1" applyAlignment="1">
      <alignment horizontal="center" vertical="center"/>
    </xf>
    <xf numFmtId="0" fontId="0" fillId="16" borderId="6" xfId="0" applyFill="1" applyBorder="1" applyAlignment="1">
      <alignment horizontal="center" vertical="center"/>
    </xf>
    <xf numFmtId="0" fontId="0" fillId="16" borderId="3" xfId="0" applyFill="1" applyBorder="1" applyAlignment="1">
      <alignment horizontal="center" vertical="center"/>
    </xf>
    <xf numFmtId="0" fontId="0" fillId="15" borderId="2" xfId="0" applyFill="1" applyBorder="1" applyAlignment="1">
      <alignment horizontal="center" vertical="center"/>
    </xf>
    <xf numFmtId="0" fontId="7" fillId="0" borderId="6" xfId="0" applyFont="1" applyBorder="1" applyAlignment="1">
      <alignment horizontal="center"/>
    </xf>
    <xf numFmtId="0" fontId="7" fillId="0" borderId="3" xfId="0" applyFont="1" applyBorder="1" applyAlignment="1">
      <alignment horizontal="center"/>
    </xf>
    <xf numFmtId="166" fontId="7" fillId="0" borderId="6" xfId="0" applyNumberFormat="1" applyFont="1" applyBorder="1" applyAlignment="1">
      <alignment horizontal="center"/>
    </xf>
    <xf numFmtId="166" fontId="7" fillId="0" borderId="3" xfId="0" applyNumberFormat="1" applyFont="1" applyBorder="1" applyAlignment="1">
      <alignment horizontal="center"/>
    </xf>
    <xf numFmtId="0" fontId="0" fillId="16" borderId="2" xfId="0" applyFill="1" applyBorder="1" applyAlignment="1">
      <alignment horizontal="center" vertical="center"/>
    </xf>
    <xf numFmtId="0" fontId="7" fillId="0" borderId="2" xfId="0" applyFont="1" applyBorder="1" applyAlignment="1">
      <alignment horizontal="center"/>
    </xf>
    <xf numFmtId="0" fontId="26" fillId="0" borderId="1" xfId="0" applyFont="1" applyBorder="1" applyAlignment="1">
      <alignment vertical="center" wrapText="1"/>
    </xf>
    <xf numFmtId="0" fontId="26" fillId="0" borderId="1" xfId="0" applyFont="1" applyBorder="1" applyAlignment="1">
      <alignment horizontal="justify" vertical="center" wrapText="1"/>
    </xf>
    <xf numFmtId="0" fontId="0" fillId="9" borderId="20" xfId="0" applyFill="1" applyBorder="1" applyAlignment="1">
      <alignment horizontal="center"/>
    </xf>
    <xf numFmtId="0" fontId="0" fillId="9" borderId="16" xfId="0" applyFill="1" applyBorder="1" applyAlignment="1">
      <alignment horizontal="center"/>
    </xf>
    <xf numFmtId="0" fontId="0" fillId="9" borderId="1" xfId="0" applyFill="1" applyBorder="1" applyAlignment="1">
      <alignment horizontal="center"/>
    </xf>
    <xf numFmtId="0" fontId="0" fillId="9" borderId="5" xfId="0" applyFill="1" applyBorder="1" applyAlignment="1">
      <alignment horizontal="center"/>
    </xf>
    <xf numFmtId="0" fontId="0" fillId="9" borderId="21" xfId="0" applyFill="1" applyBorder="1" applyAlignment="1">
      <alignment horizontal="center"/>
    </xf>
    <xf numFmtId="0" fontId="0" fillId="9" borderId="19" xfId="0" applyFill="1" applyBorder="1" applyAlignment="1">
      <alignment horizontal="center"/>
    </xf>
    <xf numFmtId="0" fontId="0" fillId="9" borderId="22" xfId="0" applyFill="1" applyBorder="1" applyAlignment="1">
      <alignment horizontal="center"/>
    </xf>
    <xf numFmtId="0" fontId="0" fillId="9" borderId="23" xfId="0" applyFill="1" applyBorder="1" applyAlignment="1">
      <alignment horizontal="center"/>
    </xf>
    <xf numFmtId="0" fontId="0" fillId="9" borderId="15" xfId="0" applyFill="1" applyBorder="1" applyAlignment="1">
      <alignment horizontal="center"/>
    </xf>
    <xf numFmtId="0" fontId="0" fillId="9" borderId="0" xfId="0" applyFill="1" applyBorder="1" applyAlignment="1">
      <alignment horizontal="center"/>
    </xf>
    <xf numFmtId="0" fontId="32" fillId="0" borderId="0" xfId="0" applyFont="1"/>
    <xf numFmtId="0" fontId="0" fillId="7" borderId="6" xfId="0" applyFont="1" applyFill="1" applyBorder="1" applyAlignment="1">
      <alignment horizontal="center" vertical="center" wrapText="1"/>
    </xf>
    <xf numFmtId="0" fontId="0" fillId="7" borderId="2" xfId="0" applyFont="1" applyFill="1" applyBorder="1" applyAlignment="1">
      <alignment horizontal="center" vertical="center" wrapText="1"/>
    </xf>
    <xf numFmtId="0" fontId="0" fillId="7" borderId="3" xfId="0" applyFont="1" applyFill="1" applyBorder="1" applyAlignment="1">
      <alignment horizontal="center" vertical="center" wrapText="1"/>
    </xf>
    <xf numFmtId="0" fontId="3" fillId="7" borderId="6" xfId="0" applyFont="1" applyFill="1" applyBorder="1" applyAlignment="1">
      <alignment horizontal="center" vertical="center"/>
    </xf>
    <xf numFmtId="0" fontId="3" fillId="7" borderId="2" xfId="0" applyFont="1" applyFill="1" applyBorder="1" applyAlignment="1">
      <alignment horizontal="center" vertical="center"/>
    </xf>
    <xf numFmtId="0" fontId="3" fillId="7" borderId="3" xfId="0" applyFont="1" applyFill="1" applyBorder="1" applyAlignment="1">
      <alignment horizontal="center" vertical="center"/>
    </xf>
    <xf numFmtId="0" fontId="28" fillId="7" borderId="1" xfId="0" applyFont="1" applyFill="1" applyBorder="1" applyAlignment="1">
      <alignment horizontal="center"/>
    </xf>
    <xf numFmtId="0" fontId="28" fillId="12" borderId="1" xfId="0" applyFont="1" applyFill="1" applyBorder="1" applyAlignment="1">
      <alignment horizontal="center"/>
    </xf>
    <xf numFmtId="0" fontId="0" fillId="12" borderId="5" xfId="0" applyFont="1" applyFill="1" applyBorder="1" applyAlignment="1">
      <alignment horizontal="center" vertical="center"/>
    </xf>
    <xf numFmtId="0" fontId="0" fillId="12" borderId="7" xfId="0" applyFont="1" applyFill="1" applyBorder="1" applyAlignment="1">
      <alignment horizontal="center" vertical="center"/>
    </xf>
    <xf numFmtId="0" fontId="28" fillId="29" borderId="5" xfId="0" applyFont="1" applyFill="1" applyBorder="1" applyAlignment="1">
      <alignment horizontal="center" vertical="center"/>
    </xf>
    <xf numFmtId="0" fontId="28" fillId="29" borderId="8" xfId="0" applyFont="1" applyFill="1" applyBorder="1" applyAlignment="1">
      <alignment horizontal="center" vertical="center"/>
    </xf>
    <xf numFmtId="0" fontId="28" fillId="29" borderId="7" xfId="0" applyFont="1" applyFill="1" applyBorder="1" applyAlignment="1">
      <alignment horizontal="center" vertical="center"/>
    </xf>
    <xf numFmtId="0" fontId="31" fillId="0" borderId="19" xfId="0" applyFont="1" applyBorder="1" applyAlignment="1">
      <alignment horizontal="left"/>
    </xf>
  </cellXfs>
  <cellStyles count="4">
    <cellStyle name="Normal 2" xfId="3"/>
    <cellStyle name="Normal_Sheet1" xfId="2"/>
    <cellStyle name="ปกติ" xfId="0" builtinId="0"/>
    <cellStyle name="ปกติ_Sheet1" xfId="1"/>
  </cellStyles>
  <dxfs count="0"/>
  <tableStyles count="0" defaultTableStyle="TableStyleMedium2" defaultPivotStyle="PivotStyleLight16"/>
  <colors>
    <mruColors>
      <color rgb="FFB26EC4"/>
      <color rgb="FF00FF0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52"/>
  <sheetViews>
    <sheetView zoomScaleNormal="100" workbookViewId="0">
      <selection activeCell="B33" sqref="B33:B48"/>
    </sheetView>
  </sheetViews>
  <sheetFormatPr defaultRowHeight="15"/>
  <cols>
    <col min="2" max="2" width="24.28515625" customWidth="1"/>
    <col min="3" max="3" width="12.7109375" customWidth="1"/>
    <col min="4" max="4" width="11.7109375" customWidth="1"/>
    <col min="5" max="5" width="11.28515625" customWidth="1"/>
    <col min="6" max="6" width="12.140625" customWidth="1"/>
    <col min="7" max="8" width="12" customWidth="1"/>
    <col min="9" max="9" width="10.42578125" customWidth="1"/>
    <col min="10" max="10" width="14.7109375" customWidth="1"/>
    <col min="11" max="12" width="7.42578125" customWidth="1"/>
    <col min="13" max="13" width="8.140625" customWidth="1"/>
  </cols>
  <sheetData>
    <row r="1" spans="1:10">
      <c r="A1" t="s">
        <v>143</v>
      </c>
    </row>
    <row r="2" spans="1:10" s="6" customFormat="1">
      <c r="A2" s="6" t="s">
        <v>145</v>
      </c>
      <c r="B2" s="7"/>
      <c r="C2" s="7"/>
      <c r="D2" s="7"/>
      <c r="E2" s="7"/>
      <c r="F2" s="7"/>
      <c r="G2" s="7"/>
      <c r="H2" s="7"/>
      <c r="I2" s="7"/>
    </row>
    <row r="3" spans="1:10">
      <c r="B3" s="8" t="s">
        <v>51</v>
      </c>
      <c r="C3" s="9" t="s">
        <v>52</v>
      </c>
      <c r="D3" s="9" t="s">
        <v>53</v>
      </c>
      <c r="E3" s="10"/>
      <c r="F3" s="10"/>
      <c r="G3" s="10"/>
    </row>
    <row r="4" spans="1:10">
      <c r="B4" s="2" t="s">
        <v>54</v>
      </c>
      <c r="C4" s="4">
        <v>26</v>
      </c>
      <c r="D4" s="4" t="s">
        <v>334</v>
      </c>
      <c r="E4" s="69"/>
      <c r="F4" s="10"/>
      <c r="G4" s="10"/>
    </row>
    <row r="5" spans="1:10">
      <c r="B5" s="11" t="s">
        <v>55</v>
      </c>
      <c r="C5" s="4" t="s">
        <v>56</v>
      </c>
      <c r="D5" s="4" t="s">
        <v>219</v>
      </c>
    </row>
    <row r="6" spans="1:10">
      <c r="B6" s="12"/>
      <c r="C6" s="12"/>
      <c r="D6" s="12"/>
      <c r="E6" s="12"/>
    </row>
    <row r="7" spans="1:10" s="6" customFormat="1">
      <c r="A7" s="6" t="s">
        <v>144</v>
      </c>
      <c r="F7" s="7"/>
      <c r="G7" s="7"/>
      <c r="H7" s="7"/>
    </row>
    <row r="8" spans="1:10" ht="20.25" customHeight="1">
      <c r="B8" s="383" t="s">
        <v>57</v>
      </c>
      <c r="C8" s="383"/>
      <c r="D8" s="383"/>
      <c r="E8" s="383"/>
      <c r="F8" s="76"/>
      <c r="G8" s="391" t="s">
        <v>218</v>
      </c>
      <c r="H8" s="391"/>
      <c r="I8" s="391"/>
    </row>
    <row r="9" spans="1:10">
      <c r="B9" s="14" t="s">
        <v>58</v>
      </c>
      <c r="C9" s="14" t="s">
        <v>59</v>
      </c>
      <c r="D9" s="14" t="s">
        <v>338</v>
      </c>
      <c r="E9" s="14" t="s">
        <v>60</v>
      </c>
      <c r="F9" s="75" t="s">
        <v>194</v>
      </c>
      <c r="G9" s="75" t="s">
        <v>59</v>
      </c>
      <c r="H9" s="75" t="s">
        <v>338</v>
      </c>
      <c r="I9" s="75" t="s">
        <v>60</v>
      </c>
    </row>
    <row r="10" spans="1:10">
      <c r="B10" s="2" t="s">
        <v>61</v>
      </c>
      <c r="C10" s="71" t="s">
        <v>146</v>
      </c>
      <c r="D10" s="4" t="s">
        <v>147</v>
      </c>
      <c r="E10" s="4" t="s">
        <v>148</v>
      </c>
      <c r="F10" s="4" t="s">
        <v>238</v>
      </c>
      <c r="G10" s="4" t="s">
        <v>221</v>
      </c>
      <c r="H10" s="4">
        <v>32</v>
      </c>
      <c r="I10" s="4" t="s">
        <v>222</v>
      </c>
    </row>
    <row r="11" spans="1:10">
      <c r="B11" s="2" t="s">
        <v>63</v>
      </c>
      <c r="C11" s="4" t="s">
        <v>64</v>
      </c>
      <c r="D11" s="4" t="s">
        <v>149</v>
      </c>
      <c r="E11" s="70" t="s">
        <v>150</v>
      </c>
      <c r="F11" s="4" t="s">
        <v>238</v>
      </c>
      <c r="G11" s="4" t="s">
        <v>223</v>
      </c>
      <c r="H11" s="4" t="s">
        <v>224</v>
      </c>
      <c r="I11" s="89" t="s">
        <v>225</v>
      </c>
    </row>
    <row r="12" spans="1:10">
      <c r="B12" s="2" t="s">
        <v>65</v>
      </c>
      <c r="C12" s="4" t="s">
        <v>64</v>
      </c>
      <c r="D12" s="4" t="s">
        <v>64</v>
      </c>
      <c r="E12" s="70" t="s">
        <v>151</v>
      </c>
      <c r="F12" s="4" t="s">
        <v>238</v>
      </c>
      <c r="G12" s="4" t="s">
        <v>226</v>
      </c>
      <c r="H12" s="4">
        <v>2</v>
      </c>
      <c r="I12" s="89" t="s">
        <v>227</v>
      </c>
      <c r="J12" s="88"/>
    </row>
    <row r="13" spans="1:10">
      <c r="B13" s="2" t="s">
        <v>66</v>
      </c>
      <c r="C13" s="71" t="s">
        <v>152</v>
      </c>
      <c r="D13" s="4" t="s">
        <v>153</v>
      </c>
      <c r="E13" s="4" t="s">
        <v>154</v>
      </c>
      <c r="F13" s="4" t="s">
        <v>238</v>
      </c>
      <c r="G13" s="4" t="s">
        <v>228</v>
      </c>
      <c r="H13" s="4">
        <v>4</v>
      </c>
      <c r="I13" s="89" t="s">
        <v>229</v>
      </c>
      <c r="J13" s="88"/>
    </row>
    <row r="14" spans="1:10">
      <c r="B14" s="2" t="s">
        <v>69</v>
      </c>
      <c r="C14" s="4" t="s">
        <v>155</v>
      </c>
      <c r="D14" s="4" t="s">
        <v>148</v>
      </c>
      <c r="E14" s="4" t="s">
        <v>156</v>
      </c>
      <c r="F14" s="4" t="s">
        <v>238</v>
      </c>
      <c r="G14" s="4" t="s">
        <v>226</v>
      </c>
      <c r="H14" s="90" t="s">
        <v>230</v>
      </c>
      <c r="I14" s="89" t="s">
        <v>229</v>
      </c>
      <c r="J14" s="88"/>
    </row>
    <row r="15" spans="1:10">
      <c r="B15" s="2" t="s">
        <v>70</v>
      </c>
      <c r="C15" s="4" t="s">
        <v>64</v>
      </c>
      <c r="D15" s="4" t="s">
        <v>64</v>
      </c>
      <c r="E15" s="4" t="s">
        <v>151</v>
      </c>
      <c r="F15" s="78" t="s">
        <v>220</v>
      </c>
      <c r="G15" s="4" t="s">
        <v>231</v>
      </c>
      <c r="H15" s="91" t="s">
        <v>232</v>
      </c>
      <c r="I15" s="89" t="s">
        <v>233</v>
      </c>
      <c r="J15" s="88"/>
    </row>
    <row r="16" spans="1:10">
      <c r="B16" s="2" t="s">
        <v>71</v>
      </c>
      <c r="C16" s="71" t="s">
        <v>157</v>
      </c>
      <c r="D16" s="4" t="s">
        <v>158</v>
      </c>
      <c r="E16" s="4" t="s">
        <v>159</v>
      </c>
      <c r="F16" s="97" t="s">
        <v>238</v>
      </c>
      <c r="G16" s="92" t="s">
        <v>234</v>
      </c>
      <c r="H16" s="92">
        <v>16</v>
      </c>
      <c r="I16" s="93" t="s">
        <v>233</v>
      </c>
      <c r="J16" s="88"/>
    </row>
    <row r="17" spans="1:13">
      <c r="B17" s="2" t="s">
        <v>72</v>
      </c>
      <c r="C17" s="4" t="s">
        <v>64</v>
      </c>
      <c r="D17" s="4" t="s">
        <v>160</v>
      </c>
      <c r="E17" s="4" t="s">
        <v>161</v>
      </c>
      <c r="F17" s="97" t="s">
        <v>238</v>
      </c>
      <c r="G17" s="94" t="s">
        <v>226</v>
      </c>
      <c r="H17" s="94">
        <v>2</v>
      </c>
      <c r="I17" s="94" t="s">
        <v>227</v>
      </c>
    </row>
    <row r="18" spans="1:13">
      <c r="B18" s="2" t="s">
        <v>73</v>
      </c>
      <c r="C18" s="4" t="s">
        <v>64</v>
      </c>
      <c r="D18" s="4" t="s">
        <v>155</v>
      </c>
      <c r="E18" s="4" t="s">
        <v>162</v>
      </c>
      <c r="F18" s="97" t="s">
        <v>238</v>
      </c>
      <c r="G18" s="94" t="s">
        <v>228</v>
      </c>
      <c r="H18" s="95">
        <v>4</v>
      </c>
      <c r="I18" s="95" t="s">
        <v>229</v>
      </c>
    </row>
    <row r="19" spans="1:13">
      <c r="B19" s="2" t="s">
        <v>74</v>
      </c>
      <c r="C19" s="4" t="s">
        <v>64</v>
      </c>
      <c r="D19" s="4" t="s">
        <v>64</v>
      </c>
      <c r="E19" s="4" t="s">
        <v>151</v>
      </c>
      <c r="F19" s="97" t="s">
        <v>238</v>
      </c>
      <c r="G19" s="94" t="s">
        <v>235</v>
      </c>
      <c r="H19" s="96" t="s">
        <v>87</v>
      </c>
      <c r="I19" s="95" t="s">
        <v>236</v>
      </c>
    </row>
    <row r="20" spans="1:13">
      <c r="B20" s="2"/>
      <c r="C20" s="92"/>
      <c r="D20" s="92"/>
      <c r="E20" s="92"/>
      <c r="F20" s="150"/>
      <c r="G20" s="92"/>
      <c r="H20" s="4"/>
      <c r="I20" s="4"/>
    </row>
    <row r="21" spans="1:13">
      <c r="B21" s="73" t="s">
        <v>75</v>
      </c>
      <c r="C21" s="155" t="s">
        <v>76</v>
      </c>
      <c r="D21" s="155" t="s">
        <v>339</v>
      </c>
      <c r="E21" s="155" t="s">
        <v>77</v>
      </c>
      <c r="F21" s="75" t="s">
        <v>194</v>
      </c>
      <c r="G21" s="152" t="s">
        <v>76</v>
      </c>
      <c r="H21" s="152" t="s">
        <v>339</v>
      </c>
      <c r="I21" s="152" t="s">
        <v>77</v>
      </c>
    </row>
    <row r="22" spans="1:13">
      <c r="B22" s="2" t="s">
        <v>78</v>
      </c>
      <c r="C22" s="151" t="s">
        <v>64</v>
      </c>
      <c r="D22" s="151" t="s">
        <v>64</v>
      </c>
      <c r="E22" s="151" t="s">
        <v>151</v>
      </c>
      <c r="F22" s="156" t="s">
        <v>238</v>
      </c>
      <c r="G22" s="151" t="s">
        <v>237</v>
      </c>
      <c r="H22" s="151">
        <v>4</v>
      </c>
      <c r="I22" s="151" t="s">
        <v>229</v>
      </c>
    </row>
    <row r="23" spans="1:13">
      <c r="B23" s="2" t="s">
        <v>79</v>
      </c>
      <c r="C23" s="71" t="s">
        <v>163</v>
      </c>
      <c r="D23" s="4" t="s">
        <v>164</v>
      </c>
      <c r="E23" s="4" t="s">
        <v>165</v>
      </c>
      <c r="F23" s="78" t="s">
        <v>220</v>
      </c>
      <c r="G23" s="4" t="s">
        <v>226</v>
      </c>
      <c r="H23" s="4">
        <v>2</v>
      </c>
      <c r="I23" s="4" t="s">
        <v>227</v>
      </c>
    </row>
    <row r="24" spans="1:13">
      <c r="B24" s="2" t="s">
        <v>80</v>
      </c>
      <c r="C24" s="4" t="s">
        <v>64</v>
      </c>
      <c r="D24" s="4" t="s">
        <v>64</v>
      </c>
      <c r="E24" s="4" t="s">
        <v>151</v>
      </c>
      <c r="F24" s="97" t="s">
        <v>238</v>
      </c>
      <c r="G24" s="4" t="s">
        <v>234</v>
      </c>
      <c r="H24" s="4">
        <v>16</v>
      </c>
      <c r="I24" s="4" t="s">
        <v>233</v>
      </c>
    </row>
    <row r="25" spans="1:13">
      <c r="B25" s="2" t="s">
        <v>81</v>
      </c>
      <c r="C25" s="4" t="s">
        <v>64</v>
      </c>
      <c r="D25" s="4" t="s">
        <v>64</v>
      </c>
      <c r="E25" s="4" t="s">
        <v>151</v>
      </c>
      <c r="F25" s="97" t="s">
        <v>238</v>
      </c>
      <c r="G25" s="4" t="s">
        <v>223</v>
      </c>
      <c r="H25" s="4">
        <v>32</v>
      </c>
      <c r="I25" s="4" t="s">
        <v>239</v>
      </c>
    </row>
    <row r="26" spans="1:13">
      <c r="B26" s="2" t="s">
        <v>82</v>
      </c>
      <c r="C26" s="4" t="s">
        <v>64</v>
      </c>
      <c r="D26" s="4" t="s">
        <v>64</v>
      </c>
      <c r="E26" s="4" t="s">
        <v>151</v>
      </c>
      <c r="F26" s="97" t="s">
        <v>238</v>
      </c>
      <c r="G26" s="4" t="s">
        <v>223</v>
      </c>
      <c r="H26" s="4">
        <v>32</v>
      </c>
      <c r="I26" s="4" t="s">
        <v>239</v>
      </c>
    </row>
    <row r="29" spans="1:13">
      <c r="A29" t="s">
        <v>139</v>
      </c>
    </row>
    <row r="30" spans="1:13">
      <c r="B30" s="384" t="s">
        <v>57</v>
      </c>
      <c r="C30" s="384"/>
      <c r="D30" s="384"/>
      <c r="E30" s="384"/>
      <c r="F30" s="388" t="s">
        <v>57</v>
      </c>
      <c r="G30" s="389"/>
      <c r="H30" s="390"/>
      <c r="I30" s="392" t="s">
        <v>405</v>
      </c>
      <c r="J30" s="393" t="s">
        <v>406</v>
      </c>
      <c r="K30" s="382" t="s">
        <v>218</v>
      </c>
      <c r="L30" s="382"/>
      <c r="M30" s="382"/>
    </row>
    <row r="31" spans="1:13">
      <c r="B31" s="396" t="s">
        <v>58</v>
      </c>
      <c r="C31" s="385" t="s">
        <v>340</v>
      </c>
      <c r="D31" s="385"/>
      <c r="E31" s="385"/>
      <c r="F31" s="386" t="s">
        <v>175</v>
      </c>
      <c r="G31" s="386"/>
      <c r="H31" s="387"/>
      <c r="I31" s="382"/>
      <c r="J31" s="394"/>
      <c r="K31" s="382"/>
      <c r="L31" s="382"/>
      <c r="M31" s="382"/>
    </row>
    <row r="32" spans="1:13">
      <c r="B32" s="397"/>
      <c r="C32" s="14" t="s">
        <v>59</v>
      </c>
      <c r="D32" s="14" t="s">
        <v>338</v>
      </c>
      <c r="E32" s="14" t="s">
        <v>60</v>
      </c>
      <c r="F32" s="14" t="s">
        <v>59</v>
      </c>
      <c r="G32" s="14" t="s">
        <v>338</v>
      </c>
      <c r="H32" s="73" t="s">
        <v>60</v>
      </c>
      <c r="I32" s="382"/>
      <c r="J32" s="395"/>
      <c r="K32" s="121" t="s">
        <v>59</v>
      </c>
      <c r="L32" s="75" t="s">
        <v>338</v>
      </c>
      <c r="M32" s="75" t="s">
        <v>60</v>
      </c>
    </row>
    <row r="33" spans="2:13">
      <c r="B33" s="2" t="s">
        <v>61</v>
      </c>
      <c r="C33" s="71" t="s">
        <v>169</v>
      </c>
      <c r="D33" s="4" t="s">
        <v>167</v>
      </c>
      <c r="E33" s="4" t="s">
        <v>167</v>
      </c>
      <c r="F33" s="71" t="s">
        <v>177</v>
      </c>
      <c r="G33" s="4" t="s">
        <v>178</v>
      </c>
      <c r="H33" s="74" t="s">
        <v>179</v>
      </c>
      <c r="I33" s="4">
        <v>0.251</v>
      </c>
      <c r="J33" s="4">
        <v>0.106</v>
      </c>
      <c r="K33" s="4" t="s">
        <v>221</v>
      </c>
      <c r="L33" s="4">
        <v>32</v>
      </c>
      <c r="M33" s="4" t="s">
        <v>222</v>
      </c>
    </row>
    <row r="34" spans="2:13">
      <c r="B34" s="2" t="s">
        <v>63</v>
      </c>
      <c r="C34" s="4" t="s">
        <v>64</v>
      </c>
      <c r="D34" s="4" t="s">
        <v>168</v>
      </c>
      <c r="E34" s="4" t="s">
        <v>169</v>
      </c>
      <c r="F34" s="4" t="s">
        <v>64</v>
      </c>
      <c r="G34" s="4" t="s">
        <v>180</v>
      </c>
      <c r="H34" s="74" t="s">
        <v>181</v>
      </c>
      <c r="I34" s="4">
        <v>0.189</v>
      </c>
      <c r="J34" s="4" t="s">
        <v>287</v>
      </c>
      <c r="K34" s="4" t="s">
        <v>223</v>
      </c>
      <c r="L34" s="4" t="s">
        <v>224</v>
      </c>
      <c r="M34" s="89" t="s">
        <v>225</v>
      </c>
    </row>
    <row r="35" spans="2:13">
      <c r="B35" s="2" t="s">
        <v>65</v>
      </c>
      <c r="C35" s="4" t="s">
        <v>64</v>
      </c>
      <c r="D35" s="4" t="s">
        <v>64</v>
      </c>
      <c r="E35" s="4" t="s">
        <v>170</v>
      </c>
      <c r="F35" s="4" t="s">
        <v>64</v>
      </c>
      <c r="G35" s="4" t="s">
        <v>64</v>
      </c>
      <c r="H35" s="74" t="s">
        <v>176</v>
      </c>
      <c r="I35" s="4" t="s">
        <v>287</v>
      </c>
      <c r="J35" s="4" t="s">
        <v>287</v>
      </c>
      <c r="K35" s="4" t="s">
        <v>226</v>
      </c>
      <c r="L35" s="4">
        <v>2</v>
      </c>
      <c r="M35" s="89" t="s">
        <v>227</v>
      </c>
    </row>
    <row r="36" spans="2:13">
      <c r="B36" s="2" t="s">
        <v>66</v>
      </c>
      <c r="C36" s="71" t="s">
        <v>171</v>
      </c>
      <c r="D36" s="4" t="s">
        <v>167</v>
      </c>
      <c r="E36" s="4" t="s">
        <v>172</v>
      </c>
      <c r="F36" s="60" t="s">
        <v>180</v>
      </c>
      <c r="G36" s="4" t="s">
        <v>182</v>
      </c>
      <c r="H36" s="74" t="s">
        <v>183</v>
      </c>
      <c r="I36" s="122" t="s">
        <v>302</v>
      </c>
      <c r="J36" s="122" t="s">
        <v>302</v>
      </c>
      <c r="K36" s="4" t="s">
        <v>228</v>
      </c>
      <c r="L36" s="4">
        <v>4</v>
      </c>
      <c r="M36" s="89" t="s">
        <v>229</v>
      </c>
    </row>
    <row r="37" spans="2:13">
      <c r="B37" s="2" t="s">
        <v>69</v>
      </c>
      <c r="C37" s="4" t="s">
        <v>64</v>
      </c>
      <c r="D37" s="4" t="s">
        <v>167</v>
      </c>
      <c r="E37" s="4" t="s">
        <v>166</v>
      </c>
      <c r="F37" s="4" t="s">
        <v>184</v>
      </c>
      <c r="G37" s="4" t="s">
        <v>179</v>
      </c>
      <c r="H37" s="74" t="s">
        <v>185</v>
      </c>
      <c r="I37" s="4">
        <v>0.42399999999999999</v>
      </c>
      <c r="J37" s="4">
        <v>0.45600000000000002</v>
      </c>
      <c r="K37" s="4" t="s">
        <v>226</v>
      </c>
      <c r="L37" s="90" t="s">
        <v>230</v>
      </c>
      <c r="M37" s="89" t="s">
        <v>229</v>
      </c>
    </row>
    <row r="38" spans="2:13">
      <c r="B38" s="2" t="s">
        <v>70</v>
      </c>
      <c r="C38" s="4" t="s">
        <v>64</v>
      </c>
      <c r="D38" s="4" t="s">
        <v>64</v>
      </c>
      <c r="E38" s="4" t="s">
        <v>170</v>
      </c>
      <c r="F38" s="4" t="s">
        <v>64</v>
      </c>
      <c r="G38" s="4" t="s">
        <v>64</v>
      </c>
      <c r="H38" s="74" t="s">
        <v>176</v>
      </c>
      <c r="I38" s="4" t="s">
        <v>287</v>
      </c>
      <c r="J38" s="4" t="s">
        <v>287</v>
      </c>
      <c r="K38" s="4" t="s">
        <v>231</v>
      </c>
      <c r="L38" s="91" t="s">
        <v>232</v>
      </c>
      <c r="M38" s="89" t="s">
        <v>233</v>
      </c>
    </row>
    <row r="39" spans="2:13">
      <c r="B39" s="2" t="s">
        <v>71</v>
      </c>
      <c r="C39" s="60" t="s">
        <v>173</v>
      </c>
      <c r="D39" s="4" t="s">
        <v>172</v>
      </c>
      <c r="E39" s="4" t="s">
        <v>174</v>
      </c>
      <c r="F39" s="72" t="s">
        <v>180</v>
      </c>
      <c r="G39" s="4" t="s">
        <v>180</v>
      </c>
      <c r="H39" s="74" t="s">
        <v>187</v>
      </c>
      <c r="I39" s="4">
        <v>0.23899999999999999</v>
      </c>
      <c r="J39" s="92">
        <v>0.16700000000000001</v>
      </c>
      <c r="K39" s="92" t="s">
        <v>234</v>
      </c>
      <c r="L39" s="92">
        <v>16</v>
      </c>
      <c r="M39" s="93" t="s">
        <v>233</v>
      </c>
    </row>
    <row r="40" spans="2:13">
      <c r="B40" s="2" t="s">
        <v>72</v>
      </c>
      <c r="C40" s="4" t="s">
        <v>64</v>
      </c>
      <c r="D40" s="4" t="s">
        <v>64</v>
      </c>
      <c r="E40" s="4" t="s">
        <v>170</v>
      </c>
      <c r="F40" s="4" t="s">
        <v>64</v>
      </c>
      <c r="G40" s="4" t="s">
        <v>186</v>
      </c>
      <c r="H40" s="74" t="s">
        <v>188</v>
      </c>
      <c r="I40" s="4" t="s">
        <v>287</v>
      </c>
      <c r="J40" s="4" t="s">
        <v>287</v>
      </c>
      <c r="K40" s="94" t="s">
        <v>226</v>
      </c>
      <c r="L40" s="94">
        <v>2</v>
      </c>
      <c r="M40" s="94" t="s">
        <v>227</v>
      </c>
    </row>
    <row r="41" spans="2:13">
      <c r="B41" s="2" t="s">
        <v>73</v>
      </c>
      <c r="C41" s="4" t="s">
        <v>64</v>
      </c>
      <c r="D41" s="4" t="s">
        <v>64</v>
      </c>
      <c r="E41" s="4" t="s">
        <v>170</v>
      </c>
      <c r="F41" s="4" t="s">
        <v>64</v>
      </c>
      <c r="G41" s="4" t="s">
        <v>184</v>
      </c>
      <c r="H41" s="74" t="s">
        <v>189</v>
      </c>
      <c r="I41" s="4" t="s">
        <v>287</v>
      </c>
      <c r="J41" s="4" t="s">
        <v>287</v>
      </c>
      <c r="K41" s="94" t="s">
        <v>228</v>
      </c>
      <c r="L41" s="95">
        <v>4</v>
      </c>
      <c r="M41" s="95" t="s">
        <v>229</v>
      </c>
    </row>
    <row r="42" spans="2:13">
      <c r="B42" s="2" t="s">
        <v>408</v>
      </c>
      <c r="C42" s="92" t="s">
        <v>64</v>
      </c>
      <c r="D42" s="92" t="s">
        <v>64</v>
      </c>
      <c r="E42" s="92" t="s">
        <v>170</v>
      </c>
      <c r="F42" s="92" t="s">
        <v>64</v>
      </c>
      <c r="G42" s="92" t="s">
        <v>64</v>
      </c>
      <c r="H42" s="153" t="s">
        <v>176</v>
      </c>
      <c r="I42" s="4" t="s">
        <v>287</v>
      </c>
      <c r="J42" s="4" t="s">
        <v>287</v>
      </c>
      <c r="K42" s="94" t="s">
        <v>235</v>
      </c>
      <c r="L42" s="166" t="s">
        <v>87</v>
      </c>
      <c r="M42" s="94" t="s">
        <v>236</v>
      </c>
    </row>
    <row r="43" spans="2:13" ht="30">
      <c r="B43" s="169" t="s">
        <v>75</v>
      </c>
      <c r="C43" s="155" t="s">
        <v>76</v>
      </c>
      <c r="D43" s="155" t="s">
        <v>339</v>
      </c>
      <c r="E43" s="155" t="s">
        <v>77</v>
      </c>
      <c r="F43" s="155" t="s">
        <v>76</v>
      </c>
      <c r="G43" s="155" t="s">
        <v>339</v>
      </c>
      <c r="H43" s="155" t="s">
        <v>77</v>
      </c>
      <c r="I43" s="168" t="s">
        <v>405</v>
      </c>
      <c r="J43" s="167" t="s">
        <v>407</v>
      </c>
      <c r="K43" s="165" t="s">
        <v>76</v>
      </c>
      <c r="L43" s="165" t="s">
        <v>339</v>
      </c>
      <c r="M43" s="152" t="s">
        <v>77</v>
      </c>
    </row>
    <row r="44" spans="2:13">
      <c r="B44" s="2" t="s">
        <v>78</v>
      </c>
      <c r="C44" s="151" t="s">
        <v>64</v>
      </c>
      <c r="D44" s="151" t="s">
        <v>64</v>
      </c>
      <c r="E44" s="151" t="s">
        <v>170</v>
      </c>
      <c r="F44" s="151" t="s">
        <v>64</v>
      </c>
      <c r="G44" s="151" t="s">
        <v>64</v>
      </c>
      <c r="H44" s="154" t="s">
        <v>176</v>
      </c>
      <c r="I44" s="4" t="s">
        <v>287</v>
      </c>
      <c r="J44" s="4" t="s">
        <v>287</v>
      </c>
      <c r="K44" s="151" t="s">
        <v>237</v>
      </c>
      <c r="L44" s="151">
        <v>4</v>
      </c>
      <c r="M44" s="151" t="s">
        <v>229</v>
      </c>
    </row>
    <row r="45" spans="2:13">
      <c r="B45" s="2" t="s">
        <v>79</v>
      </c>
      <c r="C45" s="60" t="s">
        <v>190</v>
      </c>
      <c r="D45" s="4" t="s">
        <v>172</v>
      </c>
      <c r="E45" s="4" t="s">
        <v>190</v>
      </c>
      <c r="F45" s="72" t="s">
        <v>183</v>
      </c>
      <c r="G45" s="4" t="s">
        <v>191</v>
      </c>
      <c r="H45" s="74" t="s">
        <v>178</v>
      </c>
      <c r="I45" s="4">
        <v>6.6000000000000003E-2</v>
      </c>
      <c r="J45" s="4">
        <v>2.8000000000000001E-2</v>
      </c>
      <c r="K45" s="4" t="s">
        <v>226</v>
      </c>
      <c r="L45" s="4">
        <v>2</v>
      </c>
      <c r="M45" s="4" t="s">
        <v>227</v>
      </c>
    </row>
    <row r="46" spans="2:13">
      <c r="B46" s="2" t="s">
        <v>80</v>
      </c>
      <c r="C46" s="4" t="s">
        <v>64</v>
      </c>
      <c r="D46" s="4" t="s">
        <v>64</v>
      </c>
      <c r="E46" s="4" t="s">
        <v>170</v>
      </c>
      <c r="F46" s="4" t="s">
        <v>64</v>
      </c>
      <c r="G46" s="4" t="s">
        <v>64</v>
      </c>
      <c r="H46" s="74" t="s">
        <v>176</v>
      </c>
      <c r="I46" s="4" t="s">
        <v>287</v>
      </c>
      <c r="J46" s="4" t="s">
        <v>287</v>
      </c>
      <c r="K46" s="4" t="s">
        <v>234</v>
      </c>
      <c r="L46" s="4">
        <v>16</v>
      </c>
      <c r="M46" s="4" t="s">
        <v>233</v>
      </c>
    </row>
    <row r="47" spans="2:13">
      <c r="B47" s="2" t="s">
        <v>81</v>
      </c>
      <c r="C47" s="4" t="s">
        <v>64</v>
      </c>
      <c r="D47" s="4" t="s">
        <v>64</v>
      </c>
      <c r="E47" s="4" t="s">
        <v>170</v>
      </c>
      <c r="F47" s="4" t="s">
        <v>64</v>
      </c>
      <c r="G47" s="4" t="s">
        <v>64</v>
      </c>
      <c r="H47" s="74" t="s">
        <v>176</v>
      </c>
      <c r="I47" s="4" t="s">
        <v>287</v>
      </c>
      <c r="J47" s="4" t="s">
        <v>287</v>
      </c>
      <c r="K47" s="4" t="s">
        <v>223</v>
      </c>
      <c r="L47" s="4">
        <v>32</v>
      </c>
      <c r="M47" s="4" t="s">
        <v>239</v>
      </c>
    </row>
    <row r="48" spans="2:13">
      <c r="B48" s="2" t="s">
        <v>82</v>
      </c>
      <c r="C48" s="4" t="s">
        <v>64</v>
      </c>
      <c r="D48" s="4" t="s">
        <v>64</v>
      </c>
      <c r="E48" s="4" t="s">
        <v>170</v>
      </c>
      <c r="F48" s="4" t="s">
        <v>64</v>
      </c>
      <c r="G48" s="4" t="s">
        <v>64</v>
      </c>
      <c r="H48" s="74" t="s">
        <v>176</v>
      </c>
      <c r="I48" s="4" t="s">
        <v>287</v>
      </c>
      <c r="J48" s="4" t="s">
        <v>287</v>
      </c>
      <c r="K48" s="4" t="s">
        <v>223</v>
      </c>
      <c r="L48" s="4">
        <v>32</v>
      </c>
      <c r="M48" s="4" t="s">
        <v>239</v>
      </c>
    </row>
    <row r="49" spans="3:8">
      <c r="C49" t="s">
        <v>192</v>
      </c>
    </row>
    <row r="51" spans="3:8">
      <c r="E51" s="15"/>
      <c r="F51" s="65"/>
      <c r="G51" s="65"/>
      <c r="H51" s="66"/>
    </row>
    <row r="52" spans="3:8" ht="51.75" customHeight="1"/>
  </sheetData>
  <mergeCells count="10">
    <mergeCell ref="K30:M31"/>
    <mergeCell ref="B8:E8"/>
    <mergeCell ref="B30:E30"/>
    <mergeCell ref="C31:E31"/>
    <mergeCell ref="F31:H31"/>
    <mergeCell ref="F30:H30"/>
    <mergeCell ref="G8:I8"/>
    <mergeCell ref="I30:I32"/>
    <mergeCell ref="J30:J32"/>
    <mergeCell ref="B31:B3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zoomScale="90" zoomScaleNormal="90" workbookViewId="0">
      <selection activeCell="B13" sqref="B13"/>
    </sheetView>
  </sheetViews>
  <sheetFormatPr defaultRowHeight="15"/>
  <cols>
    <col min="1" max="1" width="9.28515625" customWidth="1"/>
    <col min="2" max="2" width="13.7109375" style="1" customWidth="1"/>
    <col min="3" max="3" width="13.140625" style="1" hidden="1" customWidth="1"/>
    <col min="4" max="4" width="17.42578125" style="1" hidden="1" customWidth="1"/>
    <col min="5" max="5" width="31" hidden="1" customWidth="1"/>
    <col min="6" max="6" width="19.42578125" customWidth="1"/>
    <col min="7" max="7" width="17.7109375" customWidth="1"/>
    <col min="8" max="8" width="17.28515625" customWidth="1"/>
    <col min="9" max="9" width="51.7109375" customWidth="1"/>
    <col min="10" max="10" width="14" customWidth="1"/>
    <col min="11" max="11" width="46.28515625" bestFit="1" customWidth="1"/>
    <col min="12" max="12" width="14.42578125" customWidth="1"/>
  </cols>
  <sheetData>
    <row r="1" spans="1:12">
      <c r="A1" t="s">
        <v>141</v>
      </c>
    </row>
    <row r="2" spans="1:12">
      <c r="A2" s="2"/>
      <c r="B2" s="3" t="s">
        <v>313</v>
      </c>
      <c r="C2" s="3" t="s">
        <v>26</v>
      </c>
      <c r="D2" s="3" t="s">
        <v>47</v>
      </c>
      <c r="E2" s="3" t="s">
        <v>28</v>
      </c>
      <c r="F2" s="3" t="s">
        <v>142</v>
      </c>
      <c r="G2" s="3" t="s">
        <v>85</v>
      </c>
      <c r="H2" s="5" t="s">
        <v>27</v>
      </c>
      <c r="I2" s="3" t="s">
        <v>195</v>
      </c>
      <c r="J2" s="3" t="s">
        <v>309</v>
      </c>
      <c r="K2" s="125" t="s">
        <v>46</v>
      </c>
    </row>
    <row r="3" spans="1:12" s="18" customFormat="1" ht="84.75" customHeight="1">
      <c r="A3" s="99" t="s">
        <v>0</v>
      </c>
      <c r="B3" s="32">
        <v>10</v>
      </c>
      <c r="C3" s="27">
        <v>10</v>
      </c>
      <c r="D3" s="32">
        <v>9</v>
      </c>
      <c r="E3" s="32" t="s">
        <v>29</v>
      </c>
      <c r="F3" s="100">
        <v>41757</v>
      </c>
      <c r="G3" s="52" t="s">
        <v>253</v>
      </c>
      <c r="H3" s="126" t="s">
        <v>197</v>
      </c>
      <c r="I3" s="127" t="s">
        <v>305</v>
      </c>
      <c r="J3" s="127" t="s">
        <v>312</v>
      </c>
      <c r="K3" s="67" t="s">
        <v>298</v>
      </c>
    </row>
    <row r="4" spans="1:12" ht="30">
      <c r="A4" s="21" t="s">
        <v>1</v>
      </c>
      <c r="B4" s="32">
        <v>2</v>
      </c>
      <c r="C4" s="27">
        <v>2</v>
      </c>
      <c r="D4" s="32">
        <v>2</v>
      </c>
      <c r="E4" s="32" t="s">
        <v>30</v>
      </c>
      <c r="F4" s="101">
        <v>41437</v>
      </c>
      <c r="G4" s="32">
        <v>8</v>
      </c>
      <c r="H4" s="21" t="s">
        <v>43</v>
      </c>
      <c r="I4" s="127" t="s">
        <v>196</v>
      </c>
      <c r="J4" s="127"/>
      <c r="K4" s="123" t="s">
        <v>292</v>
      </c>
    </row>
    <row r="5" spans="1:12" ht="30">
      <c r="A5" s="21" t="s">
        <v>2</v>
      </c>
      <c r="B5" s="32">
        <v>3</v>
      </c>
      <c r="C5" s="27">
        <v>3</v>
      </c>
      <c r="D5" s="32">
        <v>3</v>
      </c>
      <c r="E5" s="32" t="s">
        <v>31</v>
      </c>
      <c r="F5" s="101">
        <v>41283</v>
      </c>
      <c r="G5" s="27" t="s">
        <v>245</v>
      </c>
      <c r="H5" s="126" t="s">
        <v>198</v>
      </c>
      <c r="I5" s="128" t="s">
        <v>299</v>
      </c>
      <c r="J5" s="128"/>
      <c r="K5" s="67" t="s">
        <v>298</v>
      </c>
    </row>
    <row r="6" spans="1:12" ht="30">
      <c r="A6" s="21" t="s">
        <v>3</v>
      </c>
      <c r="B6" s="32">
        <v>2</v>
      </c>
      <c r="C6" s="27">
        <v>2</v>
      </c>
      <c r="D6" s="32">
        <v>2</v>
      </c>
      <c r="E6" s="32" t="s">
        <v>32</v>
      </c>
      <c r="F6" s="102">
        <v>41143</v>
      </c>
      <c r="G6" s="32">
        <v>668</v>
      </c>
      <c r="H6" s="126" t="s">
        <v>199</v>
      </c>
      <c r="I6" s="129" t="s">
        <v>240</v>
      </c>
      <c r="J6" s="129"/>
      <c r="K6" s="130" t="s">
        <v>289</v>
      </c>
    </row>
    <row r="7" spans="1:12" ht="32.25" customHeight="1">
      <c r="A7" s="21" t="s">
        <v>4</v>
      </c>
      <c r="B7" s="32">
        <v>2</v>
      </c>
      <c r="C7" s="27">
        <v>2</v>
      </c>
      <c r="D7" s="32">
        <v>2</v>
      </c>
      <c r="E7" s="32" t="s">
        <v>33</v>
      </c>
      <c r="F7" s="103">
        <v>42194</v>
      </c>
      <c r="G7" s="32">
        <v>8</v>
      </c>
      <c r="H7" s="79" t="s">
        <v>44</v>
      </c>
      <c r="I7" s="127" t="s">
        <v>241</v>
      </c>
      <c r="J7" s="127"/>
      <c r="K7" s="130" t="s">
        <v>48</v>
      </c>
      <c r="L7" t="s">
        <v>290</v>
      </c>
    </row>
    <row r="8" spans="1:12">
      <c r="A8" s="21" t="s">
        <v>5</v>
      </c>
      <c r="B8" s="32">
        <v>2</v>
      </c>
      <c r="C8" s="27">
        <v>2</v>
      </c>
      <c r="D8" s="32">
        <v>2</v>
      </c>
      <c r="E8" s="32" t="s">
        <v>34</v>
      </c>
      <c r="F8" s="101">
        <v>41704</v>
      </c>
      <c r="G8" s="32">
        <v>74</v>
      </c>
      <c r="H8" s="79" t="s">
        <v>45</v>
      </c>
      <c r="I8" s="130" t="s">
        <v>242</v>
      </c>
      <c r="J8" s="130"/>
      <c r="K8" s="130" t="s">
        <v>49</v>
      </c>
    </row>
    <row r="9" spans="1:12">
      <c r="A9" s="21" t="s">
        <v>6</v>
      </c>
      <c r="B9" s="32">
        <v>2</v>
      </c>
      <c r="C9" s="27">
        <v>2</v>
      </c>
      <c r="D9" s="32">
        <v>2</v>
      </c>
      <c r="E9" s="32" t="s">
        <v>34</v>
      </c>
      <c r="F9" s="101">
        <v>41443</v>
      </c>
      <c r="G9" s="32">
        <v>83</v>
      </c>
      <c r="H9" s="21" t="s">
        <v>45</v>
      </c>
      <c r="I9" s="70" t="s">
        <v>50</v>
      </c>
      <c r="J9" s="70"/>
      <c r="K9" s="130" t="s">
        <v>50</v>
      </c>
    </row>
    <row r="10" spans="1:12" ht="45">
      <c r="A10" s="21" t="s">
        <v>7</v>
      </c>
      <c r="B10" s="32">
        <v>3</v>
      </c>
      <c r="C10" s="27">
        <v>3</v>
      </c>
      <c r="D10" s="32">
        <v>3</v>
      </c>
      <c r="E10" s="32" t="s">
        <v>35</v>
      </c>
      <c r="F10" s="102">
        <v>41227</v>
      </c>
      <c r="G10" s="32" t="s">
        <v>244</v>
      </c>
      <c r="H10" s="21" t="s">
        <v>45</v>
      </c>
      <c r="I10" s="127" t="s">
        <v>243</v>
      </c>
      <c r="J10" s="127"/>
      <c r="K10" s="123" t="s">
        <v>292</v>
      </c>
    </row>
    <row r="11" spans="1:12" ht="30">
      <c r="A11" s="21" t="s">
        <v>8</v>
      </c>
      <c r="B11" s="32">
        <v>2</v>
      </c>
      <c r="C11" s="27">
        <v>2</v>
      </c>
      <c r="D11" s="32">
        <v>2</v>
      </c>
      <c r="E11" s="32" t="s">
        <v>34</v>
      </c>
      <c r="F11" s="101">
        <v>42193</v>
      </c>
      <c r="G11" s="32">
        <v>237</v>
      </c>
      <c r="H11" s="21" t="s">
        <v>45</v>
      </c>
      <c r="I11" s="127" t="s">
        <v>246</v>
      </c>
      <c r="J11" s="127"/>
      <c r="K11" s="133" t="s">
        <v>303</v>
      </c>
    </row>
    <row r="12" spans="1:12" ht="48" customHeight="1">
      <c r="A12" s="21" t="s">
        <v>9</v>
      </c>
      <c r="B12" s="32">
        <v>3</v>
      </c>
      <c r="C12" s="27">
        <v>3</v>
      </c>
      <c r="D12" s="32">
        <v>3</v>
      </c>
      <c r="E12" s="32" t="s">
        <v>35</v>
      </c>
      <c r="F12" s="101">
        <v>42047</v>
      </c>
      <c r="G12" s="32" t="s">
        <v>193</v>
      </c>
      <c r="H12" s="21" t="s">
        <v>45</v>
      </c>
      <c r="I12" s="127" t="s">
        <v>247</v>
      </c>
      <c r="J12" s="127"/>
      <c r="K12" s="130" t="s">
        <v>291</v>
      </c>
    </row>
    <row r="13" spans="1:12" ht="78.75" customHeight="1">
      <c r="A13" s="99" t="s">
        <v>10</v>
      </c>
      <c r="B13" s="32">
        <v>4</v>
      </c>
      <c r="C13" s="27">
        <v>4</v>
      </c>
      <c r="D13" s="32">
        <v>3</v>
      </c>
      <c r="E13" s="32" t="s">
        <v>36</v>
      </c>
      <c r="F13" s="104">
        <v>42177</v>
      </c>
      <c r="G13" s="32" t="s">
        <v>254</v>
      </c>
      <c r="H13" s="21" t="s">
        <v>45</v>
      </c>
      <c r="I13" s="127" t="s">
        <v>335</v>
      </c>
      <c r="J13" s="127" t="s">
        <v>310</v>
      </c>
      <c r="K13" s="130" t="s">
        <v>298</v>
      </c>
    </row>
    <row r="14" spans="1:12" ht="30">
      <c r="A14" s="21" t="s">
        <v>11</v>
      </c>
      <c r="B14" s="32">
        <v>2</v>
      </c>
      <c r="C14" s="27">
        <v>2</v>
      </c>
      <c r="D14" s="32">
        <v>2</v>
      </c>
      <c r="E14" s="32" t="s">
        <v>34</v>
      </c>
      <c r="F14" s="105">
        <v>41453</v>
      </c>
      <c r="G14" s="32">
        <v>405</v>
      </c>
      <c r="H14" s="21" t="s">
        <v>45</v>
      </c>
      <c r="I14" s="127" t="s">
        <v>306</v>
      </c>
      <c r="J14" s="127" t="s">
        <v>312</v>
      </c>
      <c r="K14" s="130" t="s">
        <v>304</v>
      </c>
    </row>
    <row r="15" spans="1:12">
      <c r="A15" s="21" t="s">
        <v>12</v>
      </c>
      <c r="B15" s="32">
        <v>3</v>
      </c>
      <c r="C15" s="27">
        <v>3</v>
      </c>
      <c r="D15" s="32">
        <v>3</v>
      </c>
      <c r="E15" s="32" t="s">
        <v>35</v>
      </c>
      <c r="F15" s="105">
        <v>42051</v>
      </c>
      <c r="G15" s="32" t="s">
        <v>255</v>
      </c>
      <c r="H15" s="21" t="s">
        <v>45</v>
      </c>
      <c r="I15" s="130" t="s">
        <v>311</v>
      </c>
      <c r="J15" s="130"/>
      <c r="K15" s="130" t="s">
        <v>50</v>
      </c>
    </row>
    <row r="16" spans="1:12" ht="30">
      <c r="A16" s="21" t="s">
        <v>13</v>
      </c>
      <c r="B16" s="32">
        <v>2</v>
      </c>
      <c r="C16" s="27">
        <v>2</v>
      </c>
      <c r="D16" s="32">
        <v>2</v>
      </c>
      <c r="E16" s="32" t="s">
        <v>34</v>
      </c>
      <c r="F16" s="105">
        <v>41814</v>
      </c>
      <c r="G16" s="32">
        <v>119</v>
      </c>
      <c r="H16" s="21" t="s">
        <v>45</v>
      </c>
      <c r="I16" s="127" t="s">
        <v>307</v>
      </c>
      <c r="J16" s="127" t="s">
        <v>312</v>
      </c>
      <c r="K16" s="123" t="s">
        <v>292</v>
      </c>
    </row>
    <row r="17" spans="1:11" ht="30">
      <c r="A17" s="21" t="s">
        <v>14</v>
      </c>
      <c r="B17" s="32">
        <v>2</v>
      </c>
      <c r="C17" s="27">
        <v>2</v>
      </c>
      <c r="D17" s="32">
        <v>2</v>
      </c>
      <c r="E17" s="32" t="s">
        <v>34</v>
      </c>
      <c r="F17" s="102">
        <v>41180</v>
      </c>
      <c r="G17" s="32">
        <v>6</v>
      </c>
      <c r="H17" s="21" t="s">
        <v>45</v>
      </c>
      <c r="I17" s="127" t="s">
        <v>248</v>
      </c>
      <c r="J17" s="127"/>
      <c r="K17" s="123" t="s">
        <v>292</v>
      </c>
    </row>
    <row r="18" spans="1:11" ht="30">
      <c r="A18" s="21" t="s">
        <v>15</v>
      </c>
      <c r="B18" s="32">
        <v>2</v>
      </c>
      <c r="C18" s="27">
        <v>2</v>
      </c>
      <c r="D18" s="32">
        <v>2</v>
      </c>
      <c r="E18" s="32" t="s">
        <v>34</v>
      </c>
      <c r="F18" s="105">
        <v>41921</v>
      </c>
      <c r="G18" s="32">
        <v>112</v>
      </c>
      <c r="H18" s="79" t="s">
        <v>45</v>
      </c>
      <c r="I18" s="135" t="s">
        <v>308</v>
      </c>
      <c r="J18" s="127" t="s">
        <v>310</v>
      </c>
      <c r="K18" s="130" t="s">
        <v>49</v>
      </c>
    </row>
    <row r="19" spans="1:11">
      <c r="A19" s="99" t="s">
        <v>16</v>
      </c>
      <c r="B19" s="32">
        <v>2</v>
      </c>
      <c r="C19" s="27">
        <v>3</v>
      </c>
      <c r="D19" s="32">
        <v>2</v>
      </c>
      <c r="E19" s="32" t="s">
        <v>34</v>
      </c>
      <c r="F19" s="106">
        <v>42553</v>
      </c>
      <c r="G19" s="32">
        <v>24</v>
      </c>
      <c r="H19" s="79" t="s">
        <v>45</v>
      </c>
      <c r="I19" s="130" t="s">
        <v>293</v>
      </c>
      <c r="J19" s="130"/>
      <c r="K19" s="130" t="s">
        <v>298</v>
      </c>
    </row>
    <row r="20" spans="1:11" ht="30">
      <c r="A20" s="21" t="s">
        <v>17</v>
      </c>
      <c r="B20" s="32">
        <v>2</v>
      </c>
      <c r="C20" s="27">
        <v>2</v>
      </c>
      <c r="D20" s="32">
        <v>2</v>
      </c>
      <c r="E20" s="32" t="s">
        <v>37</v>
      </c>
      <c r="F20" s="23">
        <v>40931</v>
      </c>
      <c r="G20" s="32">
        <v>108</v>
      </c>
      <c r="H20" s="126" t="s">
        <v>200</v>
      </c>
      <c r="I20" s="127" t="s">
        <v>249</v>
      </c>
      <c r="J20" s="127"/>
      <c r="K20" s="130" t="s">
        <v>48</v>
      </c>
    </row>
    <row r="21" spans="1:11">
      <c r="A21" s="21" t="s">
        <v>18</v>
      </c>
      <c r="B21" s="32">
        <v>2</v>
      </c>
      <c r="C21" s="27">
        <v>2</v>
      </c>
      <c r="D21" s="32">
        <v>2</v>
      </c>
      <c r="E21" s="32" t="s">
        <v>34</v>
      </c>
      <c r="F21" s="22">
        <v>41485</v>
      </c>
      <c r="G21" s="32">
        <v>394</v>
      </c>
      <c r="H21" s="79" t="s">
        <v>45</v>
      </c>
      <c r="I21" s="130" t="s">
        <v>250</v>
      </c>
      <c r="J21" s="130"/>
      <c r="K21" s="123" t="s">
        <v>292</v>
      </c>
    </row>
    <row r="22" spans="1:11" ht="30.75" customHeight="1">
      <c r="A22" s="21" t="s">
        <v>19</v>
      </c>
      <c r="B22" s="32">
        <v>2</v>
      </c>
      <c r="C22" s="27">
        <v>2</v>
      </c>
      <c r="D22" s="32">
        <v>2</v>
      </c>
      <c r="E22" s="32" t="s">
        <v>38</v>
      </c>
      <c r="F22" s="107">
        <v>41249</v>
      </c>
      <c r="G22" s="27">
        <v>1</v>
      </c>
      <c r="H22" s="126" t="s">
        <v>203</v>
      </c>
      <c r="I22" s="131" t="s">
        <v>251</v>
      </c>
      <c r="J22" s="131"/>
      <c r="K22" s="123" t="s">
        <v>292</v>
      </c>
    </row>
    <row r="23" spans="1:11" ht="21" customHeight="1">
      <c r="A23" s="21" t="s">
        <v>20</v>
      </c>
      <c r="B23" s="32">
        <v>4</v>
      </c>
      <c r="C23" s="27">
        <v>4</v>
      </c>
      <c r="D23" s="32">
        <v>4</v>
      </c>
      <c r="E23" s="32" t="s">
        <v>39</v>
      </c>
      <c r="F23" s="108">
        <v>41917</v>
      </c>
      <c r="G23" s="27" t="s">
        <v>256</v>
      </c>
      <c r="H23" s="79" t="s">
        <v>45</v>
      </c>
      <c r="I23" s="130" t="s">
        <v>294</v>
      </c>
      <c r="J23" s="127" t="s">
        <v>310</v>
      </c>
      <c r="K23" s="123" t="s">
        <v>292</v>
      </c>
    </row>
    <row r="24" spans="1:11" ht="31.5" customHeight="1">
      <c r="A24" s="21" t="s">
        <v>21</v>
      </c>
      <c r="B24" s="32">
        <v>2</v>
      </c>
      <c r="C24" s="27">
        <v>2</v>
      </c>
      <c r="D24" s="32">
        <v>2</v>
      </c>
      <c r="E24" s="32" t="s">
        <v>40</v>
      </c>
      <c r="F24" s="109">
        <v>40938</v>
      </c>
      <c r="G24" s="27">
        <v>1</v>
      </c>
      <c r="H24" s="126" t="s">
        <v>201</v>
      </c>
      <c r="I24" s="128" t="s">
        <v>295</v>
      </c>
      <c r="J24" s="127" t="s">
        <v>310</v>
      </c>
      <c r="K24" s="130" t="s">
        <v>296</v>
      </c>
    </row>
    <row r="25" spans="1:11" ht="30">
      <c r="A25" s="21" t="s">
        <v>22</v>
      </c>
      <c r="B25" s="32">
        <v>2</v>
      </c>
      <c r="C25" s="27">
        <v>2</v>
      </c>
      <c r="D25" s="32">
        <v>2</v>
      </c>
      <c r="E25" s="32" t="s">
        <v>41</v>
      </c>
      <c r="F25" s="108">
        <v>42086</v>
      </c>
      <c r="G25" s="27">
        <v>4</v>
      </c>
      <c r="H25" s="126" t="s">
        <v>202</v>
      </c>
      <c r="I25" s="129" t="s">
        <v>300</v>
      </c>
      <c r="J25" s="127" t="s">
        <v>312</v>
      </c>
      <c r="K25" s="130" t="s">
        <v>298</v>
      </c>
    </row>
    <row r="26" spans="1:11">
      <c r="A26" s="21" t="s">
        <v>23</v>
      </c>
      <c r="B26" s="32">
        <v>2</v>
      </c>
      <c r="C26" s="32">
        <v>2</v>
      </c>
      <c r="D26" s="32">
        <v>2</v>
      </c>
      <c r="E26" s="32" t="s">
        <v>34</v>
      </c>
      <c r="F26" s="110">
        <v>42331</v>
      </c>
      <c r="G26" s="32">
        <v>84</v>
      </c>
      <c r="H26" s="79" t="s">
        <v>45</v>
      </c>
      <c r="I26" s="130" t="s">
        <v>297</v>
      </c>
      <c r="J26" s="127" t="s">
        <v>312</v>
      </c>
      <c r="K26" s="134" t="s">
        <v>49</v>
      </c>
    </row>
    <row r="27" spans="1:11" ht="42.75" customHeight="1">
      <c r="A27" s="99" t="s">
        <v>24</v>
      </c>
      <c r="B27" s="32">
        <v>2</v>
      </c>
      <c r="C27" s="32">
        <v>2</v>
      </c>
      <c r="D27" s="32">
        <v>0</v>
      </c>
      <c r="E27" s="32" t="s">
        <v>34</v>
      </c>
      <c r="F27" s="104">
        <v>42051</v>
      </c>
      <c r="G27" s="32">
        <v>231</v>
      </c>
      <c r="H27" s="79" t="s">
        <v>45</v>
      </c>
      <c r="I27" s="127" t="s">
        <v>336</v>
      </c>
      <c r="J27" s="127" t="s">
        <v>310</v>
      </c>
      <c r="K27" s="130" t="s">
        <v>48</v>
      </c>
    </row>
    <row r="28" spans="1:11">
      <c r="A28" s="2" t="s">
        <v>25</v>
      </c>
      <c r="B28" s="4">
        <v>2</v>
      </c>
      <c r="C28" s="4">
        <v>2</v>
      </c>
      <c r="D28" s="4">
        <v>2</v>
      </c>
      <c r="E28" s="4" t="s">
        <v>42</v>
      </c>
      <c r="F28" s="25">
        <v>42485</v>
      </c>
      <c r="G28" s="4">
        <v>37</v>
      </c>
      <c r="H28" s="2" t="s">
        <v>337</v>
      </c>
      <c r="I28" s="130" t="s">
        <v>252</v>
      </c>
      <c r="J28" s="130"/>
      <c r="K28" s="130" t="s">
        <v>298</v>
      </c>
    </row>
    <row r="29" spans="1:11">
      <c r="B29" s="17">
        <f>SUM(B3:B28)</f>
        <v>68</v>
      </c>
      <c r="C29" s="17"/>
      <c r="D29" s="17">
        <f>SUM(D3:D28)</f>
        <v>64</v>
      </c>
      <c r="I29" s="63"/>
      <c r="J29" s="63"/>
      <c r="K29" s="132"/>
    </row>
    <row r="30" spans="1:11">
      <c r="B30" s="17" t="s">
        <v>83</v>
      </c>
      <c r="C30" s="17" t="s">
        <v>83</v>
      </c>
      <c r="D30" s="17" t="s">
        <v>84</v>
      </c>
      <c r="K30" s="132"/>
    </row>
    <row r="31" spans="1:11">
      <c r="I31" s="136" t="s">
        <v>314</v>
      </c>
      <c r="K31" s="63"/>
    </row>
    <row r="32" spans="1:11">
      <c r="K32" s="63"/>
    </row>
    <row r="33" spans="11:11">
      <c r="K33" s="63"/>
    </row>
    <row r="34" spans="11:11">
      <c r="K34" s="6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977"/>
  <sheetViews>
    <sheetView tabSelected="1" zoomScale="70" zoomScaleNormal="70" workbookViewId="0">
      <pane ySplit="4" topLeftCell="A5" activePane="bottomLeft" state="frozen"/>
      <selection pane="bottomLeft" activeCell="H80" sqref="H80"/>
    </sheetView>
  </sheetViews>
  <sheetFormatPr defaultRowHeight="15"/>
  <cols>
    <col min="1" max="1" width="8.140625" style="317" customWidth="1"/>
    <col min="2" max="2" width="9.42578125" style="317" customWidth="1"/>
    <col min="3" max="3" width="12.85546875" style="317" customWidth="1"/>
    <col min="4" max="4" width="9.85546875" style="318" customWidth="1"/>
    <col min="5" max="5" width="4.42578125" style="317" customWidth="1"/>
    <col min="6" max="6" width="4.5703125" style="317" customWidth="1"/>
    <col min="7" max="7" width="5" style="317" customWidth="1"/>
    <col min="8" max="8" width="5.42578125" style="317" customWidth="1"/>
    <col min="9" max="9" width="4.5703125" style="317" customWidth="1"/>
    <col min="10" max="10" width="5.5703125" style="317" customWidth="1"/>
    <col min="11" max="12" width="4.5703125" style="317" customWidth="1"/>
    <col min="13" max="14" width="5.5703125" style="317" customWidth="1"/>
    <col min="15" max="26" width="4.5703125" style="317" customWidth="1"/>
    <col min="27" max="27" width="5.5703125" style="317" customWidth="1"/>
    <col min="28" max="28" width="5.85546875" style="317" customWidth="1"/>
    <col min="29" max="29" width="4.5703125" style="317" customWidth="1"/>
    <col min="30" max="30" width="4.5703125" style="306" customWidth="1"/>
    <col min="31" max="31" width="4.5703125" style="317" customWidth="1"/>
    <col min="32" max="32" width="4.5703125" style="306" customWidth="1"/>
    <col min="33" max="33" width="7" style="317" customWidth="1"/>
    <col min="34" max="34" width="4.5703125" style="317" customWidth="1"/>
    <col min="35" max="35" width="6.140625" style="317" customWidth="1"/>
    <col min="36" max="36" width="5.28515625" style="317" customWidth="1"/>
    <col min="37" max="38" width="6.28515625" style="317" customWidth="1"/>
    <col min="39" max="39" width="14.85546875" style="317" customWidth="1"/>
    <col min="40" max="40" width="40.42578125" style="347" customWidth="1"/>
    <col min="41" max="41" width="16.140625" style="318" customWidth="1"/>
    <col min="42" max="42" width="55.85546875" style="318" customWidth="1"/>
    <col min="43" max="43" width="27.140625" style="323" customWidth="1"/>
    <col min="44" max="44" width="41" style="318" customWidth="1"/>
    <col min="45" max="16384" width="9.140625" style="317"/>
  </cols>
  <sheetData>
    <row r="1" spans="1:44" s="425" customFormat="1" ht="21.75" customHeight="1">
      <c r="A1" s="439" t="s">
        <v>509</v>
      </c>
      <c r="B1" s="439"/>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row>
    <row r="2" spans="1:44" s="348" customFormat="1">
      <c r="A2" s="426" t="s">
        <v>505</v>
      </c>
      <c r="B2" s="426" t="s">
        <v>465</v>
      </c>
      <c r="C2" s="426" t="s">
        <v>404</v>
      </c>
      <c r="D2" s="429" t="s">
        <v>204</v>
      </c>
      <c r="E2" s="432" t="s">
        <v>410</v>
      </c>
      <c r="F2" s="432"/>
      <c r="G2" s="432" t="s">
        <v>411</v>
      </c>
      <c r="H2" s="432"/>
      <c r="I2" s="432" t="s">
        <v>428</v>
      </c>
      <c r="J2" s="432"/>
      <c r="K2" s="432" t="s">
        <v>412</v>
      </c>
      <c r="L2" s="432"/>
      <c r="M2" s="432" t="s">
        <v>413</v>
      </c>
      <c r="N2" s="432"/>
      <c r="O2" s="432" t="s">
        <v>414</v>
      </c>
      <c r="P2" s="432"/>
      <c r="Q2" s="432" t="s">
        <v>415</v>
      </c>
      <c r="R2" s="432"/>
      <c r="S2" s="432" t="s">
        <v>416</v>
      </c>
      <c r="T2" s="432"/>
      <c r="U2" s="432" t="s">
        <v>409</v>
      </c>
      <c r="V2" s="432"/>
      <c r="W2" s="432" t="s">
        <v>427</v>
      </c>
      <c r="X2" s="432"/>
      <c r="Y2" s="432" t="s">
        <v>417</v>
      </c>
      <c r="Z2" s="432"/>
      <c r="AA2" s="432" t="s">
        <v>418</v>
      </c>
      <c r="AB2" s="432"/>
      <c r="AC2" s="432" t="s">
        <v>419</v>
      </c>
      <c r="AD2" s="432"/>
      <c r="AE2" s="432" t="s">
        <v>420</v>
      </c>
      <c r="AF2" s="432"/>
      <c r="AG2" s="433" t="s">
        <v>429</v>
      </c>
      <c r="AH2" s="433"/>
      <c r="AI2" s="433"/>
      <c r="AJ2" s="433"/>
      <c r="AK2" s="433"/>
      <c r="AL2" s="433"/>
      <c r="AM2" s="433"/>
      <c r="AN2" s="436" t="s">
        <v>498</v>
      </c>
      <c r="AO2" s="437"/>
      <c r="AP2" s="437"/>
      <c r="AQ2" s="437"/>
      <c r="AR2" s="438"/>
    </row>
    <row r="3" spans="1:44" s="343" customFormat="1" ht="15" customHeight="1">
      <c r="A3" s="427"/>
      <c r="B3" s="427"/>
      <c r="C3" s="427"/>
      <c r="D3" s="430"/>
      <c r="E3" s="398" t="s">
        <v>321</v>
      </c>
      <c r="F3" s="398"/>
      <c r="G3" s="398" t="s">
        <v>321</v>
      </c>
      <c r="H3" s="398"/>
      <c r="I3" s="398" t="s">
        <v>321</v>
      </c>
      <c r="J3" s="398"/>
      <c r="K3" s="398" t="s">
        <v>321</v>
      </c>
      <c r="L3" s="398"/>
      <c r="M3" s="398" t="s">
        <v>321</v>
      </c>
      <c r="N3" s="398"/>
      <c r="O3" s="398" t="s">
        <v>321</v>
      </c>
      <c r="P3" s="398"/>
      <c r="Q3" s="398" t="s">
        <v>321</v>
      </c>
      <c r="R3" s="398"/>
      <c r="S3" s="398" t="s">
        <v>321</v>
      </c>
      <c r="T3" s="398"/>
      <c r="U3" s="398" t="s">
        <v>321</v>
      </c>
      <c r="V3" s="398"/>
      <c r="W3" s="398" t="s">
        <v>321</v>
      </c>
      <c r="X3" s="398"/>
      <c r="Y3" s="398" t="s">
        <v>321</v>
      </c>
      <c r="Z3" s="398"/>
      <c r="AA3" s="398" t="s">
        <v>321</v>
      </c>
      <c r="AB3" s="398"/>
      <c r="AC3" s="398" t="s">
        <v>321</v>
      </c>
      <c r="AD3" s="398"/>
      <c r="AE3" s="398" t="s">
        <v>321</v>
      </c>
      <c r="AF3" s="398"/>
      <c r="AG3" s="434" t="s">
        <v>320</v>
      </c>
      <c r="AH3" s="435"/>
      <c r="AI3" s="434" t="s">
        <v>321</v>
      </c>
      <c r="AJ3" s="435"/>
      <c r="AK3" s="434" t="s">
        <v>322</v>
      </c>
      <c r="AL3" s="435"/>
      <c r="AM3" s="302" t="s">
        <v>126</v>
      </c>
      <c r="AN3" s="399" t="s">
        <v>502</v>
      </c>
      <c r="AO3" s="400"/>
      <c r="AP3" s="370" t="s">
        <v>503</v>
      </c>
      <c r="AQ3" s="316"/>
      <c r="AR3" s="331" t="s">
        <v>507</v>
      </c>
    </row>
    <row r="4" spans="1:44" s="343" customFormat="1" ht="27" customHeight="1">
      <c r="A4" s="428"/>
      <c r="B4" s="428"/>
      <c r="C4" s="428"/>
      <c r="D4" s="431"/>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02"/>
      <c r="AH4" s="302"/>
      <c r="AI4" s="302"/>
      <c r="AJ4" s="302"/>
      <c r="AK4" s="302"/>
      <c r="AL4" s="302"/>
      <c r="AM4" s="302"/>
      <c r="AN4" s="373" t="s">
        <v>99</v>
      </c>
      <c r="AO4" s="374" t="s">
        <v>100</v>
      </c>
      <c r="AP4" s="331" t="s">
        <v>315</v>
      </c>
      <c r="AQ4" s="316" t="s">
        <v>504</v>
      </c>
      <c r="AR4" s="371" t="s">
        <v>345</v>
      </c>
    </row>
    <row r="5" spans="1:44" s="319" customFormat="1" ht="15" customHeight="1">
      <c r="A5" s="163" t="s">
        <v>324</v>
      </c>
      <c r="B5" s="303">
        <v>81499</v>
      </c>
      <c r="C5" s="375">
        <v>41757</v>
      </c>
      <c r="D5" s="137" t="s">
        <v>87</v>
      </c>
      <c r="E5" s="113">
        <v>64</v>
      </c>
      <c r="F5" s="113" t="s">
        <v>60</v>
      </c>
      <c r="G5" s="182">
        <v>64</v>
      </c>
      <c r="H5" s="182" t="s">
        <v>421</v>
      </c>
      <c r="I5" s="182">
        <v>32</v>
      </c>
      <c r="J5" s="182" t="s">
        <v>421</v>
      </c>
      <c r="K5" s="113">
        <v>128</v>
      </c>
      <c r="L5" s="113" t="s">
        <v>60</v>
      </c>
      <c r="M5" s="182">
        <v>64</v>
      </c>
      <c r="N5" s="182" t="s">
        <v>421</v>
      </c>
      <c r="O5" s="113">
        <v>4</v>
      </c>
      <c r="P5" s="113" t="s">
        <v>60</v>
      </c>
      <c r="Q5" s="113">
        <v>16</v>
      </c>
      <c r="R5" s="113" t="s">
        <v>60</v>
      </c>
      <c r="S5" s="113">
        <v>64</v>
      </c>
      <c r="T5" s="113" t="s">
        <v>60</v>
      </c>
      <c r="U5" s="113">
        <v>32</v>
      </c>
      <c r="V5" s="113" t="s">
        <v>60</v>
      </c>
      <c r="W5" s="190">
        <v>8</v>
      </c>
      <c r="X5" s="190" t="s">
        <v>421</v>
      </c>
      <c r="Y5" s="113">
        <v>8</v>
      </c>
      <c r="Z5" s="113" t="s">
        <v>60</v>
      </c>
      <c r="AA5" s="190">
        <v>4</v>
      </c>
      <c r="AB5" s="190" t="s">
        <v>421</v>
      </c>
      <c r="AC5" s="113">
        <v>16</v>
      </c>
      <c r="AD5" s="113" t="s">
        <v>60</v>
      </c>
      <c r="AE5" s="113">
        <v>8</v>
      </c>
      <c r="AF5" s="113" t="s">
        <v>60</v>
      </c>
      <c r="AG5" s="301">
        <v>16</v>
      </c>
      <c r="AH5" s="301" t="s">
        <v>60</v>
      </c>
      <c r="AI5" s="301">
        <v>16</v>
      </c>
      <c r="AJ5" s="301" t="s">
        <v>60</v>
      </c>
      <c r="AK5" s="301">
        <v>16</v>
      </c>
      <c r="AL5" s="301" t="s">
        <v>60</v>
      </c>
      <c r="AM5" s="309" t="s">
        <v>87</v>
      </c>
      <c r="AN5" s="307" t="s">
        <v>87</v>
      </c>
      <c r="AO5" s="138" t="s">
        <v>467</v>
      </c>
      <c r="AP5" s="141" t="s">
        <v>87</v>
      </c>
      <c r="AQ5" s="302" t="s">
        <v>468</v>
      </c>
      <c r="AR5" s="141" t="s">
        <v>319</v>
      </c>
    </row>
    <row r="6" spans="1:44" s="319" customFormat="1" ht="15" customHeight="1">
      <c r="A6" s="163" t="s">
        <v>325</v>
      </c>
      <c r="B6" s="303">
        <v>81692</v>
      </c>
      <c r="C6" s="375">
        <v>41772</v>
      </c>
      <c r="D6" s="320">
        <v>15</v>
      </c>
      <c r="E6" s="114">
        <v>8</v>
      </c>
      <c r="F6" s="114" t="s">
        <v>59</v>
      </c>
      <c r="G6" s="182">
        <v>64</v>
      </c>
      <c r="H6" s="182" t="s">
        <v>421</v>
      </c>
      <c r="I6" s="182">
        <v>32</v>
      </c>
      <c r="J6" s="182" t="s">
        <v>421</v>
      </c>
      <c r="K6" s="113">
        <v>128</v>
      </c>
      <c r="L6" s="113" t="s">
        <v>60</v>
      </c>
      <c r="M6" s="182">
        <v>64</v>
      </c>
      <c r="N6" s="182" t="s">
        <v>421</v>
      </c>
      <c r="O6" s="113">
        <v>4</v>
      </c>
      <c r="P6" s="113" t="s">
        <v>60</v>
      </c>
      <c r="Q6" s="113">
        <v>16</v>
      </c>
      <c r="R6" s="113" t="s">
        <v>60</v>
      </c>
      <c r="S6" s="113">
        <v>64</v>
      </c>
      <c r="T6" s="113" t="s">
        <v>60</v>
      </c>
      <c r="U6" s="113">
        <v>32</v>
      </c>
      <c r="V6" s="113" t="s">
        <v>60</v>
      </c>
      <c r="W6" s="190">
        <v>8</v>
      </c>
      <c r="X6" s="190" t="s">
        <v>421</v>
      </c>
      <c r="Y6" s="113">
        <v>8</v>
      </c>
      <c r="Z6" s="113" t="s">
        <v>60</v>
      </c>
      <c r="AA6" s="187">
        <v>0.5</v>
      </c>
      <c r="AB6" s="187" t="s">
        <v>422</v>
      </c>
      <c r="AC6" s="113">
        <v>16</v>
      </c>
      <c r="AD6" s="113" t="s">
        <v>60</v>
      </c>
      <c r="AE6" s="113">
        <v>8</v>
      </c>
      <c r="AF6" s="113" t="s">
        <v>60</v>
      </c>
      <c r="AG6" s="310">
        <v>0.12</v>
      </c>
      <c r="AH6" s="310" t="s">
        <v>59</v>
      </c>
      <c r="AI6" s="310">
        <v>0.25</v>
      </c>
      <c r="AJ6" s="310" t="s">
        <v>59</v>
      </c>
      <c r="AK6" s="321">
        <v>0.5</v>
      </c>
      <c r="AL6" s="321" t="s">
        <v>59</v>
      </c>
      <c r="AM6" s="309" t="s">
        <v>87</v>
      </c>
      <c r="AN6" s="307" t="s">
        <v>87</v>
      </c>
      <c r="AO6" s="138" t="s">
        <v>467</v>
      </c>
      <c r="AP6" s="141" t="s">
        <v>87</v>
      </c>
      <c r="AQ6" s="302" t="s">
        <v>468</v>
      </c>
      <c r="AR6" s="141" t="s">
        <v>319</v>
      </c>
    </row>
    <row r="7" spans="1:44" s="319" customFormat="1" ht="15" customHeight="1">
      <c r="A7" s="163" t="s">
        <v>326</v>
      </c>
      <c r="B7" s="303">
        <v>81985</v>
      </c>
      <c r="C7" s="375">
        <v>41799</v>
      </c>
      <c r="D7" s="320">
        <v>27</v>
      </c>
      <c r="E7" s="114">
        <v>16</v>
      </c>
      <c r="F7" s="114" t="s">
        <v>59</v>
      </c>
      <c r="G7" s="182">
        <v>64</v>
      </c>
      <c r="H7" s="182" t="s">
        <v>421</v>
      </c>
      <c r="I7" s="182">
        <v>32</v>
      </c>
      <c r="J7" s="182" t="s">
        <v>421</v>
      </c>
      <c r="K7" s="113">
        <v>128</v>
      </c>
      <c r="L7" s="113" t="s">
        <v>60</v>
      </c>
      <c r="M7" s="182">
        <v>64</v>
      </c>
      <c r="N7" s="182" t="s">
        <v>421</v>
      </c>
      <c r="O7" s="113">
        <v>4</v>
      </c>
      <c r="P7" s="113" t="s">
        <v>60</v>
      </c>
      <c r="Q7" s="113">
        <v>16</v>
      </c>
      <c r="R7" s="113" t="s">
        <v>60</v>
      </c>
      <c r="S7" s="113">
        <v>64</v>
      </c>
      <c r="T7" s="113" t="s">
        <v>60</v>
      </c>
      <c r="U7" s="189">
        <v>16</v>
      </c>
      <c r="V7" s="189" t="s">
        <v>338</v>
      </c>
      <c r="W7" s="190">
        <v>8</v>
      </c>
      <c r="X7" s="190" t="s">
        <v>421</v>
      </c>
      <c r="Y7" s="113">
        <v>8</v>
      </c>
      <c r="Z7" s="113" t="s">
        <v>60</v>
      </c>
      <c r="AA7" s="190">
        <v>1</v>
      </c>
      <c r="AB7" s="190" t="s">
        <v>422</v>
      </c>
      <c r="AC7" s="113">
        <v>16</v>
      </c>
      <c r="AD7" s="113" t="s">
        <v>60</v>
      </c>
      <c r="AE7" s="113">
        <v>8</v>
      </c>
      <c r="AF7" s="113" t="s">
        <v>60</v>
      </c>
      <c r="AG7" s="310">
        <v>0.12</v>
      </c>
      <c r="AH7" s="310" t="s">
        <v>59</v>
      </c>
      <c r="AI7" s="310">
        <v>0.25</v>
      </c>
      <c r="AJ7" s="310" t="s">
        <v>59</v>
      </c>
      <c r="AK7" s="310">
        <v>0.25</v>
      </c>
      <c r="AL7" s="321" t="s">
        <v>59</v>
      </c>
      <c r="AM7" s="309" t="s">
        <v>87</v>
      </c>
      <c r="AN7" s="307" t="s">
        <v>87</v>
      </c>
      <c r="AO7" s="138" t="s">
        <v>467</v>
      </c>
      <c r="AP7" s="141" t="s">
        <v>87</v>
      </c>
      <c r="AQ7" s="302" t="s">
        <v>468</v>
      </c>
      <c r="AR7" s="141" t="s">
        <v>319</v>
      </c>
    </row>
    <row r="8" spans="1:44" s="319" customFormat="1" ht="15" customHeight="1">
      <c r="A8" s="163" t="s">
        <v>327</v>
      </c>
      <c r="B8" s="303">
        <v>82319</v>
      </c>
      <c r="C8" s="375">
        <v>41827</v>
      </c>
      <c r="D8" s="320">
        <v>28</v>
      </c>
      <c r="E8" s="114">
        <v>8</v>
      </c>
      <c r="F8" s="114" t="s">
        <v>59</v>
      </c>
      <c r="G8" s="182">
        <v>64</v>
      </c>
      <c r="H8" s="182" t="s">
        <v>421</v>
      </c>
      <c r="I8" s="182">
        <v>32</v>
      </c>
      <c r="J8" s="182" t="s">
        <v>421</v>
      </c>
      <c r="K8" s="113">
        <v>128</v>
      </c>
      <c r="L8" s="113" t="s">
        <v>60</v>
      </c>
      <c r="M8" s="182">
        <v>64</v>
      </c>
      <c r="N8" s="182" t="s">
        <v>421</v>
      </c>
      <c r="O8" s="113">
        <v>4</v>
      </c>
      <c r="P8" s="113" t="s">
        <v>60</v>
      </c>
      <c r="Q8" s="113">
        <v>16</v>
      </c>
      <c r="R8" s="113" t="s">
        <v>60</v>
      </c>
      <c r="S8" s="113">
        <v>64</v>
      </c>
      <c r="T8" s="113" t="s">
        <v>60</v>
      </c>
      <c r="U8" s="189">
        <v>16</v>
      </c>
      <c r="V8" s="189" t="s">
        <v>338</v>
      </c>
      <c r="W8" s="190">
        <v>8</v>
      </c>
      <c r="X8" s="190" t="s">
        <v>421</v>
      </c>
      <c r="Y8" s="113">
        <v>8</v>
      </c>
      <c r="Z8" s="113" t="s">
        <v>60</v>
      </c>
      <c r="AA8" s="190">
        <v>2</v>
      </c>
      <c r="AB8" s="190" t="s">
        <v>506</v>
      </c>
      <c r="AC8" s="113">
        <v>16</v>
      </c>
      <c r="AD8" s="113" t="s">
        <v>60</v>
      </c>
      <c r="AE8" s="113">
        <v>8</v>
      </c>
      <c r="AF8" s="113" t="s">
        <v>60</v>
      </c>
      <c r="AG8" s="310">
        <v>0.12</v>
      </c>
      <c r="AH8" s="310" t="s">
        <v>59</v>
      </c>
      <c r="AI8" s="310">
        <v>0.25</v>
      </c>
      <c r="AJ8" s="310" t="s">
        <v>59</v>
      </c>
      <c r="AK8" s="311">
        <v>1</v>
      </c>
      <c r="AL8" s="321" t="s">
        <v>59</v>
      </c>
      <c r="AM8" s="309" t="s">
        <v>87</v>
      </c>
      <c r="AN8" s="307" t="s">
        <v>87</v>
      </c>
      <c r="AO8" s="138" t="s">
        <v>467</v>
      </c>
      <c r="AP8" s="141" t="s">
        <v>87</v>
      </c>
      <c r="AQ8" s="302" t="s">
        <v>468</v>
      </c>
      <c r="AR8" s="141" t="s">
        <v>319</v>
      </c>
    </row>
    <row r="9" spans="1:44" s="319" customFormat="1" ht="15" customHeight="1">
      <c r="A9" s="163" t="s">
        <v>328</v>
      </c>
      <c r="B9" s="303">
        <v>82406</v>
      </c>
      <c r="C9" s="375">
        <v>41836</v>
      </c>
      <c r="D9" s="320">
        <v>9</v>
      </c>
      <c r="E9" s="114">
        <v>8</v>
      </c>
      <c r="F9" s="114" t="s">
        <v>59</v>
      </c>
      <c r="G9" s="182">
        <v>64</v>
      </c>
      <c r="H9" s="182" t="s">
        <v>421</v>
      </c>
      <c r="I9" s="182">
        <v>32</v>
      </c>
      <c r="J9" s="182" t="s">
        <v>421</v>
      </c>
      <c r="K9" s="113">
        <v>128</v>
      </c>
      <c r="L9" s="113" t="s">
        <v>60</v>
      </c>
      <c r="M9" s="182">
        <v>64</v>
      </c>
      <c r="N9" s="182" t="s">
        <v>421</v>
      </c>
      <c r="O9" s="113">
        <v>4</v>
      </c>
      <c r="P9" s="113" t="s">
        <v>60</v>
      </c>
      <c r="Q9" s="113">
        <v>16</v>
      </c>
      <c r="R9" s="113" t="s">
        <v>60</v>
      </c>
      <c r="S9" s="113">
        <v>64</v>
      </c>
      <c r="T9" s="113" t="s">
        <v>60</v>
      </c>
      <c r="U9" s="189">
        <v>16</v>
      </c>
      <c r="V9" s="189" t="s">
        <v>338</v>
      </c>
      <c r="W9" s="190">
        <v>8</v>
      </c>
      <c r="X9" s="190" t="s">
        <v>421</v>
      </c>
      <c r="Y9" s="113">
        <v>8</v>
      </c>
      <c r="Z9" s="113" t="s">
        <v>60</v>
      </c>
      <c r="AA9" s="190">
        <v>2</v>
      </c>
      <c r="AB9" s="190" t="s">
        <v>506</v>
      </c>
      <c r="AC9" s="113">
        <v>16</v>
      </c>
      <c r="AD9" s="113" t="s">
        <v>60</v>
      </c>
      <c r="AE9" s="113">
        <v>8</v>
      </c>
      <c r="AF9" s="113" t="s">
        <v>60</v>
      </c>
      <c r="AG9" s="310">
        <v>0.12</v>
      </c>
      <c r="AH9" s="310" t="s">
        <v>59</v>
      </c>
      <c r="AI9" s="311">
        <v>0.5</v>
      </c>
      <c r="AJ9" s="311" t="s">
        <v>59</v>
      </c>
      <c r="AK9" s="322">
        <v>4</v>
      </c>
      <c r="AL9" s="322" t="s">
        <v>338</v>
      </c>
      <c r="AM9" s="309" t="s">
        <v>87</v>
      </c>
      <c r="AN9" s="307" t="s">
        <v>87</v>
      </c>
      <c r="AO9" s="138" t="s">
        <v>467</v>
      </c>
      <c r="AP9" s="141" t="s">
        <v>87</v>
      </c>
      <c r="AQ9" s="302" t="s">
        <v>468</v>
      </c>
      <c r="AR9" s="141" t="s">
        <v>319</v>
      </c>
    </row>
    <row r="10" spans="1:44" s="319" customFormat="1" ht="15" customHeight="1">
      <c r="A10" s="163" t="s">
        <v>329</v>
      </c>
      <c r="B10" s="304">
        <v>82724</v>
      </c>
      <c r="C10" s="376">
        <v>41865</v>
      </c>
      <c r="D10" s="320">
        <v>29</v>
      </c>
      <c r="E10" s="113">
        <v>64</v>
      </c>
      <c r="F10" s="113" t="s">
        <v>60</v>
      </c>
      <c r="G10" s="182">
        <v>64</v>
      </c>
      <c r="H10" s="182" t="s">
        <v>421</v>
      </c>
      <c r="I10" s="182">
        <v>32</v>
      </c>
      <c r="J10" s="182" t="s">
        <v>421</v>
      </c>
      <c r="K10" s="113">
        <v>128</v>
      </c>
      <c r="L10" s="113" t="s">
        <v>60</v>
      </c>
      <c r="M10" s="182">
        <v>64</v>
      </c>
      <c r="N10" s="182" t="s">
        <v>421</v>
      </c>
      <c r="O10" s="113">
        <v>4</v>
      </c>
      <c r="P10" s="113" t="s">
        <v>60</v>
      </c>
      <c r="Q10" s="113">
        <v>16</v>
      </c>
      <c r="R10" s="113" t="s">
        <v>60</v>
      </c>
      <c r="S10" s="113">
        <v>64</v>
      </c>
      <c r="T10" s="113" t="s">
        <v>60</v>
      </c>
      <c r="U10" s="113">
        <v>32</v>
      </c>
      <c r="V10" s="113" t="s">
        <v>60</v>
      </c>
      <c r="W10" s="182">
        <v>8</v>
      </c>
      <c r="X10" s="190" t="s">
        <v>421</v>
      </c>
      <c r="Y10" s="113">
        <v>8</v>
      </c>
      <c r="Z10" s="113" t="s">
        <v>60</v>
      </c>
      <c r="AA10" s="182">
        <v>4</v>
      </c>
      <c r="AB10" s="182" t="s">
        <v>421</v>
      </c>
      <c r="AC10" s="113">
        <v>16</v>
      </c>
      <c r="AD10" s="113" t="s">
        <v>60</v>
      </c>
      <c r="AE10" s="113">
        <v>8</v>
      </c>
      <c r="AF10" s="113" t="s">
        <v>60</v>
      </c>
      <c r="AG10" s="301">
        <v>16</v>
      </c>
      <c r="AH10" s="301"/>
      <c r="AI10" s="301">
        <v>16</v>
      </c>
      <c r="AJ10" s="301" t="s">
        <v>60</v>
      </c>
      <c r="AK10" s="301">
        <v>16</v>
      </c>
      <c r="AL10" s="113" t="s">
        <v>60</v>
      </c>
      <c r="AM10" s="309" t="s">
        <v>87</v>
      </c>
      <c r="AN10" s="345" t="s">
        <v>287</v>
      </c>
      <c r="AO10" s="138" t="s">
        <v>287</v>
      </c>
      <c r="AP10" s="164" t="s">
        <v>287</v>
      </c>
      <c r="AQ10" s="164" t="s">
        <v>287</v>
      </c>
      <c r="AR10" s="164" t="s">
        <v>287</v>
      </c>
    </row>
    <row r="11" spans="1:44" s="319" customFormat="1" ht="15" customHeight="1">
      <c r="A11" s="163" t="s">
        <v>330</v>
      </c>
      <c r="B11" s="304">
        <v>83409</v>
      </c>
      <c r="C11" s="377">
        <v>41928</v>
      </c>
      <c r="D11" s="304">
        <v>63</v>
      </c>
      <c r="E11" s="118">
        <v>8</v>
      </c>
      <c r="F11" s="118" t="s">
        <v>59</v>
      </c>
      <c r="G11" s="222">
        <v>64</v>
      </c>
      <c r="H11" s="182" t="s">
        <v>421</v>
      </c>
      <c r="I11" s="222">
        <v>32</v>
      </c>
      <c r="J11" s="182" t="s">
        <v>421</v>
      </c>
      <c r="K11" s="119">
        <v>128</v>
      </c>
      <c r="L11" s="113" t="s">
        <v>60</v>
      </c>
      <c r="M11" s="222">
        <v>64</v>
      </c>
      <c r="N11" s="182" t="s">
        <v>421</v>
      </c>
      <c r="O11" s="119">
        <v>4</v>
      </c>
      <c r="P11" s="113" t="s">
        <v>60</v>
      </c>
      <c r="Q11" s="119">
        <v>16</v>
      </c>
      <c r="R11" s="113" t="s">
        <v>60</v>
      </c>
      <c r="S11" s="119">
        <v>64</v>
      </c>
      <c r="T11" s="113" t="s">
        <v>60</v>
      </c>
      <c r="U11" s="119">
        <v>32</v>
      </c>
      <c r="V11" s="119" t="s">
        <v>60</v>
      </c>
      <c r="W11" s="222">
        <v>8</v>
      </c>
      <c r="X11" s="190" t="s">
        <v>421</v>
      </c>
      <c r="Y11" s="119">
        <v>8</v>
      </c>
      <c r="Z11" s="113" t="s">
        <v>60</v>
      </c>
      <c r="AA11" s="222">
        <v>1</v>
      </c>
      <c r="AB11" s="222" t="s">
        <v>422</v>
      </c>
      <c r="AC11" s="119">
        <v>16</v>
      </c>
      <c r="AD11" s="113" t="s">
        <v>60</v>
      </c>
      <c r="AE11" s="119">
        <v>8</v>
      </c>
      <c r="AF11" s="113" t="s">
        <v>60</v>
      </c>
      <c r="AG11" s="119">
        <v>16</v>
      </c>
      <c r="AH11" s="119" t="s">
        <v>60</v>
      </c>
      <c r="AI11" s="119">
        <v>16</v>
      </c>
      <c r="AJ11" s="301" t="s">
        <v>60</v>
      </c>
      <c r="AK11" s="119">
        <v>16</v>
      </c>
      <c r="AL11" s="113" t="s">
        <v>60</v>
      </c>
      <c r="AM11" s="309" t="s">
        <v>87</v>
      </c>
      <c r="AN11" s="307" t="s">
        <v>469</v>
      </c>
      <c r="AO11" s="138" t="s">
        <v>467</v>
      </c>
      <c r="AP11" s="141" t="s">
        <v>87</v>
      </c>
      <c r="AQ11" s="302" t="s">
        <v>468</v>
      </c>
      <c r="AR11" s="141" t="s">
        <v>319</v>
      </c>
    </row>
    <row r="12" spans="1:44" s="319" customFormat="1" ht="15" customHeight="1">
      <c r="A12" s="163" t="s">
        <v>331</v>
      </c>
      <c r="B12" s="304">
        <v>83448</v>
      </c>
      <c r="C12" s="377">
        <v>41931</v>
      </c>
      <c r="D12" s="68">
        <v>3</v>
      </c>
      <c r="E12" s="118">
        <v>8</v>
      </c>
      <c r="F12" s="118" t="s">
        <v>59</v>
      </c>
      <c r="G12" s="324">
        <v>64</v>
      </c>
      <c r="H12" s="182" t="s">
        <v>421</v>
      </c>
      <c r="I12" s="324">
        <v>32</v>
      </c>
      <c r="J12" s="182" t="s">
        <v>421</v>
      </c>
      <c r="K12" s="119">
        <v>128</v>
      </c>
      <c r="L12" s="113" t="s">
        <v>60</v>
      </c>
      <c r="M12" s="324">
        <v>64</v>
      </c>
      <c r="N12" s="182" t="s">
        <v>421</v>
      </c>
      <c r="O12" s="119">
        <v>4</v>
      </c>
      <c r="P12" s="113" t="s">
        <v>60</v>
      </c>
      <c r="Q12" s="119">
        <v>16</v>
      </c>
      <c r="R12" s="113" t="s">
        <v>60</v>
      </c>
      <c r="S12" s="119">
        <v>64</v>
      </c>
      <c r="T12" s="113" t="s">
        <v>60</v>
      </c>
      <c r="U12" s="119">
        <v>32</v>
      </c>
      <c r="V12" s="119" t="s">
        <v>60</v>
      </c>
      <c r="W12" s="222">
        <v>8</v>
      </c>
      <c r="X12" s="190" t="s">
        <v>421</v>
      </c>
      <c r="Y12" s="119">
        <v>8</v>
      </c>
      <c r="Z12" s="113" t="s">
        <v>60</v>
      </c>
      <c r="AA12" s="325">
        <v>0.5</v>
      </c>
      <c r="AB12" s="325" t="s">
        <v>422</v>
      </c>
      <c r="AC12" s="119">
        <v>16</v>
      </c>
      <c r="AD12" s="113" t="s">
        <v>60</v>
      </c>
      <c r="AE12" s="119">
        <v>8</v>
      </c>
      <c r="AF12" s="113" t="s">
        <v>60</v>
      </c>
      <c r="AG12" s="172">
        <v>16</v>
      </c>
      <c r="AH12" s="172" t="s">
        <v>60</v>
      </c>
      <c r="AI12" s="172">
        <v>16</v>
      </c>
      <c r="AJ12" s="301" t="s">
        <v>60</v>
      </c>
      <c r="AK12" s="172">
        <v>16</v>
      </c>
      <c r="AL12" s="113" t="s">
        <v>60</v>
      </c>
      <c r="AM12" s="309" t="s">
        <v>87</v>
      </c>
      <c r="AN12" s="139" t="s">
        <v>88</v>
      </c>
      <c r="AO12" s="138" t="s">
        <v>467</v>
      </c>
      <c r="AP12" s="141" t="s">
        <v>87</v>
      </c>
      <c r="AQ12" s="302" t="s">
        <v>470</v>
      </c>
      <c r="AR12" s="141" t="s">
        <v>319</v>
      </c>
    </row>
    <row r="13" spans="1:44" s="319" customFormat="1" ht="15" customHeight="1">
      <c r="A13" s="163" t="s">
        <v>332</v>
      </c>
      <c r="B13" s="304">
        <v>83483</v>
      </c>
      <c r="C13" s="377">
        <v>41934</v>
      </c>
      <c r="D13" s="68">
        <v>3</v>
      </c>
      <c r="E13" s="118">
        <v>8</v>
      </c>
      <c r="F13" s="118" t="s">
        <v>59</v>
      </c>
      <c r="G13" s="222">
        <v>64</v>
      </c>
      <c r="H13" s="182" t="s">
        <v>421</v>
      </c>
      <c r="I13" s="222">
        <v>32</v>
      </c>
      <c r="J13" s="182" t="s">
        <v>421</v>
      </c>
      <c r="K13" s="119">
        <v>128</v>
      </c>
      <c r="L13" s="113" t="s">
        <v>60</v>
      </c>
      <c r="M13" s="222">
        <v>64</v>
      </c>
      <c r="N13" s="182" t="s">
        <v>421</v>
      </c>
      <c r="O13" s="119">
        <v>4</v>
      </c>
      <c r="P13" s="113" t="s">
        <v>60</v>
      </c>
      <c r="Q13" s="119">
        <v>16</v>
      </c>
      <c r="R13" s="113" t="s">
        <v>60</v>
      </c>
      <c r="S13" s="119">
        <v>64</v>
      </c>
      <c r="T13" s="113" t="s">
        <v>60</v>
      </c>
      <c r="U13" s="256">
        <v>16</v>
      </c>
      <c r="V13" s="256" t="s">
        <v>338</v>
      </c>
      <c r="W13" s="222">
        <v>8</v>
      </c>
      <c r="X13" s="190" t="s">
        <v>421</v>
      </c>
      <c r="Y13" s="119">
        <v>8</v>
      </c>
      <c r="Z13" s="113" t="s">
        <v>60</v>
      </c>
      <c r="AA13" s="222">
        <v>0.5</v>
      </c>
      <c r="AB13" s="222" t="s">
        <v>422</v>
      </c>
      <c r="AC13" s="119">
        <v>16</v>
      </c>
      <c r="AD13" s="113" t="s">
        <v>60</v>
      </c>
      <c r="AE13" s="119">
        <v>8</v>
      </c>
      <c r="AF13" s="113" t="s">
        <v>60</v>
      </c>
      <c r="AG13" s="172">
        <v>16</v>
      </c>
      <c r="AH13" s="172" t="s">
        <v>60</v>
      </c>
      <c r="AI13" s="172">
        <v>16</v>
      </c>
      <c r="AJ13" s="301" t="s">
        <v>60</v>
      </c>
      <c r="AK13" s="172">
        <v>16</v>
      </c>
      <c r="AL13" s="113" t="s">
        <v>60</v>
      </c>
      <c r="AM13" s="309" t="s">
        <v>87</v>
      </c>
      <c r="AN13" s="139" t="s">
        <v>496</v>
      </c>
      <c r="AO13" s="138" t="s">
        <v>467</v>
      </c>
      <c r="AP13" s="141" t="s">
        <v>87</v>
      </c>
      <c r="AQ13" s="302" t="s">
        <v>470</v>
      </c>
      <c r="AR13" s="141" t="s">
        <v>319</v>
      </c>
    </row>
    <row r="14" spans="1:44" s="319" customFormat="1" ht="15" customHeight="1">
      <c r="A14" s="163" t="s">
        <v>333</v>
      </c>
      <c r="B14" s="304">
        <v>83880</v>
      </c>
      <c r="C14" s="377">
        <v>41973</v>
      </c>
      <c r="D14" s="68">
        <v>39</v>
      </c>
      <c r="E14" s="118">
        <v>8</v>
      </c>
      <c r="F14" s="118" t="s">
        <v>59</v>
      </c>
      <c r="G14" s="324">
        <v>64</v>
      </c>
      <c r="H14" s="182" t="s">
        <v>421</v>
      </c>
      <c r="I14" s="324">
        <v>32</v>
      </c>
      <c r="J14" s="182" t="s">
        <v>421</v>
      </c>
      <c r="K14" s="119">
        <v>128</v>
      </c>
      <c r="L14" s="113" t="s">
        <v>60</v>
      </c>
      <c r="M14" s="324">
        <v>64</v>
      </c>
      <c r="N14" s="182" t="s">
        <v>421</v>
      </c>
      <c r="O14" s="119">
        <v>4</v>
      </c>
      <c r="P14" s="113" t="s">
        <v>60</v>
      </c>
      <c r="Q14" s="119">
        <v>16</v>
      </c>
      <c r="R14" s="113" t="s">
        <v>60</v>
      </c>
      <c r="S14" s="119">
        <v>64</v>
      </c>
      <c r="T14" s="113" t="s">
        <v>60</v>
      </c>
      <c r="U14" s="119">
        <v>32</v>
      </c>
      <c r="V14" s="119" t="s">
        <v>60</v>
      </c>
      <c r="W14" s="222">
        <v>8</v>
      </c>
      <c r="X14" s="190" t="s">
        <v>421</v>
      </c>
      <c r="Y14" s="119">
        <v>8</v>
      </c>
      <c r="Z14" s="113" t="s">
        <v>60</v>
      </c>
      <c r="AA14" s="222">
        <v>1</v>
      </c>
      <c r="AB14" s="222" t="s">
        <v>422</v>
      </c>
      <c r="AC14" s="119">
        <v>16</v>
      </c>
      <c r="AD14" s="113" t="s">
        <v>60</v>
      </c>
      <c r="AE14" s="119">
        <v>8</v>
      </c>
      <c r="AF14" s="113" t="s">
        <v>60</v>
      </c>
      <c r="AG14" s="172">
        <v>16</v>
      </c>
      <c r="AH14" s="172" t="s">
        <v>60</v>
      </c>
      <c r="AI14" s="172">
        <v>16</v>
      </c>
      <c r="AJ14" s="172" t="s">
        <v>60</v>
      </c>
      <c r="AK14" s="172">
        <v>16</v>
      </c>
      <c r="AL14" s="113" t="s">
        <v>60</v>
      </c>
      <c r="AM14" s="309" t="s">
        <v>87</v>
      </c>
      <c r="AN14" s="139" t="s">
        <v>88</v>
      </c>
      <c r="AO14" s="332" t="s">
        <v>467</v>
      </c>
      <c r="AP14" s="141" t="s">
        <v>87</v>
      </c>
      <c r="AQ14" s="302" t="s">
        <v>470</v>
      </c>
      <c r="AR14" s="141" t="s">
        <v>319</v>
      </c>
    </row>
    <row r="15" spans="1:44" s="319" customFormat="1" ht="15" customHeight="1">
      <c r="A15" s="163" t="s">
        <v>346</v>
      </c>
      <c r="B15" s="304">
        <v>81618</v>
      </c>
      <c r="C15" s="377">
        <v>41437</v>
      </c>
      <c r="D15" s="349" t="s">
        <v>87</v>
      </c>
      <c r="E15" s="256">
        <v>32</v>
      </c>
      <c r="F15" s="256" t="s">
        <v>338</v>
      </c>
      <c r="G15" s="324">
        <v>64</v>
      </c>
      <c r="H15" s="182" t="s">
        <v>421</v>
      </c>
      <c r="I15" s="222">
        <v>32</v>
      </c>
      <c r="J15" s="222" t="s">
        <v>421</v>
      </c>
      <c r="K15" s="256">
        <v>64</v>
      </c>
      <c r="L15" s="256" t="s">
        <v>338</v>
      </c>
      <c r="M15" s="324">
        <v>64</v>
      </c>
      <c r="N15" s="182" t="s">
        <v>421</v>
      </c>
      <c r="O15" s="119">
        <v>4</v>
      </c>
      <c r="P15" s="113" t="s">
        <v>60</v>
      </c>
      <c r="Q15" s="119">
        <v>16</v>
      </c>
      <c r="R15" s="113" t="s">
        <v>60</v>
      </c>
      <c r="S15" s="119">
        <v>64</v>
      </c>
      <c r="T15" s="113" t="s">
        <v>60</v>
      </c>
      <c r="U15" s="256">
        <v>16</v>
      </c>
      <c r="V15" s="256" t="s">
        <v>338</v>
      </c>
      <c r="W15" s="222">
        <v>8</v>
      </c>
      <c r="X15" s="190" t="s">
        <v>421</v>
      </c>
      <c r="Y15" s="256">
        <v>2</v>
      </c>
      <c r="Z15" s="256" t="s">
        <v>338</v>
      </c>
      <c r="AA15" s="222">
        <v>1</v>
      </c>
      <c r="AB15" s="222" t="s">
        <v>422</v>
      </c>
      <c r="AC15" s="119">
        <v>16</v>
      </c>
      <c r="AD15" s="113" t="s">
        <v>60</v>
      </c>
      <c r="AE15" s="119">
        <v>8</v>
      </c>
      <c r="AF15" s="113" t="s">
        <v>60</v>
      </c>
      <c r="AG15" s="119">
        <v>16</v>
      </c>
      <c r="AH15" s="119" t="s">
        <v>60</v>
      </c>
      <c r="AI15" s="119">
        <v>16</v>
      </c>
      <c r="AJ15" s="119" t="s">
        <v>60</v>
      </c>
      <c r="AK15" s="119">
        <v>16</v>
      </c>
      <c r="AL15" s="113" t="s">
        <v>60</v>
      </c>
      <c r="AM15" s="327" t="s">
        <v>87</v>
      </c>
      <c r="AN15" s="139" t="s">
        <v>89</v>
      </c>
      <c r="AO15" s="332" t="s">
        <v>467</v>
      </c>
      <c r="AP15" s="141" t="s">
        <v>87</v>
      </c>
      <c r="AQ15" s="302" t="s">
        <v>471</v>
      </c>
      <c r="AR15" s="141" t="s">
        <v>87</v>
      </c>
    </row>
    <row r="16" spans="1:44" s="319" customFormat="1" ht="15" customHeight="1">
      <c r="A16" s="163" t="s">
        <v>347</v>
      </c>
      <c r="B16" s="304">
        <v>81694</v>
      </c>
      <c r="C16" s="377">
        <v>41445</v>
      </c>
      <c r="D16" s="304">
        <v>8</v>
      </c>
      <c r="E16" s="118">
        <v>4</v>
      </c>
      <c r="F16" s="118" t="s">
        <v>59</v>
      </c>
      <c r="G16" s="324">
        <v>64</v>
      </c>
      <c r="H16" s="182" t="s">
        <v>421</v>
      </c>
      <c r="I16" s="222">
        <v>32</v>
      </c>
      <c r="J16" s="222" t="s">
        <v>421</v>
      </c>
      <c r="K16" s="256">
        <v>64</v>
      </c>
      <c r="L16" s="256" t="s">
        <v>338</v>
      </c>
      <c r="M16" s="324">
        <v>64</v>
      </c>
      <c r="N16" s="182" t="s">
        <v>421</v>
      </c>
      <c r="O16" s="119">
        <v>4</v>
      </c>
      <c r="P16" s="113" t="s">
        <v>60</v>
      </c>
      <c r="Q16" s="119">
        <v>16</v>
      </c>
      <c r="R16" s="113" t="s">
        <v>60</v>
      </c>
      <c r="S16" s="119">
        <v>32</v>
      </c>
      <c r="T16" s="113" t="s">
        <v>60</v>
      </c>
      <c r="U16" s="118">
        <v>4</v>
      </c>
      <c r="V16" s="118" t="s">
        <v>59</v>
      </c>
      <c r="W16" s="222">
        <v>8</v>
      </c>
      <c r="X16" s="190" t="s">
        <v>421</v>
      </c>
      <c r="Y16" s="119">
        <v>8</v>
      </c>
      <c r="Z16" s="119" t="s">
        <v>60</v>
      </c>
      <c r="AA16" s="328">
        <v>0.12</v>
      </c>
      <c r="AB16" s="328" t="s">
        <v>422</v>
      </c>
      <c r="AC16" s="256">
        <v>4</v>
      </c>
      <c r="AD16" s="256" t="s">
        <v>338</v>
      </c>
      <c r="AE16" s="119">
        <v>8</v>
      </c>
      <c r="AF16" s="113" t="s">
        <v>60</v>
      </c>
      <c r="AG16" s="119">
        <v>16</v>
      </c>
      <c r="AH16" s="119" t="s">
        <v>60</v>
      </c>
      <c r="AI16" s="119">
        <v>16</v>
      </c>
      <c r="AJ16" s="119" t="s">
        <v>60</v>
      </c>
      <c r="AK16" s="119">
        <v>16</v>
      </c>
      <c r="AL16" s="113" t="s">
        <v>60</v>
      </c>
      <c r="AM16" s="327" t="s">
        <v>87</v>
      </c>
      <c r="AN16" s="139" t="s">
        <v>89</v>
      </c>
      <c r="AO16" s="332" t="s">
        <v>467</v>
      </c>
      <c r="AP16" s="141" t="s">
        <v>87</v>
      </c>
      <c r="AQ16" s="302" t="s">
        <v>471</v>
      </c>
      <c r="AR16" s="141" t="s">
        <v>87</v>
      </c>
    </row>
    <row r="17" spans="1:44" s="319" customFormat="1" ht="15" customHeight="1">
      <c r="A17" s="163" t="s">
        <v>348</v>
      </c>
      <c r="B17" s="304">
        <v>80097</v>
      </c>
      <c r="C17" s="377">
        <v>41283</v>
      </c>
      <c r="D17" s="349" t="s">
        <v>87</v>
      </c>
      <c r="E17" s="118">
        <v>8</v>
      </c>
      <c r="F17" s="118" t="s">
        <v>59</v>
      </c>
      <c r="G17" s="324">
        <v>64</v>
      </c>
      <c r="H17" s="182" t="s">
        <v>421</v>
      </c>
      <c r="I17" s="222">
        <v>32</v>
      </c>
      <c r="J17" s="222" t="s">
        <v>421</v>
      </c>
      <c r="K17" s="256">
        <v>64</v>
      </c>
      <c r="L17" s="256" t="s">
        <v>338</v>
      </c>
      <c r="M17" s="324">
        <v>64</v>
      </c>
      <c r="N17" s="182" t="s">
        <v>421</v>
      </c>
      <c r="O17" s="119">
        <v>4</v>
      </c>
      <c r="P17" s="113" t="s">
        <v>60</v>
      </c>
      <c r="Q17" s="119">
        <v>16</v>
      </c>
      <c r="R17" s="113" t="s">
        <v>60</v>
      </c>
      <c r="S17" s="119">
        <v>64</v>
      </c>
      <c r="T17" s="113" t="s">
        <v>60</v>
      </c>
      <c r="U17" s="119">
        <v>32</v>
      </c>
      <c r="V17" s="119" t="s">
        <v>60</v>
      </c>
      <c r="W17" s="222">
        <v>8</v>
      </c>
      <c r="X17" s="190" t="s">
        <v>421</v>
      </c>
      <c r="Y17" s="119">
        <v>8</v>
      </c>
      <c r="Z17" s="119" t="s">
        <v>60</v>
      </c>
      <c r="AA17" s="222">
        <v>2</v>
      </c>
      <c r="AB17" s="190" t="s">
        <v>506</v>
      </c>
      <c r="AC17" s="119">
        <v>8</v>
      </c>
      <c r="AD17" s="119" t="s">
        <v>60</v>
      </c>
      <c r="AE17" s="119">
        <v>8</v>
      </c>
      <c r="AF17" s="113" t="s">
        <v>60</v>
      </c>
      <c r="AG17" s="329">
        <v>0.25</v>
      </c>
      <c r="AH17" s="329" t="s">
        <v>59</v>
      </c>
      <c r="AI17" s="119">
        <v>8</v>
      </c>
      <c r="AJ17" s="119" t="s">
        <v>60</v>
      </c>
      <c r="AK17" s="119">
        <v>16</v>
      </c>
      <c r="AL17" s="113" t="s">
        <v>60</v>
      </c>
      <c r="AM17" s="314" t="s">
        <v>220</v>
      </c>
      <c r="AN17" s="307" t="s">
        <v>87</v>
      </c>
      <c r="AO17" s="138" t="s">
        <v>467</v>
      </c>
      <c r="AP17" s="141" t="s">
        <v>317</v>
      </c>
      <c r="AQ17" s="141" t="s">
        <v>472</v>
      </c>
      <c r="AR17" s="141" t="s">
        <v>87</v>
      </c>
    </row>
    <row r="18" spans="1:44" s="319" customFormat="1" ht="15" customHeight="1">
      <c r="A18" s="163" t="s">
        <v>349</v>
      </c>
      <c r="B18" s="304">
        <v>80127</v>
      </c>
      <c r="C18" s="377">
        <v>41285</v>
      </c>
      <c r="D18" s="304">
        <v>2</v>
      </c>
      <c r="E18" s="119">
        <v>64</v>
      </c>
      <c r="F18" s="119" t="s">
        <v>60</v>
      </c>
      <c r="G18" s="222">
        <v>64</v>
      </c>
      <c r="H18" s="182" t="s">
        <v>421</v>
      </c>
      <c r="I18" s="222">
        <v>32</v>
      </c>
      <c r="J18" s="222" t="s">
        <v>421</v>
      </c>
      <c r="K18" s="119">
        <v>128</v>
      </c>
      <c r="L18" s="119" t="s">
        <v>60</v>
      </c>
      <c r="M18" s="222">
        <v>64</v>
      </c>
      <c r="N18" s="182" t="s">
        <v>421</v>
      </c>
      <c r="O18" s="119">
        <v>4</v>
      </c>
      <c r="P18" s="113" t="s">
        <v>60</v>
      </c>
      <c r="Q18" s="119">
        <v>16</v>
      </c>
      <c r="R18" s="113" t="s">
        <v>60</v>
      </c>
      <c r="S18" s="119">
        <v>64</v>
      </c>
      <c r="T18" s="113" t="s">
        <v>60</v>
      </c>
      <c r="U18" s="119">
        <v>32</v>
      </c>
      <c r="V18" s="119" t="s">
        <v>60</v>
      </c>
      <c r="W18" s="222">
        <v>8</v>
      </c>
      <c r="X18" s="190" t="s">
        <v>421</v>
      </c>
      <c r="Y18" s="119">
        <v>8</v>
      </c>
      <c r="Z18" s="119" t="s">
        <v>60</v>
      </c>
      <c r="AA18" s="222">
        <v>4</v>
      </c>
      <c r="AB18" s="222" t="s">
        <v>421</v>
      </c>
      <c r="AC18" s="119">
        <v>16</v>
      </c>
      <c r="AD18" s="119" t="s">
        <v>60</v>
      </c>
      <c r="AE18" s="119">
        <v>8</v>
      </c>
      <c r="AF18" s="113" t="s">
        <v>60</v>
      </c>
      <c r="AG18" s="119">
        <v>16</v>
      </c>
      <c r="AH18" s="119" t="s">
        <v>60</v>
      </c>
      <c r="AI18" s="119">
        <v>16</v>
      </c>
      <c r="AJ18" s="119" t="s">
        <v>60</v>
      </c>
      <c r="AK18" s="119">
        <v>16</v>
      </c>
      <c r="AL18" s="113" t="s">
        <v>60</v>
      </c>
      <c r="AM18" s="326" t="s">
        <v>87</v>
      </c>
      <c r="AN18" s="307" t="s">
        <v>473</v>
      </c>
      <c r="AO18" s="138" t="s">
        <v>467</v>
      </c>
      <c r="AP18" s="141" t="s">
        <v>317</v>
      </c>
      <c r="AQ18" s="141" t="s">
        <v>472</v>
      </c>
      <c r="AR18" s="141" t="s">
        <v>87</v>
      </c>
    </row>
    <row r="19" spans="1:44" s="319" customFormat="1" ht="15" customHeight="1">
      <c r="A19" s="163" t="s">
        <v>350</v>
      </c>
      <c r="B19" s="304">
        <v>82048</v>
      </c>
      <c r="C19" s="377">
        <v>41474</v>
      </c>
      <c r="D19" s="304">
        <v>189</v>
      </c>
      <c r="E19" s="256">
        <v>32</v>
      </c>
      <c r="F19" s="256" t="s">
        <v>338</v>
      </c>
      <c r="G19" s="324">
        <v>64</v>
      </c>
      <c r="H19" s="182" t="s">
        <v>421</v>
      </c>
      <c r="I19" s="222">
        <v>32</v>
      </c>
      <c r="J19" s="222" t="s">
        <v>421</v>
      </c>
      <c r="K19" s="119">
        <v>128</v>
      </c>
      <c r="L19" s="119" t="s">
        <v>60</v>
      </c>
      <c r="M19" s="324">
        <v>64</v>
      </c>
      <c r="N19" s="182" t="s">
        <v>421</v>
      </c>
      <c r="O19" s="119">
        <v>4</v>
      </c>
      <c r="P19" s="113" t="s">
        <v>60</v>
      </c>
      <c r="Q19" s="119">
        <v>16</v>
      </c>
      <c r="R19" s="113" t="s">
        <v>60</v>
      </c>
      <c r="S19" s="119">
        <v>64</v>
      </c>
      <c r="T19" s="113" t="s">
        <v>60</v>
      </c>
      <c r="U19" s="119">
        <v>32</v>
      </c>
      <c r="V19" s="119" t="s">
        <v>60</v>
      </c>
      <c r="W19" s="222">
        <v>8</v>
      </c>
      <c r="X19" s="190" t="s">
        <v>421</v>
      </c>
      <c r="Y19" s="119">
        <v>8</v>
      </c>
      <c r="Z19" s="119" t="s">
        <v>60</v>
      </c>
      <c r="AA19" s="222">
        <v>4</v>
      </c>
      <c r="AB19" s="222" t="s">
        <v>421</v>
      </c>
      <c r="AC19" s="119">
        <v>16</v>
      </c>
      <c r="AD19" s="119" t="s">
        <v>60</v>
      </c>
      <c r="AE19" s="119">
        <v>8</v>
      </c>
      <c r="AF19" s="113" t="s">
        <v>60</v>
      </c>
      <c r="AG19" s="330">
        <v>2</v>
      </c>
      <c r="AH19" s="330" t="s">
        <v>59</v>
      </c>
      <c r="AI19" s="119">
        <v>16</v>
      </c>
      <c r="AJ19" s="119" t="s">
        <v>60</v>
      </c>
      <c r="AK19" s="119">
        <v>16</v>
      </c>
      <c r="AL19" s="113" t="s">
        <v>60</v>
      </c>
      <c r="AM19" s="314" t="s">
        <v>220</v>
      </c>
      <c r="AN19" s="307" t="s">
        <v>87</v>
      </c>
      <c r="AO19" s="138" t="s">
        <v>467</v>
      </c>
      <c r="AP19" s="141" t="s">
        <v>317</v>
      </c>
      <c r="AQ19" s="302" t="s">
        <v>474</v>
      </c>
      <c r="AR19" s="141" t="s">
        <v>87</v>
      </c>
    </row>
    <row r="20" spans="1:44" s="319" customFormat="1" ht="15" customHeight="1">
      <c r="A20" s="163" t="s">
        <v>351</v>
      </c>
      <c r="B20" s="350">
        <v>82119</v>
      </c>
      <c r="C20" s="378">
        <v>41143</v>
      </c>
      <c r="D20" s="351" t="s">
        <v>87</v>
      </c>
      <c r="E20" s="118">
        <v>16</v>
      </c>
      <c r="F20" s="118" t="s">
        <v>59</v>
      </c>
      <c r="G20" s="324">
        <v>64</v>
      </c>
      <c r="H20" s="182" t="s">
        <v>421</v>
      </c>
      <c r="I20" s="222">
        <v>32</v>
      </c>
      <c r="J20" s="222" t="s">
        <v>421</v>
      </c>
      <c r="K20" s="119">
        <v>128</v>
      </c>
      <c r="L20" s="119" t="s">
        <v>60</v>
      </c>
      <c r="M20" s="324">
        <v>64</v>
      </c>
      <c r="N20" s="182" t="s">
        <v>421</v>
      </c>
      <c r="O20" s="119">
        <v>4</v>
      </c>
      <c r="P20" s="113" t="s">
        <v>60</v>
      </c>
      <c r="Q20" s="119">
        <v>16</v>
      </c>
      <c r="R20" s="113" t="s">
        <v>60</v>
      </c>
      <c r="S20" s="119">
        <v>64</v>
      </c>
      <c r="T20" s="113" t="s">
        <v>60</v>
      </c>
      <c r="U20" s="119">
        <v>32</v>
      </c>
      <c r="V20" s="119" t="s">
        <v>60</v>
      </c>
      <c r="W20" s="222">
        <v>8</v>
      </c>
      <c r="X20" s="190" t="s">
        <v>421</v>
      </c>
      <c r="Y20" s="119">
        <v>8</v>
      </c>
      <c r="Z20" s="119" t="s">
        <v>60</v>
      </c>
      <c r="AA20" s="222">
        <v>2</v>
      </c>
      <c r="AB20" s="190" t="s">
        <v>506</v>
      </c>
      <c r="AC20" s="119">
        <v>16</v>
      </c>
      <c r="AD20" s="119" t="s">
        <v>60</v>
      </c>
      <c r="AE20" s="119">
        <v>8</v>
      </c>
      <c r="AF20" s="113" t="s">
        <v>60</v>
      </c>
      <c r="AG20" s="330">
        <v>2</v>
      </c>
      <c r="AH20" s="330" t="s">
        <v>59</v>
      </c>
      <c r="AI20" s="119">
        <v>16</v>
      </c>
      <c r="AJ20" s="119" t="s">
        <v>60</v>
      </c>
      <c r="AK20" s="119">
        <v>16</v>
      </c>
      <c r="AL20" s="113" t="s">
        <v>60</v>
      </c>
      <c r="AM20" s="314" t="s">
        <v>220</v>
      </c>
      <c r="AN20" s="307" t="s">
        <v>87</v>
      </c>
      <c r="AO20" s="138" t="s">
        <v>467</v>
      </c>
      <c r="AP20" s="141" t="s">
        <v>315</v>
      </c>
      <c r="AQ20" s="302" t="s">
        <v>474</v>
      </c>
      <c r="AR20" s="141" t="s">
        <v>87</v>
      </c>
    </row>
    <row r="21" spans="1:44" s="319" customFormat="1" ht="15" customHeight="1">
      <c r="A21" s="163" t="s">
        <v>352</v>
      </c>
      <c r="B21" s="304">
        <v>82022</v>
      </c>
      <c r="C21" s="377">
        <v>41802</v>
      </c>
      <c r="D21" s="349">
        <v>659</v>
      </c>
      <c r="E21" s="256">
        <v>32</v>
      </c>
      <c r="F21" s="256" t="s">
        <v>338</v>
      </c>
      <c r="G21" s="324">
        <v>64</v>
      </c>
      <c r="H21" s="182" t="s">
        <v>421</v>
      </c>
      <c r="I21" s="222">
        <v>32</v>
      </c>
      <c r="J21" s="222" t="s">
        <v>421</v>
      </c>
      <c r="K21" s="119">
        <v>128</v>
      </c>
      <c r="L21" s="119" t="s">
        <v>60</v>
      </c>
      <c r="M21" s="324">
        <v>64</v>
      </c>
      <c r="N21" s="182" t="s">
        <v>421</v>
      </c>
      <c r="O21" s="119">
        <v>4</v>
      </c>
      <c r="P21" s="113" t="s">
        <v>60</v>
      </c>
      <c r="Q21" s="119">
        <v>16</v>
      </c>
      <c r="R21" s="113" t="s">
        <v>60</v>
      </c>
      <c r="S21" s="119">
        <v>64</v>
      </c>
      <c r="T21" s="113" t="s">
        <v>60</v>
      </c>
      <c r="U21" s="119">
        <v>32</v>
      </c>
      <c r="V21" s="119" t="s">
        <v>60</v>
      </c>
      <c r="W21" s="222">
        <v>8</v>
      </c>
      <c r="X21" s="190" t="s">
        <v>421</v>
      </c>
      <c r="Y21" s="119">
        <v>8</v>
      </c>
      <c r="Z21" s="119" t="s">
        <v>60</v>
      </c>
      <c r="AA21" s="222">
        <v>0.5</v>
      </c>
      <c r="AB21" s="222" t="s">
        <v>422</v>
      </c>
      <c r="AC21" s="119">
        <v>16</v>
      </c>
      <c r="AD21" s="119" t="s">
        <v>60</v>
      </c>
      <c r="AE21" s="119">
        <v>8</v>
      </c>
      <c r="AF21" s="113" t="s">
        <v>60</v>
      </c>
      <c r="AG21" s="330">
        <v>0.12</v>
      </c>
      <c r="AH21" s="330" t="s">
        <v>59</v>
      </c>
      <c r="AI21" s="119">
        <v>16</v>
      </c>
      <c r="AJ21" s="119" t="s">
        <v>60</v>
      </c>
      <c r="AK21" s="119">
        <v>16</v>
      </c>
      <c r="AL21" s="113" t="s">
        <v>60</v>
      </c>
      <c r="AM21" s="314" t="s">
        <v>220</v>
      </c>
      <c r="AN21" s="307" t="s">
        <v>475</v>
      </c>
      <c r="AO21" s="138" t="s">
        <v>467</v>
      </c>
      <c r="AP21" s="141" t="s">
        <v>315</v>
      </c>
      <c r="AQ21" s="302" t="s">
        <v>474</v>
      </c>
      <c r="AR21" s="141" t="s">
        <v>87</v>
      </c>
    </row>
    <row r="22" spans="1:44" s="319" customFormat="1" ht="15" customHeight="1">
      <c r="A22" s="163" t="s">
        <v>353</v>
      </c>
      <c r="B22" s="304">
        <v>90919</v>
      </c>
      <c r="C22" s="377">
        <v>42194</v>
      </c>
      <c r="D22" s="352" t="s">
        <v>87</v>
      </c>
      <c r="E22" s="118">
        <v>16</v>
      </c>
      <c r="F22" s="118" t="s">
        <v>59</v>
      </c>
      <c r="G22" s="324">
        <v>64</v>
      </c>
      <c r="H22" s="182" t="s">
        <v>421</v>
      </c>
      <c r="I22" s="324">
        <v>32</v>
      </c>
      <c r="J22" s="222" t="s">
        <v>421</v>
      </c>
      <c r="K22" s="256">
        <v>64</v>
      </c>
      <c r="L22" s="256" t="s">
        <v>338</v>
      </c>
      <c r="M22" s="324">
        <v>64</v>
      </c>
      <c r="N22" s="182" t="s">
        <v>421</v>
      </c>
      <c r="O22" s="119">
        <v>4</v>
      </c>
      <c r="P22" s="113" t="s">
        <v>60</v>
      </c>
      <c r="Q22" s="119">
        <v>16</v>
      </c>
      <c r="R22" s="113" t="s">
        <v>60</v>
      </c>
      <c r="S22" s="119">
        <v>64</v>
      </c>
      <c r="T22" s="113" t="s">
        <v>60</v>
      </c>
      <c r="U22" s="119">
        <v>32</v>
      </c>
      <c r="V22" s="119" t="s">
        <v>60</v>
      </c>
      <c r="W22" s="324">
        <v>8</v>
      </c>
      <c r="X22" s="190" t="s">
        <v>421</v>
      </c>
      <c r="Y22" s="119">
        <v>8</v>
      </c>
      <c r="Z22" s="119" t="s">
        <v>60</v>
      </c>
      <c r="AA22" s="222">
        <v>4</v>
      </c>
      <c r="AB22" s="222" t="s">
        <v>421</v>
      </c>
      <c r="AC22" s="119">
        <v>16</v>
      </c>
      <c r="AD22" s="119" t="s">
        <v>60</v>
      </c>
      <c r="AE22" s="119">
        <v>8</v>
      </c>
      <c r="AF22" s="113" t="s">
        <v>60</v>
      </c>
      <c r="AG22" s="313">
        <v>0.12</v>
      </c>
      <c r="AH22" s="313" t="s">
        <v>59</v>
      </c>
      <c r="AI22" s="313">
        <v>0.12</v>
      </c>
      <c r="AJ22" s="313" t="s">
        <v>59</v>
      </c>
      <c r="AK22" s="353">
        <v>0.5</v>
      </c>
      <c r="AL22" s="321" t="s">
        <v>59</v>
      </c>
      <c r="AM22" s="354" t="s">
        <v>87</v>
      </c>
      <c r="AN22" s="307" t="s">
        <v>87</v>
      </c>
      <c r="AO22" s="138" t="s">
        <v>467</v>
      </c>
      <c r="AP22" s="141" t="s">
        <v>87</v>
      </c>
      <c r="AQ22" s="302" t="s">
        <v>474</v>
      </c>
      <c r="AR22" s="141" t="s">
        <v>319</v>
      </c>
    </row>
    <row r="23" spans="1:44" s="319" customFormat="1" ht="15" customHeight="1">
      <c r="A23" s="163" t="s">
        <v>354</v>
      </c>
      <c r="B23" s="304">
        <v>90956</v>
      </c>
      <c r="C23" s="377">
        <v>42202</v>
      </c>
      <c r="D23" s="68">
        <v>8</v>
      </c>
      <c r="E23" s="256">
        <v>32</v>
      </c>
      <c r="F23" s="256" t="s">
        <v>338</v>
      </c>
      <c r="G23" s="324">
        <v>64</v>
      </c>
      <c r="H23" s="182" t="s">
        <v>421</v>
      </c>
      <c r="I23" s="324">
        <v>32</v>
      </c>
      <c r="J23" s="222" t="s">
        <v>421</v>
      </c>
      <c r="K23" s="119">
        <v>128</v>
      </c>
      <c r="L23" s="119" t="s">
        <v>60</v>
      </c>
      <c r="M23" s="324">
        <v>64</v>
      </c>
      <c r="N23" s="182" t="s">
        <v>421</v>
      </c>
      <c r="O23" s="119">
        <v>4</v>
      </c>
      <c r="P23" s="113" t="s">
        <v>60</v>
      </c>
      <c r="Q23" s="119">
        <v>16</v>
      </c>
      <c r="R23" s="113" t="s">
        <v>60</v>
      </c>
      <c r="S23" s="119">
        <v>64</v>
      </c>
      <c r="T23" s="113" t="s">
        <v>60</v>
      </c>
      <c r="U23" s="119">
        <v>32</v>
      </c>
      <c r="V23" s="119" t="s">
        <v>60</v>
      </c>
      <c r="W23" s="324">
        <v>8</v>
      </c>
      <c r="X23" s="190" t="s">
        <v>421</v>
      </c>
      <c r="Y23" s="119">
        <v>8</v>
      </c>
      <c r="Z23" s="119" t="s">
        <v>60</v>
      </c>
      <c r="AA23" s="222">
        <v>4</v>
      </c>
      <c r="AB23" s="222" t="s">
        <v>421</v>
      </c>
      <c r="AC23" s="119">
        <v>16</v>
      </c>
      <c r="AD23" s="119" t="s">
        <v>60</v>
      </c>
      <c r="AE23" s="119">
        <v>8</v>
      </c>
      <c r="AF23" s="113" t="s">
        <v>60</v>
      </c>
      <c r="AG23" s="313">
        <v>1</v>
      </c>
      <c r="AH23" s="313" t="s">
        <v>59</v>
      </c>
      <c r="AI23" s="313">
        <v>2</v>
      </c>
      <c r="AJ23" s="313" t="s">
        <v>59</v>
      </c>
      <c r="AK23" s="313">
        <v>2</v>
      </c>
      <c r="AL23" s="321" t="s">
        <v>59</v>
      </c>
      <c r="AM23" s="327" t="s">
        <v>87</v>
      </c>
      <c r="AN23" s="307" t="s">
        <v>87</v>
      </c>
      <c r="AO23" s="138" t="s">
        <v>467</v>
      </c>
      <c r="AP23" s="141" t="s">
        <v>87</v>
      </c>
      <c r="AQ23" s="142" t="s">
        <v>476</v>
      </c>
      <c r="AR23" s="141" t="s">
        <v>319</v>
      </c>
    </row>
    <row r="24" spans="1:44" s="319" customFormat="1" ht="15" customHeight="1">
      <c r="A24" s="163" t="s">
        <v>355</v>
      </c>
      <c r="B24" s="304">
        <v>80824</v>
      </c>
      <c r="C24" s="377">
        <v>41704</v>
      </c>
      <c r="D24" s="352" t="s">
        <v>87</v>
      </c>
      <c r="E24" s="118">
        <v>8</v>
      </c>
      <c r="F24" s="118" t="s">
        <v>59</v>
      </c>
      <c r="G24" s="324">
        <v>64</v>
      </c>
      <c r="H24" s="182" t="s">
        <v>421</v>
      </c>
      <c r="I24" s="222">
        <v>32</v>
      </c>
      <c r="J24" s="222" t="s">
        <v>421</v>
      </c>
      <c r="K24" s="119">
        <v>128</v>
      </c>
      <c r="L24" s="119" t="s">
        <v>60</v>
      </c>
      <c r="M24" s="324">
        <v>64</v>
      </c>
      <c r="N24" s="182" t="s">
        <v>421</v>
      </c>
      <c r="O24" s="119">
        <v>4</v>
      </c>
      <c r="P24" s="113" t="s">
        <v>60</v>
      </c>
      <c r="Q24" s="119">
        <v>16</v>
      </c>
      <c r="R24" s="113" t="s">
        <v>60</v>
      </c>
      <c r="S24" s="119">
        <v>64</v>
      </c>
      <c r="T24" s="113" t="s">
        <v>60</v>
      </c>
      <c r="U24" s="119">
        <v>32</v>
      </c>
      <c r="V24" s="119" t="s">
        <v>60</v>
      </c>
      <c r="W24" s="222">
        <v>8</v>
      </c>
      <c r="X24" s="190" t="s">
        <v>421</v>
      </c>
      <c r="Y24" s="119">
        <v>8</v>
      </c>
      <c r="Z24" s="119" t="s">
        <v>60</v>
      </c>
      <c r="AA24" s="222">
        <v>0.5</v>
      </c>
      <c r="AB24" s="222" t="s">
        <v>422</v>
      </c>
      <c r="AC24" s="119">
        <v>8</v>
      </c>
      <c r="AD24" s="119" t="s">
        <v>60</v>
      </c>
      <c r="AE24" s="119">
        <v>8</v>
      </c>
      <c r="AF24" s="113" t="s">
        <v>60</v>
      </c>
      <c r="AG24" s="312">
        <v>0.25</v>
      </c>
      <c r="AH24" s="312" t="s">
        <v>59</v>
      </c>
      <c r="AI24" s="313">
        <v>0.5</v>
      </c>
      <c r="AJ24" s="313" t="s">
        <v>59</v>
      </c>
      <c r="AK24" s="313">
        <v>1</v>
      </c>
      <c r="AL24" s="321" t="s">
        <v>59</v>
      </c>
      <c r="AM24" s="327" t="s">
        <v>87</v>
      </c>
      <c r="AN24" s="307" t="s">
        <v>87</v>
      </c>
      <c r="AO24" s="138" t="s">
        <v>467</v>
      </c>
      <c r="AP24" s="141" t="s">
        <v>87</v>
      </c>
      <c r="AQ24" s="364" t="s">
        <v>477</v>
      </c>
      <c r="AR24" s="141" t="s">
        <v>319</v>
      </c>
    </row>
    <row r="25" spans="1:44" s="319" customFormat="1" ht="15" customHeight="1">
      <c r="A25" s="163" t="s">
        <v>356</v>
      </c>
      <c r="B25" s="304">
        <v>81734</v>
      </c>
      <c r="C25" s="377">
        <v>41778</v>
      </c>
      <c r="D25" s="68">
        <v>74</v>
      </c>
      <c r="E25" s="118">
        <v>8</v>
      </c>
      <c r="F25" s="118" t="s">
        <v>59</v>
      </c>
      <c r="G25" s="324">
        <v>64</v>
      </c>
      <c r="H25" s="182" t="s">
        <v>421</v>
      </c>
      <c r="I25" s="222">
        <v>32</v>
      </c>
      <c r="J25" s="222" t="s">
        <v>421</v>
      </c>
      <c r="K25" s="119">
        <v>128</v>
      </c>
      <c r="L25" s="119" t="s">
        <v>60</v>
      </c>
      <c r="M25" s="324">
        <v>64</v>
      </c>
      <c r="N25" s="182" t="s">
        <v>421</v>
      </c>
      <c r="O25" s="119">
        <v>4</v>
      </c>
      <c r="P25" s="113" t="s">
        <v>60</v>
      </c>
      <c r="Q25" s="119">
        <v>16</v>
      </c>
      <c r="R25" s="113" t="s">
        <v>60</v>
      </c>
      <c r="S25" s="119">
        <v>32</v>
      </c>
      <c r="T25" s="113" t="s">
        <v>60</v>
      </c>
      <c r="U25" s="119">
        <v>32</v>
      </c>
      <c r="V25" s="119" t="s">
        <v>60</v>
      </c>
      <c r="W25" s="222">
        <v>8</v>
      </c>
      <c r="X25" s="190" t="s">
        <v>421</v>
      </c>
      <c r="Y25" s="119">
        <v>8</v>
      </c>
      <c r="Z25" s="119" t="s">
        <v>60</v>
      </c>
      <c r="AA25" s="222">
        <v>2</v>
      </c>
      <c r="AB25" s="190" t="s">
        <v>506</v>
      </c>
      <c r="AC25" s="119">
        <v>16</v>
      </c>
      <c r="AD25" s="119" t="s">
        <v>60</v>
      </c>
      <c r="AE25" s="119">
        <v>8</v>
      </c>
      <c r="AF25" s="113" t="s">
        <v>60</v>
      </c>
      <c r="AG25" s="355">
        <v>4</v>
      </c>
      <c r="AH25" s="355" t="s">
        <v>338</v>
      </c>
      <c r="AI25" s="355">
        <v>4</v>
      </c>
      <c r="AJ25" s="355" t="s">
        <v>338</v>
      </c>
      <c r="AK25" s="355">
        <v>4</v>
      </c>
      <c r="AL25" s="355" t="s">
        <v>338</v>
      </c>
      <c r="AM25" s="327" t="s">
        <v>87</v>
      </c>
      <c r="AN25" s="307" t="s">
        <v>87</v>
      </c>
      <c r="AO25" s="138" t="s">
        <v>467</v>
      </c>
      <c r="AP25" s="141" t="s">
        <v>87</v>
      </c>
      <c r="AQ25" s="142" t="s">
        <v>468</v>
      </c>
      <c r="AR25" s="141" t="s">
        <v>319</v>
      </c>
    </row>
    <row r="26" spans="1:44" s="319" customFormat="1" ht="15" customHeight="1">
      <c r="A26" s="163" t="s">
        <v>357</v>
      </c>
      <c r="B26" s="304">
        <v>81652</v>
      </c>
      <c r="C26" s="377">
        <v>41443</v>
      </c>
      <c r="D26" s="352" t="s">
        <v>87</v>
      </c>
      <c r="E26" s="118">
        <v>8</v>
      </c>
      <c r="F26" s="118" t="s">
        <v>59</v>
      </c>
      <c r="G26" s="324">
        <v>64</v>
      </c>
      <c r="H26" s="182" t="s">
        <v>421</v>
      </c>
      <c r="I26" s="222">
        <v>32</v>
      </c>
      <c r="J26" s="222" t="s">
        <v>421</v>
      </c>
      <c r="K26" s="119">
        <v>128</v>
      </c>
      <c r="L26" s="119" t="s">
        <v>60</v>
      </c>
      <c r="M26" s="324">
        <v>64</v>
      </c>
      <c r="N26" s="182" t="s">
        <v>421</v>
      </c>
      <c r="O26" s="119">
        <v>4</v>
      </c>
      <c r="P26" s="113" t="s">
        <v>60</v>
      </c>
      <c r="Q26" s="119">
        <v>16</v>
      </c>
      <c r="R26" s="113" t="s">
        <v>60</v>
      </c>
      <c r="S26" s="119">
        <v>64</v>
      </c>
      <c r="T26" s="113" t="s">
        <v>60</v>
      </c>
      <c r="U26" s="119">
        <v>32</v>
      </c>
      <c r="V26" s="119" t="s">
        <v>60</v>
      </c>
      <c r="W26" s="222">
        <v>8</v>
      </c>
      <c r="X26" s="190" t="s">
        <v>421</v>
      </c>
      <c r="Y26" s="119">
        <v>8</v>
      </c>
      <c r="Z26" s="119" t="s">
        <v>60</v>
      </c>
      <c r="AA26" s="356">
        <v>1</v>
      </c>
      <c r="AB26" s="356" t="s">
        <v>422</v>
      </c>
      <c r="AC26" s="119">
        <v>8</v>
      </c>
      <c r="AD26" s="119" t="s">
        <v>60</v>
      </c>
      <c r="AE26" s="119">
        <v>8</v>
      </c>
      <c r="AF26" s="113" t="s">
        <v>60</v>
      </c>
      <c r="AG26" s="313">
        <v>0.12</v>
      </c>
      <c r="AH26" s="313" t="s">
        <v>59</v>
      </c>
      <c r="AI26" s="313">
        <v>0.25</v>
      </c>
      <c r="AJ26" s="313" t="s">
        <v>59</v>
      </c>
      <c r="AK26" s="313">
        <v>1</v>
      </c>
      <c r="AL26" s="321" t="s">
        <v>59</v>
      </c>
      <c r="AM26" s="327" t="s">
        <v>87</v>
      </c>
      <c r="AN26" s="307" t="s">
        <v>87</v>
      </c>
      <c r="AO26" s="138" t="s">
        <v>467</v>
      </c>
      <c r="AP26" s="141" t="s">
        <v>87</v>
      </c>
      <c r="AQ26" s="142" t="s">
        <v>468</v>
      </c>
      <c r="AR26" s="141" t="s">
        <v>319</v>
      </c>
    </row>
    <row r="27" spans="1:44" s="319" customFormat="1" ht="15" customHeight="1">
      <c r="A27" s="163" t="s">
        <v>358</v>
      </c>
      <c r="B27" s="304" t="s">
        <v>466</v>
      </c>
      <c r="C27" s="377">
        <v>41527</v>
      </c>
      <c r="D27" s="68">
        <v>84</v>
      </c>
      <c r="E27" s="118">
        <v>4</v>
      </c>
      <c r="F27" s="118" t="s">
        <v>59</v>
      </c>
      <c r="G27" s="324" t="s">
        <v>239</v>
      </c>
      <c r="H27" s="182" t="s">
        <v>421</v>
      </c>
      <c r="I27" s="222" t="s">
        <v>233</v>
      </c>
      <c r="J27" s="222" t="s">
        <v>421</v>
      </c>
      <c r="K27" s="119">
        <v>128</v>
      </c>
      <c r="L27" s="119" t="s">
        <v>60</v>
      </c>
      <c r="M27" s="324" t="s">
        <v>239</v>
      </c>
      <c r="N27" s="182" t="s">
        <v>421</v>
      </c>
      <c r="O27" s="119" t="s">
        <v>227</v>
      </c>
      <c r="P27" s="113" t="s">
        <v>60</v>
      </c>
      <c r="Q27" s="119" t="s">
        <v>91</v>
      </c>
      <c r="R27" s="113" t="s">
        <v>60</v>
      </c>
      <c r="S27" s="119" t="s">
        <v>239</v>
      </c>
      <c r="T27" s="113" t="s">
        <v>60</v>
      </c>
      <c r="U27" s="256">
        <v>16</v>
      </c>
      <c r="V27" s="256" t="s">
        <v>338</v>
      </c>
      <c r="W27" s="222" t="s">
        <v>229</v>
      </c>
      <c r="X27" s="190" t="s">
        <v>421</v>
      </c>
      <c r="Y27" s="119" t="s">
        <v>229</v>
      </c>
      <c r="Z27" s="119" t="s">
        <v>60</v>
      </c>
      <c r="AA27" s="222">
        <v>4</v>
      </c>
      <c r="AB27" s="222" t="s">
        <v>421</v>
      </c>
      <c r="AC27" s="119">
        <v>16</v>
      </c>
      <c r="AD27" s="119" t="s">
        <v>60</v>
      </c>
      <c r="AE27" s="119" t="s">
        <v>229</v>
      </c>
      <c r="AF27" s="113" t="s">
        <v>60</v>
      </c>
      <c r="AG27" s="313">
        <v>0.12</v>
      </c>
      <c r="AH27" s="313" t="s">
        <v>59</v>
      </c>
      <c r="AI27" s="313">
        <v>0.12</v>
      </c>
      <c r="AJ27" s="313" t="s">
        <v>59</v>
      </c>
      <c r="AK27" s="313">
        <v>0.5</v>
      </c>
      <c r="AL27" s="321" t="s">
        <v>59</v>
      </c>
      <c r="AM27" s="327" t="s">
        <v>87</v>
      </c>
      <c r="AN27" s="307" t="s">
        <v>478</v>
      </c>
      <c r="AO27" s="138" t="s">
        <v>467</v>
      </c>
      <c r="AP27" s="141" t="s">
        <v>87</v>
      </c>
      <c r="AQ27" s="142" t="s">
        <v>479</v>
      </c>
      <c r="AR27" s="141" t="s">
        <v>319</v>
      </c>
    </row>
    <row r="28" spans="1:44" s="319" customFormat="1" ht="15" customHeight="1">
      <c r="A28" s="163" t="s">
        <v>359</v>
      </c>
      <c r="B28" s="350">
        <v>83052</v>
      </c>
      <c r="C28" s="378">
        <v>41227</v>
      </c>
      <c r="D28" s="357" t="s">
        <v>87</v>
      </c>
      <c r="E28" s="118">
        <v>8</v>
      </c>
      <c r="F28" s="118" t="s">
        <v>59</v>
      </c>
      <c r="G28" s="324">
        <v>64</v>
      </c>
      <c r="H28" s="182" t="s">
        <v>421</v>
      </c>
      <c r="I28" s="222">
        <v>32</v>
      </c>
      <c r="J28" s="222" t="s">
        <v>421</v>
      </c>
      <c r="K28" s="119">
        <v>128</v>
      </c>
      <c r="L28" s="119" t="s">
        <v>60</v>
      </c>
      <c r="M28" s="324">
        <v>64</v>
      </c>
      <c r="N28" s="182" t="s">
        <v>421</v>
      </c>
      <c r="O28" s="119">
        <v>4</v>
      </c>
      <c r="P28" s="113" t="s">
        <v>60</v>
      </c>
      <c r="Q28" s="119">
        <v>16</v>
      </c>
      <c r="R28" s="113" t="s">
        <v>60</v>
      </c>
      <c r="S28" s="119">
        <v>64</v>
      </c>
      <c r="T28" s="113" t="s">
        <v>60</v>
      </c>
      <c r="U28" s="119">
        <v>32</v>
      </c>
      <c r="V28" s="119" t="s">
        <v>60</v>
      </c>
      <c r="W28" s="222">
        <v>8</v>
      </c>
      <c r="X28" s="190" t="s">
        <v>421</v>
      </c>
      <c r="Y28" s="119">
        <v>8</v>
      </c>
      <c r="Z28" s="119" t="s">
        <v>60</v>
      </c>
      <c r="AA28" s="325">
        <v>0.5</v>
      </c>
      <c r="AB28" s="325" t="s">
        <v>422</v>
      </c>
      <c r="AC28" s="119">
        <v>8</v>
      </c>
      <c r="AD28" s="119" t="s">
        <v>60</v>
      </c>
      <c r="AE28" s="119">
        <v>8</v>
      </c>
      <c r="AF28" s="113" t="s">
        <v>60</v>
      </c>
      <c r="AG28" s="358">
        <v>2</v>
      </c>
      <c r="AH28" s="358" t="s">
        <v>59</v>
      </c>
      <c r="AI28" s="359">
        <v>4</v>
      </c>
      <c r="AJ28" s="359" t="s">
        <v>338</v>
      </c>
      <c r="AK28" s="360" t="s">
        <v>91</v>
      </c>
      <c r="AL28" s="113" t="s">
        <v>60</v>
      </c>
      <c r="AM28" s="314" t="s">
        <v>220</v>
      </c>
      <c r="AN28" s="307" t="s">
        <v>87</v>
      </c>
      <c r="AO28" s="138" t="s">
        <v>467</v>
      </c>
      <c r="AP28" s="141" t="s">
        <v>317</v>
      </c>
      <c r="AQ28" s="364" t="s">
        <v>472</v>
      </c>
      <c r="AR28" s="141" t="s">
        <v>87</v>
      </c>
    </row>
    <row r="29" spans="1:44" s="319" customFormat="1" ht="15" customHeight="1">
      <c r="A29" s="163" t="s">
        <v>360</v>
      </c>
      <c r="B29" s="304">
        <v>80988</v>
      </c>
      <c r="C29" s="377">
        <v>41373</v>
      </c>
      <c r="D29" s="68">
        <v>146</v>
      </c>
      <c r="E29" s="118">
        <v>8</v>
      </c>
      <c r="F29" s="118" t="s">
        <v>59</v>
      </c>
      <c r="G29" s="324">
        <v>64</v>
      </c>
      <c r="H29" s="182" t="s">
        <v>421</v>
      </c>
      <c r="I29" s="222">
        <v>32</v>
      </c>
      <c r="J29" s="222" t="s">
        <v>421</v>
      </c>
      <c r="K29" s="119">
        <v>128</v>
      </c>
      <c r="L29" s="119" t="s">
        <v>60</v>
      </c>
      <c r="M29" s="324">
        <v>64</v>
      </c>
      <c r="N29" s="182" t="s">
        <v>421</v>
      </c>
      <c r="O29" s="119">
        <v>4</v>
      </c>
      <c r="P29" s="113" t="s">
        <v>60</v>
      </c>
      <c r="Q29" s="119">
        <v>16</v>
      </c>
      <c r="R29" s="113" t="s">
        <v>60</v>
      </c>
      <c r="S29" s="119">
        <v>64</v>
      </c>
      <c r="T29" s="113" t="s">
        <v>60</v>
      </c>
      <c r="U29" s="119">
        <v>32</v>
      </c>
      <c r="V29" s="119" t="s">
        <v>60</v>
      </c>
      <c r="W29" s="222">
        <v>8</v>
      </c>
      <c r="X29" s="190" t="s">
        <v>421</v>
      </c>
      <c r="Y29" s="119">
        <v>8</v>
      </c>
      <c r="Z29" s="119" t="s">
        <v>60</v>
      </c>
      <c r="AA29" s="222">
        <v>1</v>
      </c>
      <c r="AB29" s="222" t="s">
        <v>422</v>
      </c>
      <c r="AC29" s="119">
        <v>16</v>
      </c>
      <c r="AD29" s="119" t="s">
        <v>60</v>
      </c>
      <c r="AE29" s="119">
        <v>8</v>
      </c>
      <c r="AF29" s="113" t="s">
        <v>60</v>
      </c>
      <c r="AG29" s="312">
        <v>0.12</v>
      </c>
      <c r="AH29" s="312" t="s">
        <v>59</v>
      </c>
      <c r="AI29" s="312">
        <v>0.25</v>
      </c>
      <c r="AJ29" s="312" t="s">
        <v>59</v>
      </c>
      <c r="AK29" s="172">
        <v>16</v>
      </c>
      <c r="AL29" s="113" t="s">
        <v>60</v>
      </c>
      <c r="AM29" s="314" t="s">
        <v>220</v>
      </c>
      <c r="AN29" s="307" t="s">
        <v>480</v>
      </c>
      <c r="AO29" s="138" t="s">
        <v>467</v>
      </c>
      <c r="AP29" s="141" t="s">
        <v>317</v>
      </c>
      <c r="AQ29" s="364" t="s">
        <v>472</v>
      </c>
      <c r="AR29" s="141" t="s">
        <v>87</v>
      </c>
    </row>
    <row r="30" spans="1:44" s="319" customFormat="1" ht="15" customHeight="1">
      <c r="A30" s="163" t="s">
        <v>361</v>
      </c>
      <c r="B30" s="304">
        <v>81748</v>
      </c>
      <c r="C30" s="377">
        <v>41450</v>
      </c>
      <c r="D30" s="68">
        <v>77</v>
      </c>
      <c r="E30" s="118">
        <v>16</v>
      </c>
      <c r="F30" s="118" t="s">
        <v>59</v>
      </c>
      <c r="G30" s="324">
        <v>64</v>
      </c>
      <c r="H30" s="182" t="s">
        <v>421</v>
      </c>
      <c r="I30" s="222">
        <v>32</v>
      </c>
      <c r="J30" s="222" t="s">
        <v>421</v>
      </c>
      <c r="K30" s="119">
        <v>128</v>
      </c>
      <c r="L30" s="119" t="s">
        <v>60</v>
      </c>
      <c r="M30" s="324">
        <v>64</v>
      </c>
      <c r="N30" s="182" t="s">
        <v>421</v>
      </c>
      <c r="O30" s="119">
        <v>4</v>
      </c>
      <c r="P30" s="113" t="s">
        <v>60</v>
      </c>
      <c r="Q30" s="119">
        <v>16</v>
      </c>
      <c r="R30" s="113" t="s">
        <v>60</v>
      </c>
      <c r="S30" s="119">
        <v>64</v>
      </c>
      <c r="T30" s="113" t="s">
        <v>60</v>
      </c>
      <c r="U30" s="256">
        <v>16</v>
      </c>
      <c r="V30" s="256" t="s">
        <v>338</v>
      </c>
      <c r="W30" s="222">
        <v>8</v>
      </c>
      <c r="X30" s="190" t="s">
        <v>421</v>
      </c>
      <c r="Y30" s="119">
        <v>8</v>
      </c>
      <c r="Z30" s="119" t="s">
        <v>60</v>
      </c>
      <c r="AA30" s="328">
        <v>0.25</v>
      </c>
      <c r="AB30" s="328" t="s">
        <v>422</v>
      </c>
      <c r="AC30" s="119">
        <v>8</v>
      </c>
      <c r="AD30" s="119" t="s">
        <v>60</v>
      </c>
      <c r="AE30" s="119">
        <v>8</v>
      </c>
      <c r="AF30" s="113" t="s">
        <v>60</v>
      </c>
      <c r="AG30" s="312">
        <v>0.12</v>
      </c>
      <c r="AH30" s="312" t="s">
        <v>59</v>
      </c>
      <c r="AI30" s="313">
        <v>0.5</v>
      </c>
      <c r="AJ30" s="313" t="s">
        <v>59</v>
      </c>
      <c r="AK30" s="172">
        <v>8</v>
      </c>
      <c r="AL30" s="113" t="s">
        <v>60</v>
      </c>
      <c r="AM30" s="314" t="s">
        <v>220</v>
      </c>
      <c r="AN30" s="307" t="s">
        <v>481</v>
      </c>
      <c r="AO30" s="138" t="s">
        <v>467</v>
      </c>
      <c r="AP30" s="141" t="s">
        <v>317</v>
      </c>
      <c r="AQ30" s="364" t="s">
        <v>323</v>
      </c>
      <c r="AR30" s="141" t="s">
        <v>87</v>
      </c>
    </row>
    <row r="31" spans="1:44" s="319" customFormat="1" ht="15" customHeight="1">
      <c r="A31" s="163" t="s">
        <v>362</v>
      </c>
      <c r="B31" s="304">
        <v>81770</v>
      </c>
      <c r="C31" s="377">
        <v>42193</v>
      </c>
      <c r="D31" s="352" t="s">
        <v>87</v>
      </c>
      <c r="E31" s="118">
        <v>8</v>
      </c>
      <c r="F31" s="118" t="s">
        <v>59</v>
      </c>
      <c r="G31" s="324">
        <v>64</v>
      </c>
      <c r="H31" s="182" t="s">
        <v>421</v>
      </c>
      <c r="I31" s="222">
        <v>32</v>
      </c>
      <c r="J31" s="222" t="s">
        <v>421</v>
      </c>
      <c r="K31" s="119">
        <v>128</v>
      </c>
      <c r="L31" s="119" t="s">
        <v>60</v>
      </c>
      <c r="M31" s="324">
        <v>64</v>
      </c>
      <c r="N31" s="182" t="s">
        <v>421</v>
      </c>
      <c r="O31" s="119">
        <v>4</v>
      </c>
      <c r="P31" s="113" t="s">
        <v>60</v>
      </c>
      <c r="Q31" s="119">
        <v>16</v>
      </c>
      <c r="R31" s="113" t="s">
        <v>60</v>
      </c>
      <c r="S31" s="119">
        <v>64</v>
      </c>
      <c r="T31" s="113" t="s">
        <v>60</v>
      </c>
      <c r="U31" s="119">
        <v>32</v>
      </c>
      <c r="V31" s="119" t="s">
        <v>60</v>
      </c>
      <c r="W31" s="222">
        <v>8</v>
      </c>
      <c r="X31" s="190" t="s">
        <v>421</v>
      </c>
      <c r="Y31" s="119">
        <v>8</v>
      </c>
      <c r="Z31" s="119" t="s">
        <v>60</v>
      </c>
      <c r="AA31" s="222">
        <v>4</v>
      </c>
      <c r="AB31" s="222" t="s">
        <v>421</v>
      </c>
      <c r="AC31" s="119">
        <v>16</v>
      </c>
      <c r="AD31" s="119" t="s">
        <v>60</v>
      </c>
      <c r="AE31" s="119">
        <v>8</v>
      </c>
      <c r="AF31" s="113" t="s">
        <v>60</v>
      </c>
      <c r="AG31" s="312">
        <v>0.25</v>
      </c>
      <c r="AH31" s="312" t="s">
        <v>59</v>
      </c>
      <c r="AI31" s="313">
        <v>0.5</v>
      </c>
      <c r="AJ31" s="313" t="s">
        <v>59</v>
      </c>
      <c r="AK31" s="355">
        <v>4</v>
      </c>
      <c r="AL31" s="355" t="s">
        <v>338</v>
      </c>
      <c r="AM31" s="327" t="s">
        <v>87</v>
      </c>
      <c r="AN31" s="307" t="s">
        <v>87</v>
      </c>
      <c r="AO31" s="138" t="s">
        <v>467</v>
      </c>
      <c r="AP31" s="141" t="s">
        <v>87</v>
      </c>
      <c r="AQ31" s="364" t="s">
        <v>477</v>
      </c>
      <c r="AR31" s="141" t="s">
        <v>319</v>
      </c>
    </row>
    <row r="32" spans="1:44" s="319" customFormat="1" ht="15" customHeight="1">
      <c r="A32" s="163" t="s">
        <v>363</v>
      </c>
      <c r="B32" s="304">
        <v>80524</v>
      </c>
      <c r="C32" s="377">
        <v>42432</v>
      </c>
      <c r="D32" s="68">
        <v>238</v>
      </c>
      <c r="E32" s="118">
        <v>8</v>
      </c>
      <c r="F32" s="118" t="s">
        <v>59</v>
      </c>
      <c r="G32" s="324">
        <v>64</v>
      </c>
      <c r="H32" s="182" t="s">
        <v>421</v>
      </c>
      <c r="I32" s="222">
        <v>32</v>
      </c>
      <c r="J32" s="222" t="s">
        <v>421</v>
      </c>
      <c r="K32" s="119">
        <v>128</v>
      </c>
      <c r="L32" s="119" t="s">
        <v>60</v>
      </c>
      <c r="M32" s="324">
        <v>64</v>
      </c>
      <c r="N32" s="182" t="s">
        <v>421</v>
      </c>
      <c r="O32" s="119">
        <v>4</v>
      </c>
      <c r="P32" s="113" t="s">
        <v>60</v>
      </c>
      <c r="Q32" s="119">
        <v>16</v>
      </c>
      <c r="R32" s="113" t="s">
        <v>60</v>
      </c>
      <c r="S32" s="119">
        <v>64</v>
      </c>
      <c r="T32" s="113" t="s">
        <v>60</v>
      </c>
      <c r="U32" s="256">
        <v>16</v>
      </c>
      <c r="V32" s="256" t="s">
        <v>338</v>
      </c>
      <c r="W32" s="222">
        <v>8</v>
      </c>
      <c r="X32" s="190" t="s">
        <v>421</v>
      </c>
      <c r="Y32" s="119">
        <v>8</v>
      </c>
      <c r="Z32" s="119" t="s">
        <v>60</v>
      </c>
      <c r="AA32" s="222">
        <v>2</v>
      </c>
      <c r="AB32" s="190" t="s">
        <v>506</v>
      </c>
      <c r="AC32" s="119">
        <v>16</v>
      </c>
      <c r="AD32" s="119" t="s">
        <v>60</v>
      </c>
      <c r="AE32" s="119">
        <v>8</v>
      </c>
      <c r="AF32" s="113" t="s">
        <v>60</v>
      </c>
      <c r="AG32" s="313">
        <v>0.5</v>
      </c>
      <c r="AH32" s="313" t="s">
        <v>59</v>
      </c>
      <c r="AI32" s="313">
        <v>2</v>
      </c>
      <c r="AJ32" s="313" t="s">
        <v>59</v>
      </c>
      <c r="AK32" s="313">
        <v>2</v>
      </c>
      <c r="AL32" s="321" t="s">
        <v>59</v>
      </c>
      <c r="AM32" s="327" t="s">
        <v>87</v>
      </c>
      <c r="AN32" s="307" t="s">
        <v>482</v>
      </c>
      <c r="AO32" s="138" t="s">
        <v>467</v>
      </c>
      <c r="AP32" s="141" t="s">
        <v>87</v>
      </c>
      <c r="AQ32" s="364" t="s">
        <v>499</v>
      </c>
      <c r="AR32" s="141" t="s">
        <v>319</v>
      </c>
    </row>
    <row r="33" spans="1:44" s="319" customFormat="1" ht="15" customHeight="1">
      <c r="A33" s="163" t="s">
        <v>364</v>
      </c>
      <c r="B33" s="304">
        <v>80448</v>
      </c>
      <c r="C33" s="379">
        <v>42047</v>
      </c>
      <c r="D33" s="352" t="s">
        <v>87</v>
      </c>
      <c r="E33" s="118">
        <v>16</v>
      </c>
      <c r="F33" s="118" t="s">
        <v>59</v>
      </c>
      <c r="G33" s="222" t="s">
        <v>239</v>
      </c>
      <c r="H33" s="182" t="s">
        <v>421</v>
      </c>
      <c r="I33" s="222" t="s">
        <v>233</v>
      </c>
      <c r="J33" s="222" t="s">
        <v>421</v>
      </c>
      <c r="K33" s="119" t="s">
        <v>225</v>
      </c>
      <c r="L33" s="119" t="s">
        <v>60</v>
      </c>
      <c r="M33" s="222" t="s">
        <v>239</v>
      </c>
      <c r="N33" s="182" t="s">
        <v>421</v>
      </c>
      <c r="O33" s="119" t="s">
        <v>227</v>
      </c>
      <c r="P33" s="113" t="s">
        <v>60</v>
      </c>
      <c r="Q33" s="119" t="s">
        <v>91</v>
      </c>
      <c r="R33" s="113" t="s">
        <v>60</v>
      </c>
      <c r="S33" s="119" t="s">
        <v>239</v>
      </c>
      <c r="T33" s="113" t="s">
        <v>60</v>
      </c>
      <c r="U33" s="256">
        <v>16</v>
      </c>
      <c r="V33" s="256" t="s">
        <v>338</v>
      </c>
      <c r="W33" s="222" t="s">
        <v>229</v>
      </c>
      <c r="X33" s="190" t="s">
        <v>421</v>
      </c>
      <c r="Y33" s="119" t="s">
        <v>229</v>
      </c>
      <c r="Z33" s="119" t="s">
        <v>60</v>
      </c>
      <c r="AA33" s="222">
        <v>2</v>
      </c>
      <c r="AB33" s="190" t="s">
        <v>506</v>
      </c>
      <c r="AC33" s="119" t="s">
        <v>91</v>
      </c>
      <c r="AD33" s="119" t="s">
        <v>60</v>
      </c>
      <c r="AE33" s="119" t="s">
        <v>495</v>
      </c>
      <c r="AF33" s="113" t="s">
        <v>60</v>
      </c>
      <c r="AG33" s="333">
        <v>0.12</v>
      </c>
      <c r="AH33" s="333" t="s">
        <v>59</v>
      </c>
      <c r="AI33" s="333">
        <v>0.25</v>
      </c>
      <c r="AJ33" s="333" t="s">
        <v>59</v>
      </c>
      <c r="AK33" s="334">
        <v>2</v>
      </c>
      <c r="AL33" s="321" t="s">
        <v>59</v>
      </c>
      <c r="AM33" s="327" t="s">
        <v>87</v>
      </c>
      <c r="AN33" s="307" t="s">
        <v>483</v>
      </c>
      <c r="AO33" s="138" t="s">
        <v>467</v>
      </c>
      <c r="AP33" s="141" t="s">
        <v>87</v>
      </c>
      <c r="AQ33" s="364" t="s">
        <v>484</v>
      </c>
      <c r="AR33" s="141" t="s">
        <v>319</v>
      </c>
    </row>
    <row r="34" spans="1:44" s="319" customFormat="1" ht="15" customHeight="1">
      <c r="A34" s="163" t="s">
        <v>365</v>
      </c>
      <c r="B34" s="304">
        <v>82151</v>
      </c>
      <c r="C34" s="379">
        <v>42233</v>
      </c>
      <c r="D34" s="68">
        <v>186</v>
      </c>
      <c r="E34" s="118">
        <v>8</v>
      </c>
      <c r="F34" s="118" t="s">
        <v>59</v>
      </c>
      <c r="G34" s="324">
        <v>64</v>
      </c>
      <c r="H34" s="182" t="s">
        <v>421</v>
      </c>
      <c r="I34" s="222">
        <v>32</v>
      </c>
      <c r="J34" s="222" t="s">
        <v>421</v>
      </c>
      <c r="K34" s="256">
        <v>64</v>
      </c>
      <c r="L34" s="256" t="s">
        <v>338</v>
      </c>
      <c r="M34" s="324">
        <v>64</v>
      </c>
      <c r="N34" s="182" t="s">
        <v>421</v>
      </c>
      <c r="O34" s="119">
        <v>4</v>
      </c>
      <c r="P34" s="113" t="s">
        <v>60</v>
      </c>
      <c r="Q34" s="119">
        <v>16</v>
      </c>
      <c r="R34" s="113" t="s">
        <v>60</v>
      </c>
      <c r="S34" s="119">
        <v>64</v>
      </c>
      <c r="T34" s="113" t="s">
        <v>60</v>
      </c>
      <c r="U34" s="119">
        <v>32</v>
      </c>
      <c r="V34" s="119" t="s">
        <v>60</v>
      </c>
      <c r="W34" s="222">
        <v>8</v>
      </c>
      <c r="X34" s="190" t="s">
        <v>421</v>
      </c>
      <c r="Y34" s="119">
        <v>8</v>
      </c>
      <c r="Z34" s="119" t="s">
        <v>60</v>
      </c>
      <c r="AA34" s="222">
        <v>2</v>
      </c>
      <c r="AB34" s="190" t="s">
        <v>506</v>
      </c>
      <c r="AC34" s="119">
        <v>16</v>
      </c>
      <c r="AD34" s="119" t="s">
        <v>60</v>
      </c>
      <c r="AE34" s="119">
        <v>8</v>
      </c>
      <c r="AF34" s="113" t="s">
        <v>60</v>
      </c>
      <c r="AG34" s="333">
        <v>0.25</v>
      </c>
      <c r="AH34" s="333" t="s">
        <v>59</v>
      </c>
      <c r="AI34" s="334">
        <v>0.5</v>
      </c>
      <c r="AJ34" s="334" t="s">
        <v>59</v>
      </c>
      <c r="AK34" s="334">
        <v>2</v>
      </c>
      <c r="AL34" s="321" t="s">
        <v>59</v>
      </c>
      <c r="AM34" s="327" t="s">
        <v>87</v>
      </c>
      <c r="AN34" s="307" t="s">
        <v>87</v>
      </c>
      <c r="AO34" s="138" t="s">
        <v>467</v>
      </c>
      <c r="AP34" s="141" t="s">
        <v>87</v>
      </c>
      <c r="AQ34" s="364" t="s">
        <v>484</v>
      </c>
      <c r="AR34" s="141" t="s">
        <v>319</v>
      </c>
    </row>
    <row r="35" spans="1:44" s="319" customFormat="1" ht="15" customHeight="1">
      <c r="A35" s="163" t="s">
        <v>366</v>
      </c>
      <c r="B35" s="304">
        <v>80108</v>
      </c>
      <c r="C35" s="379">
        <v>42383</v>
      </c>
      <c r="D35" s="68">
        <v>150</v>
      </c>
      <c r="E35" s="118">
        <v>8</v>
      </c>
      <c r="F35" s="118" t="s">
        <v>59</v>
      </c>
      <c r="G35" s="324">
        <v>64</v>
      </c>
      <c r="H35" s="182" t="s">
        <v>421</v>
      </c>
      <c r="I35" s="222">
        <v>32</v>
      </c>
      <c r="J35" s="222" t="s">
        <v>421</v>
      </c>
      <c r="K35" s="119">
        <v>128</v>
      </c>
      <c r="L35" s="119" t="s">
        <v>60</v>
      </c>
      <c r="M35" s="324">
        <v>64</v>
      </c>
      <c r="N35" s="182" t="s">
        <v>421</v>
      </c>
      <c r="O35" s="119">
        <v>4</v>
      </c>
      <c r="P35" s="113" t="s">
        <v>60</v>
      </c>
      <c r="Q35" s="119">
        <v>16</v>
      </c>
      <c r="R35" s="113" t="s">
        <v>60</v>
      </c>
      <c r="S35" s="119">
        <v>64</v>
      </c>
      <c r="T35" s="113" t="s">
        <v>60</v>
      </c>
      <c r="U35" s="118">
        <v>4</v>
      </c>
      <c r="V35" s="118" t="s">
        <v>59</v>
      </c>
      <c r="W35" s="222">
        <v>8</v>
      </c>
      <c r="X35" s="190" t="s">
        <v>421</v>
      </c>
      <c r="Y35" s="119">
        <v>4</v>
      </c>
      <c r="Z35" s="119" t="s">
        <v>60</v>
      </c>
      <c r="AA35" s="222">
        <v>1</v>
      </c>
      <c r="AB35" s="222" t="s">
        <v>422</v>
      </c>
      <c r="AC35" s="119">
        <v>16</v>
      </c>
      <c r="AD35" s="119" t="s">
        <v>60</v>
      </c>
      <c r="AE35" s="119">
        <v>8</v>
      </c>
      <c r="AF35" s="113" t="s">
        <v>60</v>
      </c>
      <c r="AG35" s="333">
        <v>0.12</v>
      </c>
      <c r="AH35" s="333" t="s">
        <v>59</v>
      </c>
      <c r="AI35" s="333">
        <v>0.12</v>
      </c>
      <c r="AJ35" s="333" t="s">
        <v>59</v>
      </c>
      <c r="AK35" s="333">
        <v>0.25</v>
      </c>
      <c r="AL35" s="321" t="s">
        <v>59</v>
      </c>
      <c r="AM35" s="361" t="s">
        <v>87</v>
      </c>
      <c r="AN35" s="307" t="s">
        <v>87</v>
      </c>
      <c r="AO35" s="138" t="s">
        <v>467</v>
      </c>
      <c r="AP35" s="141" t="s">
        <v>87</v>
      </c>
      <c r="AQ35" s="364" t="s">
        <v>484</v>
      </c>
      <c r="AR35" s="141" t="s">
        <v>319</v>
      </c>
    </row>
    <row r="36" spans="1:44" s="319" customFormat="1" ht="15" customHeight="1">
      <c r="A36" s="163" t="s">
        <v>367</v>
      </c>
      <c r="B36" s="304">
        <v>81637</v>
      </c>
      <c r="C36" s="379">
        <v>42177</v>
      </c>
      <c r="D36" s="352" t="s">
        <v>87</v>
      </c>
      <c r="E36" s="118">
        <v>16</v>
      </c>
      <c r="F36" s="118" t="s">
        <v>59</v>
      </c>
      <c r="G36" s="324" t="s">
        <v>239</v>
      </c>
      <c r="H36" s="182" t="s">
        <v>421</v>
      </c>
      <c r="I36" s="324" t="s">
        <v>233</v>
      </c>
      <c r="J36" s="222" t="s">
        <v>421</v>
      </c>
      <c r="K36" s="119" t="s">
        <v>225</v>
      </c>
      <c r="L36" s="119" t="s">
        <v>60</v>
      </c>
      <c r="M36" s="324" t="s">
        <v>239</v>
      </c>
      <c r="N36" s="182" t="s">
        <v>421</v>
      </c>
      <c r="O36" s="119" t="s">
        <v>227</v>
      </c>
      <c r="P36" s="113" t="s">
        <v>60</v>
      </c>
      <c r="Q36" s="119" t="s">
        <v>91</v>
      </c>
      <c r="R36" s="113" t="s">
        <v>60</v>
      </c>
      <c r="S36" s="119" t="s">
        <v>239</v>
      </c>
      <c r="T36" s="113" t="s">
        <v>60</v>
      </c>
      <c r="U36" s="119">
        <v>32</v>
      </c>
      <c r="V36" s="119" t="s">
        <v>60</v>
      </c>
      <c r="W36" s="324" t="s">
        <v>229</v>
      </c>
      <c r="X36" s="190" t="s">
        <v>421</v>
      </c>
      <c r="Y36" s="119" t="s">
        <v>229</v>
      </c>
      <c r="Z36" s="119" t="s">
        <v>60</v>
      </c>
      <c r="AA36" s="324">
        <v>4</v>
      </c>
      <c r="AB36" s="324" t="s">
        <v>421</v>
      </c>
      <c r="AC36" s="119">
        <v>16</v>
      </c>
      <c r="AD36" s="119" t="s">
        <v>60</v>
      </c>
      <c r="AE36" s="119" t="s">
        <v>229</v>
      </c>
      <c r="AF36" s="113" t="s">
        <v>60</v>
      </c>
      <c r="AG36" s="312">
        <v>0.25</v>
      </c>
      <c r="AH36" s="312"/>
      <c r="AI36" s="312">
        <v>0.5</v>
      </c>
      <c r="AJ36" s="312" t="s">
        <v>59</v>
      </c>
      <c r="AK36" s="312">
        <v>1</v>
      </c>
      <c r="AL36" s="321" t="s">
        <v>59</v>
      </c>
      <c r="AM36" s="327" t="s">
        <v>87</v>
      </c>
      <c r="AN36" s="345" t="s">
        <v>287</v>
      </c>
      <c r="AO36" s="138" t="s">
        <v>287</v>
      </c>
      <c r="AP36" s="164" t="s">
        <v>287</v>
      </c>
      <c r="AQ36" s="369" t="s">
        <v>287</v>
      </c>
      <c r="AR36" s="164" t="s">
        <v>287</v>
      </c>
    </row>
    <row r="37" spans="1:44" s="319" customFormat="1" ht="15" customHeight="1">
      <c r="A37" s="163" t="s">
        <v>368</v>
      </c>
      <c r="B37" s="304">
        <v>82157</v>
      </c>
      <c r="C37" s="377">
        <v>42233</v>
      </c>
      <c r="D37" s="68">
        <v>56</v>
      </c>
      <c r="E37" s="118">
        <v>8</v>
      </c>
      <c r="F37" s="118" t="s">
        <v>59</v>
      </c>
      <c r="G37" s="324">
        <v>64</v>
      </c>
      <c r="H37" s="182" t="s">
        <v>421</v>
      </c>
      <c r="I37" s="222">
        <v>32</v>
      </c>
      <c r="J37" s="222" t="s">
        <v>421</v>
      </c>
      <c r="K37" s="119">
        <v>128</v>
      </c>
      <c r="L37" s="119" t="s">
        <v>60</v>
      </c>
      <c r="M37" s="324">
        <v>64</v>
      </c>
      <c r="N37" s="182" t="s">
        <v>421</v>
      </c>
      <c r="O37" s="119">
        <v>4</v>
      </c>
      <c r="P37" s="113" t="s">
        <v>60</v>
      </c>
      <c r="Q37" s="119">
        <v>16</v>
      </c>
      <c r="R37" s="113" t="s">
        <v>60</v>
      </c>
      <c r="S37" s="119">
        <v>64</v>
      </c>
      <c r="T37" s="113" t="s">
        <v>60</v>
      </c>
      <c r="U37" s="119">
        <v>32</v>
      </c>
      <c r="V37" s="119" t="s">
        <v>60</v>
      </c>
      <c r="W37" s="222">
        <v>8</v>
      </c>
      <c r="X37" s="190" t="s">
        <v>421</v>
      </c>
      <c r="Y37" s="119">
        <v>8</v>
      </c>
      <c r="Z37" s="119" t="s">
        <v>60</v>
      </c>
      <c r="AA37" s="222">
        <v>4</v>
      </c>
      <c r="AB37" s="222" t="s">
        <v>421</v>
      </c>
      <c r="AC37" s="119">
        <v>16</v>
      </c>
      <c r="AD37" s="119" t="s">
        <v>60</v>
      </c>
      <c r="AE37" s="119">
        <v>8</v>
      </c>
      <c r="AF37" s="113" t="s">
        <v>60</v>
      </c>
      <c r="AG37" s="312">
        <v>1</v>
      </c>
      <c r="AH37" s="312" t="s">
        <v>59</v>
      </c>
      <c r="AI37" s="313">
        <v>1</v>
      </c>
      <c r="AJ37" s="313" t="s">
        <v>59</v>
      </c>
      <c r="AK37" s="313">
        <v>1</v>
      </c>
      <c r="AL37" s="321" t="s">
        <v>59</v>
      </c>
      <c r="AM37" s="327" t="s">
        <v>87</v>
      </c>
      <c r="AN37" s="307" t="s">
        <v>485</v>
      </c>
      <c r="AO37" s="138" t="s">
        <v>467</v>
      </c>
      <c r="AP37" s="141" t="s">
        <v>87</v>
      </c>
      <c r="AQ37" s="364" t="s">
        <v>484</v>
      </c>
      <c r="AR37" s="141" t="s">
        <v>319</v>
      </c>
    </row>
    <row r="38" spans="1:44" s="319" customFormat="1" ht="15" customHeight="1">
      <c r="A38" s="163" t="s">
        <v>369</v>
      </c>
      <c r="B38" s="305">
        <v>81235</v>
      </c>
      <c r="C38" s="380">
        <v>42513</v>
      </c>
      <c r="D38" s="111">
        <v>279</v>
      </c>
      <c r="E38" s="118">
        <v>16</v>
      </c>
      <c r="F38" s="118" t="s">
        <v>59</v>
      </c>
      <c r="G38" s="222">
        <v>64</v>
      </c>
      <c r="H38" s="182" t="s">
        <v>421</v>
      </c>
      <c r="I38" s="222">
        <v>32</v>
      </c>
      <c r="J38" s="222" t="s">
        <v>421</v>
      </c>
      <c r="K38" s="119">
        <v>128</v>
      </c>
      <c r="L38" s="119" t="s">
        <v>60</v>
      </c>
      <c r="M38" s="324">
        <v>64</v>
      </c>
      <c r="N38" s="182" t="s">
        <v>421</v>
      </c>
      <c r="O38" s="119">
        <v>4</v>
      </c>
      <c r="P38" s="113" t="s">
        <v>60</v>
      </c>
      <c r="Q38" s="119">
        <v>16</v>
      </c>
      <c r="R38" s="113" t="s">
        <v>60</v>
      </c>
      <c r="S38" s="119">
        <v>64</v>
      </c>
      <c r="T38" s="113" t="s">
        <v>60</v>
      </c>
      <c r="U38" s="119">
        <v>32</v>
      </c>
      <c r="V38" s="119" t="s">
        <v>60</v>
      </c>
      <c r="W38" s="222">
        <v>8</v>
      </c>
      <c r="X38" s="190" t="s">
        <v>421</v>
      </c>
      <c r="Y38" s="119">
        <v>8</v>
      </c>
      <c r="Z38" s="119" t="s">
        <v>60</v>
      </c>
      <c r="AA38" s="222">
        <v>2</v>
      </c>
      <c r="AB38" s="190" t="s">
        <v>506</v>
      </c>
      <c r="AC38" s="119">
        <v>16</v>
      </c>
      <c r="AD38" s="119" t="s">
        <v>60</v>
      </c>
      <c r="AE38" s="119">
        <v>8</v>
      </c>
      <c r="AF38" s="113" t="s">
        <v>60</v>
      </c>
      <c r="AG38" s="313">
        <v>0.5</v>
      </c>
      <c r="AH38" s="313" t="s">
        <v>59</v>
      </c>
      <c r="AI38" s="313">
        <v>0.5</v>
      </c>
      <c r="AJ38" s="313" t="s">
        <v>59</v>
      </c>
      <c r="AK38" s="313">
        <v>1</v>
      </c>
      <c r="AL38" s="321" t="s">
        <v>59</v>
      </c>
      <c r="AM38" s="327" t="s">
        <v>87</v>
      </c>
      <c r="AN38" s="307" t="s">
        <v>87</v>
      </c>
      <c r="AO38" s="138" t="s">
        <v>467</v>
      </c>
      <c r="AP38" s="141" t="s">
        <v>87</v>
      </c>
      <c r="AQ38" s="364" t="s">
        <v>484</v>
      </c>
      <c r="AR38" s="141" t="s">
        <v>319</v>
      </c>
    </row>
    <row r="39" spans="1:44" s="319" customFormat="1" ht="15" customHeight="1">
      <c r="A39" s="163" t="s">
        <v>370</v>
      </c>
      <c r="B39" s="305">
        <v>81838</v>
      </c>
      <c r="C39" s="380">
        <v>42583</v>
      </c>
      <c r="D39" s="111">
        <v>70</v>
      </c>
      <c r="E39" s="118">
        <v>8</v>
      </c>
      <c r="F39" s="118" t="s">
        <v>59</v>
      </c>
      <c r="G39" s="222">
        <v>64</v>
      </c>
      <c r="H39" s="182" t="s">
        <v>421</v>
      </c>
      <c r="I39" s="222">
        <v>32</v>
      </c>
      <c r="J39" s="222" t="s">
        <v>421</v>
      </c>
      <c r="K39" s="119">
        <v>128</v>
      </c>
      <c r="L39" s="119" t="s">
        <v>60</v>
      </c>
      <c r="M39" s="324">
        <v>64</v>
      </c>
      <c r="N39" s="182" t="s">
        <v>421</v>
      </c>
      <c r="O39" s="119">
        <v>4</v>
      </c>
      <c r="P39" s="113" t="s">
        <v>60</v>
      </c>
      <c r="Q39" s="119">
        <v>16</v>
      </c>
      <c r="R39" s="113" t="s">
        <v>60</v>
      </c>
      <c r="S39" s="119">
        <v>64</v>
      </c>
      <c r="T39" s="113" t="s">
        <v>60</v>
      </c>
      <c r="U39" s="119">
        <v>32</v>
      </c>
      <c r="V39" s="119" t="s">
        <v>60</v>
      </c>
      <c r="W39" s="222">
        <v>8</v>
      </c>
      <c r="X39" s="190" t="s">
        <v>421</v>
      </c>
      <c r="Y39" s="119">
        <v>8</v>
      </c>
      <c r="Z39" s="119" t="s">
        <v>60</v>
      </c>
      <c r="AA39" s="222">
        <v>4</v>
      </c>
      <c r="AB39" s="222" t="s">
        <v>421</v>
      </c>
      <c r="AC39" s="119">
        <v>16</v>
      </c>
      <c r="AD39" s="119" t="s">
        <v>60</v>
      </c>
      <c r="AE39" s="119">
        <v>8</v>
      </c>
      <c r="AF39" s="113" t="s">
        <v>60</v>
      </c>
      <c r="AG39" s="172">
        <v>16</v>
      </c>
      <c r="AH39" s="172" t="s">
        <v>60</v>
      </c>
      <c r="AI39" s="172">
        <v>16</v>
      </c>
      <c r="AJ39" s="172" t="s">
        <v>60</v>
      </c>
      <c r="AK39" s="172" t="s">
        <v>91</v>
      </c>
      <c r="AL39" s="113" t="s">
        <v>60</v>
      </c>
      <c r="AM39" s="327" t="s">
        <v>87</v>
      </c>
      <c r="AN39" s="307" t="s">
        <v>87</v>
      </c>
      <c r="AO39" s="138" t="s">
        <v>467</v>
      </c>
      <c r="AP39" s="141" t="s">
        <v>87</v>
      </c>
      <c r="AQ39" s="364" t="s">
        <v>484</v>
      </c>
      <c r="AR39" s="141" t="s">
        <v>319</v>
      </c>
    </row>
    <row r="40" spans="1:44" s="319" customFormat="1" ht="15" customHeight="1">
      <c r="A40" s="163" t="s">
        <v>371</v>
      </c>
      <c r="B40" s="304">
        <v>81790</v>
      </c>
      <c r="C40" s="377">
        <v>41453</v>
      </c>
      <c r="D40" s="352" t="s">
        <v>87</v>
      </c>
      <c r="E40" s="118">
        <v>8</v>
      </c>
      <c r="F40" s="118" t="s">
        <v>59</v>
      </c>
      <c r="G40" s="222">
        <v>64</v>
      </c>
      <c r="H40" s="182" t="s">
        <v>421</v>
      </c>
      <c r="I40" s="222">
        <v>32</v>
      </c>
      <c r="J40" s="222" t="s">
        <v>421</v>
      </c>
      <c r="K40" s="119">
        <v>128</v>
      </c>
      <c r="L40" s="119" t="s">
        <v>60</v>
      </c>
      <c r="M40" s="324">
        <v>64</v>
      </c>
      <c r="N40" s="182" t="s">
        <v>421</v>
      </c>
      <c r="O40" s="119">
        <v>4</v>
      </c>
      <c r="P40" s="113" t="s">
        <v>60</v>
      </c>
      <c r="Q40" s="256">
        <v>2</v>
      </c>
      <c r="R40" s="256" t="s">
        <v>338</v>
      </c>
      <c r="S40" s="119">
        <v>64</v>
      </c>
      <c r="T40" s="113" t="s">
        <v>60</v>
      </c>
      <c r="U40" s="119">
        <v>32</v>
      </c>
      <c r="V40" s="119" t="s">
        <v>60</v>
      </c>
      <c r="W40" s="222">
        <v>2</v>
      </c>
      <c r="X40" s="190" t="s">
        <v>422</v>
      </c>
      <c r="Y40" s="119">
        <v>8</v>
      </c>
      <c r="Z40" s="119" t="s">
        <v>60</v>
      </c>
      <c r="AA40" s="356">
        <v>1</v>
      </c>
      <c r="AB40" s="356" t="s">
        <v>422</v>
      </c>
      <c r="AC40" s="119">
        <v>16</v>
      </c>
      <c r="AD40" s="119" t="s">
        <v>60</v>
      </c>
      <c r="AE40" s="119">
        <v>8</v>
      </c>
      <c r="AF40" s="113" t="s">
        <v>60</v>
      </c>
      <c r="AG40" s="355">
        <v>4</v>
      </c>
      <c r="AH40" s="355" t="s">
        <v>338</v>
      </c>
      <c r="AI40" s="355">
        <v>4</v>
      </c>
      <c r="AJ40" s="355" t="s">
        <v>338</v>
      </c>
      <c r="AK40" s="355">
        <v>4</v>
      </c>
      <c r="AL40" s="355" t="s">
        <v>338</v>
      </c>
      <c r="AM40" s="327" t="s">
        <v>87</v>
      </c>
      <c r="AN40" s="307" t="s">
        <v>486</v>
      </c>
      <c r="AO40" s="138" t="s">
        <v>467</v>
      </c>
      <c r="AP40" s="141" t="s">
        <v>87</v>
      </c>
      <c r="AQ40" s="364" t="s">
        <v>472</v>
      </c>
      <c r="AR40" s="141" t="s">
        <v>319</v>
      </c>
    </row>
    <row r="41" spans="1:44" ht="15" customHeight="1">
      <c r="A41" s="163" t="s">
        <v>372</v>
      </c>
      <c r="B41" s="304">
        <v>82649</v>
      </c>
      <c r="C41" s="377">
        <v>41859</v>
      </c>
      <c r="D41" s="68">
        <v>406</v>
      </c>
      <c r="E41" s="118">
        <v>16</v>
      </c>
      <c r="F41" s="118" t="s">
        <v>59</v>
      </c>
      <c r="G41" s="324">
        <v>64</v>
      </c>
      <c r="H41" s="182" t="s">
        <v>421</v>
      </c>
      <c r="I41" s="222">
        <v>32</v>
      </c>
      <c r="J41" s="222" t="s">
        <v>421</v>
      </c>
      <c r="K41" s="256">
        <v>64</v>
      </c>
      <c r="L41" s="256" t="s">
        <v>338</v>
      </c>
      <c r="M41" s="324">
        <v>64</v>
      </c>
      <c r="N41" s="182" t="s">
        <v>421</v>
      </c>
      <c r="O41" s="119">
        <v>4</v>
      </c>
      <c r="P41" s="113" t="s">
        <v>60</v>
      </c>
      <c r="Q41" s="256">
        <v>2</v>
      </c>
      <c r="R41" s="256" t="s">
        <v>338</v>
      </c>
      <c r="S41" s="119">
        <v>64</v>
      </c>
      <c r="T41" s="113" t="s">
        <v>60</v>
      </c>
      <c r="U41" s="119">
        <v>32</v>
      </c>
      <c r="V41" s="119" t="s">
        <v>60</v>
      </c>
      <c r="W41" s="222">
        <v>4</v>
      </c>
      <c r="X41" s="190" t="s">
        <v>421</v>
      </c>
      <c r="Y41" s="119">
        <v>8</v>
      </c>
      <c r="Z41" s="119" t="s">
        <v>60</v>
      </c>
      <c r="AA41" s="222">
        <v>2</v>
      </c>
      <c r="AB41" s="190" t="s">
        <v>506</v>
      </c>
      <c r="AC41" s="119">
        <v>16</v>
      </c>
      <c r="AD41" s="119" t="s">
        <v>60</v>
      </c>
      <c r="AE41" s="119">
        <v>8</v>
      </c>
      <c r="AF41" s="113" t="s">
        <v>60</v>
      </c>
      <c r="AG41" s="312">
        <v>0.12</v>
      </c>
      <c r="AH41" s="312" t="s">
        <v>59</v>
      </c>
      <c r="AI41" s="312">
        <v>0.25</v>
      </c>
      <c r="AJ41" s="312" t="s">
        <v>59</v>
      </c>
      <c r="AK41" s="172">
        <v>16</v>
      </c>
      <c r="AL41" s="113" t="s">
        <v>60</v>
      </c>
      <c r="AM41" s="372" t="s">
        <v>220</v>
      </c>
      <c r="AN41" s="307" t="s">
        <v>87</v>
      </c>
      <c r="AO41" s="138" t="s">
        <v>467</v>
      </c>
      <c r="AP41" s="141" t="s">
        <v>87</v>
      </c>
      <c r="AQ41" s="364" t="s">
        <v>472</v>
      </c>
      <c r="AR41" s="141" t="s">
        <v>319</v>
      </c>
    </row>
    <row r="42" spans="1:44" ht="15" customHeight="1">
      <c r="A42" s="163" t="s">
        <v>373</v>
      </c>
      <c r="B42" s="304">
        <v>80492</v>
      </c>
      <c r="C42" s="377">
        <v>42051</v>
      </c>
      <c r="D42" s="352" t="s">
        <v>87</v>
      </c>
      <c r="E42" s="118">
        <v>8</v>
      </c>
      <c r="F42" s="118" t="s">
        <v>59</v>
      </c>
      <c r="G42" s="324">
        <v>64</v>
      </c>
      <c r="H42" s="182" t="s">
        <v>421</v>
      </c>
      <c r="I42" s="222">
        <v>32</v>
      </c>
      <c r="J42" s="222" t="s">
        <v>421</v>
      </c>
      <c r="K42" s="119">
        <v>128</v>
      </c>
      <c r="L42" s="119" t="s">
        <v>60</v>
      </c>
      <c r="M42" s="324">
        <v>64</v>
      </c>
      <c r="N42" s="182" t="s">
        <v>421</v>
      </c>
      <c r="O42" s="119">
        <v>4</v>
      </c>
      <c r="P42" s="113" t="s">
        <v>60</v>
      </c>
      <c r="Q42" s="118">
        <v>1</v>
      </c>
      <c r="R42" s="118" t="s">
        <v>59</v>
      </c>
      <c r="S42" s="119">
        <v>64</v>
      </c>
      <c r="T42" s="113" t="s">
        <v>60</v>
      </c>
      <c r="U42" s="256">
        <v>16</v>
      </c>
      <c r="V42" s="256" t="s">
        <v>338</v>
      </c>
      <c r="W42" s="222" t="s">
        <v>226</v>
      </c>
      <c r="X42" s="190" t="s">
        <v>422</v>
      </c>
      <c r="Y42" s="119">
        <v>8</v>
      </c>
      <c r="Z42" s="119" t="s">
        <v>60</v>
      </c>
      <c r="AA42" s="222">
        <v>0.5</v>
      </c>
      <c r="AB42" s="222" t="s">
        <v>422</v>
      </c>
      <c r="AC42" s="119">
        <v>16</v>
      </c>
      <c r="AD42" s="119" t="s">
        <v>60</v>
      </c>
      <c r="AE42" s="119">
        <v>8</v>
      </c>
      <c r="AF42" s="113" t="s">
        <v>60</v>
      </c>
      <c r="AG42" s="313">
        <v>0.5</v>
      </c>
      <c r="AH42" s="313" t="s">
        <v>59</v>
      </c>
      <c r="AI42" s="355">
        <v>4</v>
      </c>
      <c r="AJ42" s="355" t="s">
        <v>338</v>
      </c>
      <c r="AK42" s="172">
        <v>16</v>
      </c>
      <c r="AL42" s="113" t="s">
        <v>60</v>
      </c>
      <c r="AM42" s="314" t="s">
        <v>220</v>
      </c>
      <c r="AN42" s="307" t="s">
        <v>487</v>
      </c>
      <c r="AO42" s="138" t="s">
        <v>467</v>
      </c>
      <c r="AP42" s="141" t="s">
        <v>316</v>
      </c>
      <c r="AQ42" s="364" t="s">
        <v>472</v>
      </c>
      <c r="AR42" s="141" t="s">
        <v>87</v>
      </c>
    </row>
    <row r="43" spans="1:44" ht="15" customHeight="1">
      <c r="A43" s="163" t="s">
        <v>374</v>
      </c>
      <c r="B43" s="304">
        <v>80901</v>
      </c>
      <c r="C43" s="377">
        <v>42093</v>
      </c>
      <c r="D43" s="68">
        <v>42</v>
      </c>
      <c r="E43" s="118">
        <v>8</v>
      </c>
      <c r="F43" s="118" t="s">
        <v>59</v>
      </c>
      <c r="G43" s="324">
        <v>64</v>
      </c>
      <c r="H43" s="182" t="s">
        <v>421</v>
      </c>
      <c r="I43" s="222">
        <v>32</v>
      </c>
      <c r="J43" s="222" t="s">
        <v>421</v>
      </c>
      <c r="K43" s="119">
        <v>128</v>
      </c>
      <c r="L43" s="119" t="s">
        <v>60</v>
      </c>
      <c r="M43" s="324">
        <v>64</v>
      </c>
      <c r="N43" s="182" t="s">
        <v>421</v>
      </c>
      <c r="O43" s="119">
        <v>4</v>
      </c>
      <c r="P43" s="113" t="s">
        <v>60</v>
      </c>
      <c r="Q43" s="256">
        <v>2</v>
      </c>
      <c r="R43" s="256" t="s">
        <v>338</v>
      </c>
      <c r="S43" s="119">
        <v>64</v>
      </c>
      <c r="T43" s="113" t="s">
        <v>60</v>
      </c>
      <c r="U43" s="119">
        <v>32</v>
      </c>
      <c r="V43" s="119" t="s">
        <v>60</v>
      </c>
      <c r="W43" s="222">
        <v>8</v>
      </c>
      <c r="X43" s="190" t="s">
        <v>421</v>
      </c>
      <c r="Y43" s="119">
        <v>8</v>
      </c>
      <c r="Z43" s="119" t="s">
        <v>60</v>
      </c>
      <c r="AA43" s="222">
        <v>2</v>
      </c>
      <c r="AB43" s="190" t="s">
        <v>506</v>
      </c>
      <c r="AC43" s="119">
        <v>8</v>
      </c>
      <c r="AD43" s="119" t="s">
        <v>60</v>
      </c>
      <c r="AE43" s="119">
        <v>8</v>
      </c>
      <c r="AF43" s="113" t="s">
        <v>60</v>
      </c>
      <c r="AG43" s="313">
        <v>1</v>
      </c>
      <c r="AH43" s="313" t="s">
        <v>59</v>
      </c>
      <c r="AI43" s="172">
        <v>8</v>
      </c>
      <c r="AJ43" s="172" t="s">
        <v>60</v>
      </c>
      <c r="AK43" s="172">
        <v>16</v>
      </c>
      <c r="AL43" s="113" t="s">
        <v>60</v>
      </c>
      <c r="AM43" s="314" t="s">
        <v>220</v>
      </c>
      <c r="AN43" s="307" t="s">
        <v>488</v>
      </c>
      <c r="AO43" s="138" t="s">
        <v>467</v>
      </c>
      <c r="AP43" s="141" t="s">
        <v>316</v>
      </c>
      <c r="AQ43" s="364" t="s">
        <v>472</v>
      </c>
      <c r="AR43" s="141" t="s">
        <v>87</v>
      </c>
    </row>
    <row r="44" spans="1:44" ht="15" customHeight="1">
      <c r="A44" s="163" t="s">
        <v>375</v>
      </c>
      <c r="B44" s="304">
        <v>81279</v>
      </c>
      <c r="C44" s="377">
        <v>42136</v>
      </c>
      <c r="D44" s="68">
        <v>43</v>
      </c>
      <c r="E44" s="118">
        <v>8</v>
      </c>
      <c r="F44" s="118" t="s">
        <v>59</v>
      </c>
      <c r="G44" s="324">
        <v>64</v>
      </c>
      <c r="H44" s="182" t="s">
        <v>421</v>
      </c>
      <c r="I44" s="222">
        <v>32</v>
      </c>
      <c r="J44" s="222" t="s">
        <v>421</v>
      </c>
      <c r="K44" s="119">
        <v>128</v>
      </c>
      <c r="L44" s="119" t="s">
        <v>60</v>
      </c>
      <c r="M44" s="324">
        <v>64</v>
      </c>
      <c r="N44" s="182" t="s">
        <v>421</v>
      </c>
      <c r="O44" s="119">
        <v>4</v>
      </c>
      <c r="P44" s="113" t="s">
        <v>60</v>
      </c>
      <c r="Q44" s="256">
        <v>2</v>
      </c>
      <c r="R44" s="256" t="s">
        <v>338</v>
      </c>
      <c r="S44" s="119">
        <v>64</v>
      </c>
      <c r="T44" s="113" t="s">
        <v>60</v>
      </c>
      <c r="U44" s="119">
        <v>32</v>
      </c>
      <c r="V44" s="119" t="s">
        <v>60</v>
      </c>
      <c r="W44" s="222">
        <v>2</v>
      </c>
      <c r="X44" s="222" t="s">
        <v>422</v>
      </c>
      <c r="Y44" s="119">
        <v>8</v>
      </c>
      <c r="Z44" s="119" t="s">
        <v>60</v>
      </c>
      <c r="AA44" s="222">
        <v>2</v>
      </c>
      <c r="AB44" s="190" t="s">
        <v>506</v>
      </c>
      <c r="AC44" s="119">
        <v>16</v>
      </c>
      <c r="AD44" s="119" t="s">
        <v>60</v>
      </c>
      <c r="AE44" s="119">
        <v>8</v>
      </c>
      <c r="AF44" s="113" t="s">
        <v>60</v>
      </c>
      <c r="AG44" s="313">
        <v>1</v>
      </c>
      <c r="AH44" s="313" t="s">
        <v>59</v>
      </c>
      <c r="AI44" s="172">
        <v>8</v>
      </c>
      <c r="AJ44" s="172" t="s">
        <v>60</v>
      </c>
      <c r="AK44" s="172">
        <v>16</v>
      </c>
      <c r="AL44" s="113" t="s">
        <v>60</v>
      </c>
      <c r="AM44" s="314" t="s">
        <v>220</v>
      </c>
      <c r="AN44" s="307" t="s">
        <v>87</v>
      </c>
      <c r="AO44" s="138" t="s">
        <v>467</v>
      </c>
      <c r="AP44" s="141" t="s">
        <v>316</v>
      </c>
      <c r="AQ44" s="364" t="s">
        <v>472</v>
      </c>
      <c r="AR44" s="141" t="s">
        <v>87</v>
      </c>
    </row>
    <row r="45" spans="1:44" ht="15" customHeight="1">
      <c r="A45" s="163" t="s">
        <v>376</v>
      </c>
      <c r="B45" s="304">
        <v>82154</v>
      </c>
      <c r="C45" s="377">
        <v>41814</v>
      </c>
      <c r="D45" s="352" t="s">
        <v>87</v>
      </c>
      <c r="E45" s="256">
        <v>32</v>
      </c>
      <c r="F45" s="256" t="s">
        <v>338</v>
      </c>
      <c r="G45" s="324">
        <v>64</v>
      </c>
      <c r="H45" s="182" t="s">
        <v>421</v>
      </c>
      <c r="I45" s="222">
        <v>32</v>
      </c>
      <c r="J45" s="222" t="s">
        <v>421</v>
      </c>
      <c r="K45" s="119">
        <v>128</v>
      </c>
      <c r="L45" s="119" t="s">
        <v>60</v>
      </c>
      <c r="M45" s="324">
        <v>64</v>
      </c>
      <c r="N45" s="182" t="s">
        <v>421</v>
      </c>
      <c r="O45" s="119">
        <v>4</v>
      </c>
      <c r="P45" s="113" t="s">
        <v>60</v>
      </c>
      <c r="Q45" s="119">
        <v>16</v>
      </c>
      <c r="R45" s="119" t="s">
        <v>60</v>
      </c>
      <c r="S45" s="119">
        <v>64</v>
      </c>
      <c r="T45" s="113" t="s">
        <v>60</v>
      </c>
      <c r="U45" s="119">
        <v>32</v>
      </c>
      <c r="V45" s="119" t="s">
        <v>60</v>
      </c>
      <c r="W45" s="222">
        <v>8</v>
      </c>
      <c r="X45" s="222" t="s">
        <v>421</v>
      </c>
      <c r="Y45" s="119">
        <v>8</v>
      </c>
      <c r="Z45" s="119" t="s">
        <v>60</v>
      </c>
      <c r="AA45" s="222">
        <v>2</v>
      </c>
      <c r="AB45" s="190" t="s">
        <v>506</v>
      </c>
      <c r="AC45" s="119">
        <v>16</v>
      </c>
      <c r="AD45" s="119" t="s">
        <v>60</v>
      </c>
      <c r="AE45" s="119">
        <v>8</v>
      </c>
      <c r="AF45" s="113" t="s">
        <v>60</v>
      </c>
      <c r="AG45" s="313">
        <v>0.5</v>
      </c>
      <c r="AH45" s="313" t="s">
        <v>59</v>
      </c>
      <c r="AI45" s="172">
        <v>8</v>
      </c>
      <c r="AJ45" s="172" t="s">
        <v>60</v>
      </c>
      <c r="AK45" s="172">
        <v>16</v>
      </c>
      <c r="AL45" s="113" t="s">
        <v>60</v>
      </c>
      <c r="AM45" s="314" t="s">
        <v>220</v>
      </c>
      <c r="AN45" s="307" t="s">
        <v>489</v>
      </c>
      <c r="AO45" s="138" t="s">
        <v>467</v>
      </c>
      <c r="AP45" s="141" t="s">
        <v>317</v>
      </c>
      <c r="AQ45" s="364" t="s">
        <v>490</v>
      </c>
      <c r="AR45" s="141" t="s">
        <v>87</v>
      </c>
    </row>
    <row r="46" spans="1:44" ht="15" customHeight="1">
      <c r="A46" s="163" t="s">
        <v>377</v>
      </c>
      <c r="B46" s="304">
        <v>83469</v>
      </c>
      <c r="C46" s="377">
        <v>41933</v>
      </c>
      <c r="D46" s="68">
        <v>119</v>
      </c>
      <c r="E46" s="256">
        <v>32</v>
      </c>
      <c r="F46" s="256" t="s">
        <v>338</v>
      </c>
      <c r="G46" s="324">
        <v>64</v>
      </c>
      <c r="H46" s="182" t="s">
        <v>421</v>
      </c>
      <c r="I46" s="222">
        <v>32</v>
      </c>
      <c r="J46" s="222" t="s">
        <v>421</v>
      </c>
      <c r="K46" s="119">
        <v>128</v>
      </c>
      <c r="L46" s="119" t="s">
        <v>60</v>
      </c>
      <c r="M46" s="324">
        <v>64</v>
      </c>
      <c r="N46" s="182" t="s">
        <v>421</v>
      </c>
      <c r="O46" s="119">
        <v>4</v>
      </c>
      <c r="P46" s="113" t="s">
        <v>60</v>
      </c>
      <c r="Q46" s="119">
        <v>16</v>
      </c>
      <c r="R46" s="119" t="s">
        <v>60</v>
      </c>
      <c r="S46" s="119">
        <v>64</v>
      </c>
      <c r="T46" s="113" t="s">
        <v>60</v>
      </c>
      <c r="U46" s="119">
        <v>32</v>
      </c>
      <c r="V46" s="119" t="s">
        <v>60</v>
      </c>
      <c r="W46" s="222">
        <v>8</v>
      </c>
      <c r="X46" s="222" t="s">
        <v>421</v>
      </c>
      <c r="Y46" s="119">
        <v>8</v>
      </c>
      <c r="Z46" s="119" t="s">
        <v>60</v>
      </c>
      <c r="AA46" s="222">
        <v>4</v>
      </c>
      <c r="AB46" s="222" t="s">
        <v>421</v>
      </c>
      <c r="AC46" s="119">
        <v>16</v>
      </c>
      <c r="AD46" s="119" t="s">
        <v>60</v>
      </c>
      <c r="AE46" s="119">
        <v>8</v>
      </c>
      <c r="AF46" s="113" t="s">
        <v>60</v>
      </c>
      <c r="AG46" s="313">
        <v>1</v>
      </c>
      <c r="AH46" s="313" t="s">
        <v>59</v>
      </c>
      <c r="AI46" s="172">
        <v>8</v>
      </c>
      <c r="AJ46" s="172" t="s">
        <v>60</v>
      </c>
      <c r="AK46" s="172">
        <v>16</v>
      </c>
      <c r="AL46" s="113" t="s">
        <v>60</v>
      </c>
      <c r="AM46" s="314" t="s">
        <v>220</v>
      </c>
      <c r="AN46" s="307" t="s">
        <v>489</v>
      </c>
      <c r="AO46" s="138" t="s">
        <v>467</v>
      </c>
      <c r="AP46" s="141" t="s">
        <v>317</v>
      </c>
      <c r="AQ46" s="364" t="s">
        <v>490</v>
      </c>
      <c r="AR46" s="141" t="s">
        <v>87</v>
      </c>
    </row>
    <row r="47" spans="1:44" ht="15" customHeight="1">
      <c r="A47" s="163" t="s">
        <v>378</v>
      </c>
      <c r="B47" s="350">
        <v>82535</v>
      </c>
      <c r="C47" s="378">
        <v>41180</v>
      </c>
      <c r="D47" s="357" t="s">
        <v>87</v>
      </c>
      <c r="E47" s="118">
        <v>8</v>
      </c>
      <c r="F47" s="118" t="s">
        <v>59</v>
      </c>
      <c r="G47" s="324">
        <v>64</v>
      </c>
      <c r="H47" s="182" t="s">
        <v>421</v>
      </c>
      <c r="I47" s="222">
        <v>32</v>
      </c>
      <c r="J47" s="222" t="s">
        <v>421</v>
      </c>
      <c r="K47" s="119">
        <v>128</v>
      </c>
      <c r="L47" s="119" t="s">
        <v>60</v>
      </c>
      <c r="M47" s="324">
        <v>64</v>
      </c>
      <c r="N47" s="182" t="s">
        <v>421</v>
      </c>
      <c r="O47" s="119">
        <v>4</v>
      </c>
      <c r="P47" s="113" t="s">
        <v>60</v>
      </c>
      <c r="Q47" s="119">
        <v>16</v>
      </c>
      <c r="R47" s="119" t="s">
        <v>60</v>
      </c>
      <c r="S47" s="119">
        <v>64</v>
      </c>
      <c r="T47" s="113" t="s">
        <v>60</v>
      </c>
      <c r="U47" s="119">
        <v>32</v>
      </c>
      <c r="V47" s="119" t="s">
        <v>60</v>
      </c>
      <c r="W47" s="222">
        <v>8</v>
      </c>
      <c r="X47" s="222" t="s">
        <v>421</v>
      </c>
      <c r="Y47" s="119">
        <v>8</v>
      </c>
      <c r="Z47" s="119" t="s">
        <v>60</v>
      </c>
      <c r="AA47" s="222">
        <v>4</v>
      </c>
      <c r="AB47" s="222" t="s">
        <v>421</v>
      </c>
      <c r="AC47" s="119">
        <v>16</v>
      </c>
      <c r="AD47" s="119" t="s">
        <v>60</v>
      </c>
      <c r="AE47" s="119">
        <v>8</v>
      </c>
      <c r="AF47" s="113" t="s">
        <v>60</v>
      </c>
      <c r="AG47" s="312">
        <v>0.12</v>
      </c>
      <c r="AH47" s="312" t="s">
        <v>59</v>
      </c>
      <c r="AI47" s="312">
        <v>0.12</v>
      </c>
      <c r="AJ47" s="312" t="s">
        <v>59</v>
      </c>
      <c r="AK47" s="312">
        <v>0.25</v>
      </c>
      <c r="AL47" s="321" t="s">
        <v>59</v>
      </c>
      <c r="AM47" s="361" t="s">
        <v>87</v>
      </c>
      <c r="AN47" s="307" t="s">
        <v>491</v>
      </c>
      <c r="AO47" s="138" t="s">
        <v>467</v>
      </c>
      <c r="AP47" s="141" t="s">
        <v>87</v>
      </c>
      <c r="AQ47" s="364" t="s">
        <v>484</v>
      </c>
      <c r="AR47" s="141" t="s">
        <v>319</v>
      </c>
    </row>
    <row r="48" spans="1:44" ht="15" customHeight="1">
      <c r="A48" s="163" t="s">
        <v>379</v>
      </c>
      <c r="B48" s="350">
        <v>82593</v>
      </c>
      <c r="C48" s="378">
        <v>41186</v>
      </c>
      <c r="D48" s="362">
        <v>6</v>
      </c>
      <c r="E48" s="118">
        <v>8</v>
      </c>
      <c r="F48" s="118" t="s">
        <v>59</v>
      </c>
      <c r="G48" s="324">
        <v>64</v>
      </c>
      <c r="H48" s="182" t="s">
        <v>421</v>
      </c>
      <c r="I48" s="222">
        <v>32</v>
      </c>
      <c r="J48" s="222" t="s">
        <v>421</v>
      </c>
      <c r="K48" s="119">
        <v>128</v>
      </c>
      <c r="L48" s="119" t="s">
        <v>60</v>
      </c>
      <c r="M48" s="324">
        <v>64</v>
      </c>
      <c r="N48" s="182" t="s">
        <v>421</v>
      </c>
      <c r="O48" s="119">
        <v>4</v>
      </c>
      <c r="P48" s="113" t="s">
        <v>60</v>
      </c>
      <c r="Q48" s="119">
        <v>16</v>
      </c>
      <c r="R48" s="119" t="s">
        <v>60</v>
      </c>
      <c r="S48" s="119">
        <v>64</v>
      </c>
      <c r="T48" s="113" t="s">
        <v>60</v>
      </c>
      <c r="U48" s="256">
        <v>16</v>
      </c>
      <c r="V48" s="256" t="s">
        <v>338</v>
      </c>
      <c r="W48" s="222">
        <v>8</v>
      </c>
      <c r="X48" s="222" t="s">
        <v>421</v>
      </c>
      <c r="Y48" s="119">
        <v>8</v>
      </c>
      <c r="Z48" s="119" t="s">
        <v>60</v>
      </c>
      <c r="AA48" s="222">
        <v>2</v>
      </c>
      <c r="AB48" s="190" t="s">
        <v>506</v>
      </c>
      <c r="AC48" s="119">
        <v>8</v>
      </c>
      <c r="AD48" s="119" t="s">
        <v>60</v>
      </c>
      <c r="AE48" s="119">
        <v>8</v>
      </c>
      <c r="AF48" s="113" t="s">
        <v>60</v>
      </c>
      <c r="AG48" s="313" t="s">
        <v>92</v>
      </c>
      <c r="AH48" s="313" t="s">
        <v>59</v>
      </c>
      <c r="AI48" s="312">
        <v>0.12</v>
      </c>
      <c r="AJ48" s="312" t="s">
        <v>59</v>
      </c>
      <c r="AK48" s="313">
        <v>0.5</v>
      </c>
      <c r="AL48" s="321" t="s">
        <v>59</v>
      </c>
      <c r="AM48" s="327" t="s">
        <v>87</v>
      </c>
      <c r="AN48" s="307" t="s">
        <v>87</v>
      </c>
      <c r="AO48" s="138" t="s">
        <v>467</v>
      </c>
      <c r="AP48" s="141" t="s">
        <v>87</v>
      </c>
      <c r="AQ48" s="364" t="s">
        <v>484</v>
      </c>
      <c r="AR48" s="141" t="s">
        <v>319</v>
      </c>
    </row>
    <row r="49" spans="1:44" ht="15" customHeight="1">
      <c r="A49" s="163" t="s">
        <v>380</v>
      </c>
      <c r="B49" s="304">
        <v>83347</v>
      </c>
      <c r="C49" s="377">
        <v>41921</v>
      </c>
      <c r="D49" s="352" t="s">
        <v>87</v>
      </c>
      <c r="E49" s="256">
        <v>32</v>
      </c>
      <c r="F49" s="256" t="s">
        <v>338</v>
      </c>
      <c r="G49" s="324">
        <v>64</v>
      </c>
      <c r="H49" s="182" t="s">
        <v>421</v>
      </c>
      <c r="I49" s="222">
        <v>32</v>
      </c>
      <c r="J49" s="222" t="s">
        <v>421</v>
      </c>
      <c r="K49" s="119">
        <v>128</v>
      </c>
      <c r="L49" s="119" t="s">
        <v>60</v>
      </c>
      <c r="M49" s="324">
        <v>64</v>
      </c>
      <c r="N49" s="182" t="s">
        <v>421</v>
      </c>
      <c r="O49" s="119">
        <v>4</v>
      </c>
      <c r="P49" s="113" t="s">
        <v>60</v>
      </c>
      <c r="Q49" s="119">
        <v>16</v>
      </c>
      <c r="R49" s="119" t="s">
        <v>60</v>
      </c>
      <c r="S49" s="119">
        <v>64</v>
      </c>
      <c r="T49" s="113" t="s">
        <v>60</v>
      </c>
      <c r="U49" s="119">
        <v>32</v>
      </c>
      <c r="V49" s="119" t="s">
        <v>60</v>
      </c>
      <c r="W49" s="222">
        <v>8</v>
      </c>
      <c r="X49" s="222" t="s">
        <v>421</v>
      </c>
      <c r="Y49" s="119">
        <v>8</v>
      </c>
      <c r="Z49" s="119" t="s">
        <v>60</v>
      </c>
      <c r="AA49" s="222">
        <v>4</v>
      </c>
      <c r="AB49" s="222" t="s">
        <v>421</v>
      </c>
      <c r="AC49" s="119">
        <v>16</v>
      </c>
      <c r="AD49" s="119" t="s">
        <v>60</v>
      </c>
      <c r="AE49" s="119">
        <v>8</v>
      </c>
      <c r="AF49" s="113" t="s">
        <v>60</v>
      </c>
      <c r="AG49" s="312">
        <v>0.25</v>
      </c>
      <c r="AH49" s="312" t="s">
        <v>59</v>
      </c>
      <c r="AI49" s="313">
        <v>0.5</v>
      </c>
      <c r="AJ49" s="313" t="s">
        <v>59</v>
      </c>
      <c r="AK49" s="313">
        <v>0.5</v>
      </c>
      <c r="AL49" s="321" t="s">
        <v>59</v>
      </c>
      <c r="AM49" s="327" t="s">
        <v>87</v>
      </c>
      <c r="AN49" s="307" t="s">
        <v>87</v>
      </c>
      <c r="AO49" s="138" t="s">
        <v>467</v>
      </c>
      <c r="AP49" s="141" t="s">
        <v>87</v>
      </c>
      <c r="AQ49" s="364" t="s">
        <v>484</v>
      </c>
      <c r="AR49" s="141" t="s">
        <v>319</v>
      </c>
    </row>
    <row r="50" spans="1:44" ht="15" customHeight="1">
      <c r="A50" s="163" t="s">
        <v>381</v>
      </c>
      <c r="B50" s="304">
        <v>80278</v>
      </c>
      <c r="C50" s="377">
        <v>42033</v>
      </c>
      <c r="D50" s="68">
        <v>112</v>
      </c>
      <c r="E50" s="118">
        <v>16</v>
      </c>
      <c r="F50" s="118" t="s">
        <v>59</v>
      </c>
      <c r="G50" s="324">
        <v>64</v>
      </c>
      <c r="H50" s="182" t="s">
        <v>421</v>
      </c>
      <c r="I50" s="222">
        <v>32</v>
      </c>
      <c r="J50" s="222" t="s">
        <v>421</v>
      </c>
      <c r="K50" s="119">
        <v>128</v>
      </c>
      <c r="L50" s="119" t="s">
        <v>60</v>
      </c>
      <c r="M50" s="324">
        <v>64</v>
      </c>
      <c r="N50" s="182" t="s">
        <v>421</v>
      </c>
      <c r="O50" s="119">
        <v>4</v>
      </c>
      <c r="P50" s="113" t="s">
        <v>60</v>
      </c>
      <c r="Q50" s="119">
        <v>16</v>
      </c>
      <c r="R50" s="119" t="s">
        <v>60</v>
      </c>
      <c r="S50" s="119">
        <v>64</v>
      </c>
      <c r="T50" s="113" t="s">
        <v>60</v>
      </c>
      <c r="U50" s="119">
        <v>32</v>
      </c>
      <c r="V50" s="119" t="s">
        <v>60</v>
      </c>
      <c r="W50" s="222">
        <v>8</v>
      </c>
      <c r="X50" s="222" t="s">
        <v>421</v>
      </c>
      <c r="Y50" s="119">
        <v>8</v>
      </c>
      <c r="Z50" s="119" t="s">
        <v>60</v>
      </c>
      <c r="AA50" s="222">
        <v>4</v>
      </c>
      <c r="AB50" s="222" t="s">
        <v>421</v>
      </c>
      <c r="AC50" s="119">
        <v>16</v>
      </c>
      <c r="AD50" s="119" t="s">
        <v>60</v>
      </c>
      <c r="AE50" s="119">
        <v>8</v>
      </c>
      <c r="AF50" s="113" t="s">
        <v>60</v>
      </c>
      <c r="AG50" s="313">
        <v>0.5</v>
      </c>
      <c r="AH50" s="313" t="s">
        <v>59</v>
      </c>
      <c r="AI50" s="313">
        <v>0.5</v>
      </c>
      <c r="AJ50" s="313" t="s">
        <v>59</v>
      </c>
      <c r="AK50" s="313">
        <v>1</v>
      </c>
      <c r="AL50" s="321" t="s">
        <v>59</v>
      </c>
      <c r="AM50" s="327" t="s">
        <v>87</v>
      </c>
      <c r="AN50" s="307" t="s">
        <v>87</v>
      </c>
      <c r="AO50" s="138" t="s">
        <v>467</v>
      </c>
      <c r="AP50" s="141" t="s">
        <v>87</v>
      </c>
      <c r="AQ50" s="364" t="s">
        <v>484</v>
      </c>
      <c r="AR50" s="141" t="s">
        <v>319</v>
      </c>
    </row>
    <row r="51" spans="1:44" ht="15" customHeight="1">
      <c r="A51" s="163" t="s">
        <v>382</v>
      </c>
      <c r="B51" s="305">
        <v>81614</v>
      </c>
      <c r="C51" s="380">
        <v>42553</v>
      </c>
      <c r="D51" s="363" t="s">
        <v>87</v>
      </c>
      <c r="E51" s="118">
        <v>8</v>
      </c>
      <c r="F51" s="118" t="s">
        <v>59</v>
      </c>
      <c r="G51" s="324">
        <v>64</v>
      </c>
      <c r="H51" s="182" t="s">
        <v>421</v>
      </c>
      <c r="I51" s="222">
        <v>32</v>
      </c>
      <c r="J51" s="222" t="s">
        <v>421</v>
      </c>
      <c r="K51" s="119">
        <v>128</v>
      </c>
      <c r="L51" s="119" t="s">
        <v>60</v>
      </c>
      <c r="M51" s="324">
        <v>64</v>
      </c>
      <c r="N51" s="182" t="s">
        <v>421</v>
      </c>
      <c r="O51" s="119">
        <v>4</v>
      </c>
      <c r="P51" s="113" t="s">
        <v>60</v>
      </c>
      <c r="Q51" s="119">
        <v>16</v>
      </c>
      <c r="R51" s="119" t="s">
        <v>60</v>
      </c>
      <c r="S51" s="119">
        <v>64</v>
      </c>
      <c r="T51" s="113" t="s">
        <v>60</v>
      </c>
      <c r="U51" s="119">
        <v>32</v>
      </c>
      <c r="V51" s="119" t="s">
        <v>60</v>
      </c>
      <c r="W51" s="222">
        <v>8</v>
      </c>
      <c r="X51" s="222" t="s">
        <v>421</v>
      </c>
      <c r="Y51" s="119">
        <v>8</v>
      </c>
      <c r="Z51" s="119" t="s">
        <v>60</v>
      </c>
      <c r="AA51" s="222">
        <v>1</v>
      </c>
      <c r="AB51" s="222" t="s">
        <v>422</v>
      </c>
      <c r="AC51" s="119">
        <v>16</v>
      </c>
      <c r="AD51" s="119" t="s">
        <v>60</v>
      </c>
      <c r="AE51" s="119">
        <v>8</v>
      </c>
      <c r="AF51" s="113" t="s">
        <v>60</v>
      </c>
      <c r="AG51" s="312">
        <v>0.25</v>
      </c>
      <c r="AH51" s="312" t="s">
        <v>59</v>
      </c>
      <c r="AI51" s="313">
        <v>0.5</v>
      </c>
      <c r="AJ51" s="313" t="s">
        <v>59</v>
      </c>
      <c r="AK51" s="313">
        <v>1</v>
      </c>
      <c r="AL51" s="321" t="s">
        <v>59</v>
      </c>
      <c r="AM51" s="327" t="s">
        <v>87</v>
      </c>
      <c r="AN51" s="307" t="s">
        <v>473</v>
      </c>
      <c r="AO51" s="138" t="s">
        <v>467</v>
      </c>
      <c r="AP51" s="141" t="s">
        <v>87</v>
      </c>
      <c r="AQ51" s="364" t="s">
        <v>484</v>
      </c>
      <c r="AR51" s="141" t="s">
        <v>319</v>
      </c>
    </row>
    <row r="52" spans="1:44" ht="15" customHeight="1">
      <c r="A52" s="163" t="s">
        <v>383</v>
      </c>
      <c r="B52" s="305">
        <v>81779</v>
      </c>
      <c r="C52" s="380">
        <v>42577</v>
      </c>
      <c r="D52" s="111">
        <v>24</v>
      </c>
      <c r="E52" s="118">
        <v>4</v>
      </c>
      <c r="F52" s="118" t="s">
        <v>59</v>
      </c>
      <c r="G52" s="324">
        <v>64</v>
      </c>
      <c r="H52" s="182" t="s">
        <v>421</v>
      </c>
      <c r="I52" s="222">
        <v>32</v>
      </c>
      <c r="J52" s="222" t="s">
        <v>421</v>
      </c>
      <c r="K52" s="119">
        <v>128</v>
      </c>
      <c r="L52" s="119" t="s">
        <v>60</v>
      </c>
      <c r="M52" s="324">
        <v>64</v>
      </c>
      <c r="N52" s="182" t="s">
        <v>421</v>
      </c>
      <c r="O52" s="119">
        <v>4</v>
      </c>
      <c r="P52" s="113" t="s">
        <v>60</v>
      </c>
      <c r="Q52" s="119">
        <v>16</v>
      </c>
      <c r="R52" s="119" t="s">
        <v>60</v>
      </c>
      <c r="S52" s="119">
        <v>64</v>
      </c>
      <c r="T52" s="113" t="s">
        <v>60</v>
      </c>
      <c r="U52" s="256">
        <v>16</v>
      </c>
      <c r="V52" s="256" t="s">
        <v>338</v>
      </c>
      <c r="W52" s="222">
        <v>8</v>
      </c>
      <c r="X52" s="222" t="s">
        <v>421</v>
      </c>
      <c r="Y52" s="119">
        <v>8</v>
      </c>
      <c r="Z52" s="119" t="s">
        <v>60</v>
      </c>
      <c r="AA52" s="328">
        <v>0.25</v>
      </c>
      <c r="AB52" s="328" t="s">
        <v>422</v>
      </c>
      <c r="AC52" s="119">
        <v>16</v>
      </c>
      <c r="AD52" s="119" t="s">
        <v>60</v>
      </c>
      <c r="AE52" s="119">
        <v>8</v>
      </c>
      <c r="AF52" s="113" t="s">
        <v>60</v>
      </c>
      <c r="AG52" s="312">
        <v>0.12</v>
      </c>
      <c r="AH52" s="312" t="s">
        <v>59</v>
      </c>
      <c r="AI52" s="312">
        <v>0.25</v>
      </c>
      <c r="AJ52" s="312" t="s">
        <v>59</v>
      </c>
      <c r="AK52" s="358">
        <v>1</v>
      </c>
      <c r="AL52" s="321" t="s">
        <v>59</v>
      </c>
      <c r="AM52" s="327" t="s">
        <v>87</v>
      </c>
      <c r="AN52" s="307" t="s">
        <v>87</v>
      </c>
      <c r="AO52" s="138" t="s">
        <v>467</v>
      </c>
      <c r="AP52" s="141" t="s">
        <v>87</v>
      </c>
      <c r="AQ52" s="364" t="s">
        <v>484</v>
      </c>
      <c r="AR52" s="141" t="s">
        <v>319</v>
      </c>
    </row>
    <row r="53" spans="1:44" ht="15" customHeight="1">
      <c r="A53" s="163" t="s">
        <v>384</v>
      </c>
      <c r="B53" s="350">
        <v>80167</v>
      </c>
      <c r="C53" s="381">
        <v>40931</v>
      </c>
      <c r="D53" s="357" t="s">
        <v>87</v>
      </c>
      <c r="E53" s="118">
        <v>8</v>
      </c>
      <c r="F53" s="118" t="s">
        <v>59</v>
      </c>
      <c r="G53" s="222" t="s">
        <v>239</v>
      </c>
      <c r="H53" s="222" t="s">
        <v>421</v>
      </c>
      <c r="I53" s="222" t="s">
        <v>233</v>
      </c>
      <c r="J53" s="222" t="s">
        <v>421</v>
      </c>
      <c r="K53" s="119">
        <v>128</v>
      </c>
      <c r="L53" s="119" t="s">
        <v>60</v>
      </c>
      <c r="M53" s="222" t="s">
        <v>239</v>
      </c>
      <c r="N53" s="222" t="s">
        <v>421</v>
      </c>
      <c r="O53" s="119" t="s">
        <v>227</v>
      </c>
      <c r="P53" s="119" t="s">
        <v>60</v>
      </c>
      <c r="Q53" s="119" t="s">
        <v>91</v>
      </c>
      <c r="R53" s="119" t="s">
        <v>60</v>
      </c>
      <c r="S53" s="119">
        <v>32</v>
      </c>
      <c r="T53" s="119" t="s">
        <v>60</v>
      </c>
      <c r="U53" s="118">
        <v>8</v>
      </c>
      <c r="V53" s="118" t="s">
        <v>59</v>
      </c>
      <c r="W53" s="222" t="s">
        <v>229</v>
      </c>
      <c r="X53" s="222" t="s">
        <v>421</v>
      </c>
      <c r="Y53" s="119">
        <v>8</v>
      </c>
      <c r="Z53" s="119" t="s">
        <v>60</v>
      </c>
      <c r="AA53" s="328">
        <v>0.25</v>
      </c>
      <c r="AB53" s="328" t="s">
        <v>422</v>
      </c>
      <c r="AC53" s="119">
        <v>16</v>
      </c>
      <c r="AD53" s="119" t="s">
        <v>60</v>
      </c>
      <c r="AE53" s="119" t="s">
        <v>229</v>
      </c>
      <c r="AF53" s="119" t="s">
        <v>60</v>
      </c>
      <c r="AG53" s="172" t="s">
        <v>91</v>
      </c>
      <c r="AH53" s="172" t="s">
        <v>60</v>
      </c>
      <c r="AI53" s="172" t="s">
        <v>91</v>
      </c>
      <c r="AJ53" s="172" t="s">
        <v>60</v>
      </c>
      <c r="AK53" s="172" t="s">
        <v>91</v>
      </c>
      <c r="AL53" s="113" t="s">
        <v>60</v>
      </c>
      <c r="AM53" s="364" t="s">
        <v>87</v>
      </c>
      <c r="AN53" s="139" t="s">
        <v>88</v>
      </c>
      <c r="AO53" s="138" t="s">
        <v>467</v>
      </c>
      <c r="AP53" s="141" t="s">
        <v>87</v>
      </c>
      <c r="AQ53" s="364" t="s">
        <v>484</v>
      </c>
      <c r="AR53" s="141" t="s">
        <v>319</v>
      </c>
    </row>
    <row r="54" spans="1:44" ht="15" customHeight="1">
      <c r="A54" s="163" t="s">
        <v>385</v>
      </c>
      <c r="B54" s="350">
        <v>81109</v>
      </c>
      <c r="C54" s="381">
        <v>41040</v>
      </c>
      <c r="D54" s="362">
        <v>108</v>
      </c>
      <c r="E54" s="118">
        <v>8</v>
      </c>
      <c r="F54" s="118" t="s">
        <v>59</v>
      </c>
      <c r="G54" s="222" t="s">
        <v>239</v>
      </c>
      <c r="H54" s="222" t="s">
        <v>421</v>
      </c>
      <c r="I54" s="222" t="s">
        <v>233</v>
      </c>
      <c r="J54" s="222" t="s">
        <v>421</v>
      </c>
      <c r="K54" s="256">
        <v>64</v>
      </c>
      <c r="L54" s="256" t="s">
        <v>338</v>
      </c>
      <c r="M54" s="222" t="s">
        <v>239</v>
      </c>
      <c r="N54" s="222" t="s">
        <v>421</v>
      </c>
      <c r="O54" s="119" t="s">
        <v>227</v>
      </c>
      <c r="P54" s="119" t="s">
        <v>60</v>
      </c>
      <c r="Q54" s="119" t="s">
        <v>91</v>
      </c>
      <c r="R54" s="119" t="s">
        <v>60</v>
      </c>
      <c r="S54" s="119">
        <v>32</v>
      </c>
      <c r="T54" s="119" t="s">
        <v>60</v>
      </c>
      <c r="U54" s="118">
        <v>8</v>
      </c>
      <c r="V54" s="118" t="s">
        <v>59</v>
      </c>
      <c r="W54" s="222" t="s">
        <v>229</v>
      </c>
      <c r="X54" s="222" t="s">
        <v>421</v>
      </c>
      <c r="Y54" s="119">
        <v>8</v>
      </c>
      <c r="Z54" s="119" t="s">
        <v>60</v>
      </c>
      <c r="AA54" s="324">
        <v>1</v>
      </c>
      <c r="AB54" s="324" t="s">
        <v>422</v>
      </c>
      <c r="AC54" s="119">
        <v>8</v>
      </c>
      <c r="AD54" s="119" t="s">
        <v>60</v>
      </c>
      <c r="AE54" s="119" t="s">
        <v>495</v>
      </c>
      <c r="AF54" s="119" t="s">
        <v>60</v>
      </c>
      <c r="AG54" s="172" t="s">
        <v>91</v>
      </c>
      <c r="AH54" s="172" t="s">
        <v>60</v>
      </c>
      <c r="AI54" s="172" t="s">
        <v>91</v>
      </c>
      <c r="AJ54" s="172" t="s">
        <v>60</v>
      </c>
      <c r="AK54" s="172" t="s">
        <v>91</v>
      </c>
      <c r="AL54" s="113" t="s">
        <v>60</v>
      </c>
      <c r="AM54" s="364" t="s">
        <v>87</v>
      </c>
      <c r="AN54" s="139" t="s">
        <v>88</v>
      </c>
      <c r="AO54" s="138" t="s">
        <v>467</v>
      </c>
      <c r="AP54" s="141" t="s">
        <v>87</v>
      </c>
      <c r="AQ54" s="364" t="s">
        <v>484</v>
      </c>
      <c r="AR54" s="141" t="s">
        <v>319</v>
      </c>
    </row>
    <row r="55" spans="1:44" ht="15" customHeight="1">
      <c r="A55" s="163" t="s">
        <v>386</v>
      </c>
      <c r="B55" s="304">
        <v>82144</v>
      </c>
      <c r="C55" s="379">
        <v>41485</v>
      </c>
      <c r="D55" s="352" t="s">
        <v>87</v>
      </c>
      <c r="E55" s="118">
        <v>8</v>
      </c>
      <c r="F55" s="118" t="s">
        <v>59</v>
      </c>
      <c r="G55" s="324" t="s">
        <v>239</v>
      </c>
      <c r="H55" s="222" t="s">
        <v>421</v>
      </c>
      <c r="I55" s="324" t="s">
        <v>233</v>
      </c>
      <c r="J55" s="222" t="s">
        <v>421</v>
      </c>
      <c r="K55" s="119" t="s">
        <v>225</v>
      </c>
      <c r="L55" s="119" t="s">
        <v>60</v>
      </c>
      <c r="M55" s="324" t="s">
        <v>239</v>
      </c>
      <c r="N55" s="222" t="s">
        <v>421</v>
      </c>
      <c r="O55" s="119" t="s">
        <v>227</v>
      </c>
      <c r="P55" s="119" t="s">
        <v>60</v>
      </c>
      <c r="Q55" s="119" t="s">
        <v>91</v>
      </c>
      <c r="R55" s="119" t="s">
        <v>60</v>
      </c>
      <c r="S55" s="119" t="s">
        <v>239</v>
      </c>
      <c r="T55" s="119" t="s">
        <v>60</v>
      </c>
      <c r="U55" s="119">
        <v>32</v>
      </c>
      <c r="V55" s="119" t="s">
        <v>60</v>
      </c>
      <c r="W55" s="324" t="s">
        <v>229</v>
      </c>
      <c r="X55" s="222" t="s">
        <v>421</v>
      </c>
      <c r="Y55" s="119" t="s">
        <v>229</v>
      </c>
      <c r="Z55" s="119" t="s">
        <v>60</v>
      </c>
      <c r="AA55" s="324">
        <v>4</v>
      </c>
      <c r="AB55" s="324" t="s">
        <v>421</v>
      </c>
      <c r="AC55" s="119">
        <v>16</v>
      </c>
      <c r="AD55" s="119" t="s">
        <v>60</v>
      </c>
      <c r="AE55" s="119" t="s">
        <v>229</v>
      </c>
      <c r="AF55" s="119" t="s">
        <v>60</v>
      </c>
      <c r="AG55" s="313">
        <v>0.25</v>
      </c>
      <c r="AH55" s="313" t="s">
        <v>59</v>
      </c>
      <c r="AI55" s="313">
        <v>0.5</v>
      </c>
      <c r="AJ55" s="313" t="s">
        <v>59</v>
      </c>
      <c r="AK55" s="313">
        <v>2</v>
      </c>
      <c r="AL55" s="321" t="s">
        <v>59</v>
      </c>
      <c r="AM55" s="364" t="s">
        <v>87</v>
      </c>
      <c r="AN55" s="307" t="s">
        <v>87</v>
      </c>
      <c r="AO55" s="138" t="s">
        <v>467</v>
      </c>
      <c r="AP55" s="141" t="s">
        <v>87</v>
      </c>
      <c r="AQ55" s="364" t="s">
        <v>484</v>
      </c>
      <c r="AR55" s="141" t="s">
        <v>319</v>
      </c>
    </row>
    <row r="56" spans="1:44" ht="15" customHeight="1">
      <c r="A56" s="365" t="s">
        <v>387</v>
      </c>
      <c r="B56" s="304">
        <v>82895</v>
      </c>
      <c r="C56" s="379">
        <v>41880</v>
      </c>
      <c r="D56" s="68">
        <v>394</v>
      </c>
      <c r="E56" s="118">
        <v>8</v>
      </c>
      <c r="F56" s="118" t="s">
        <v>59</v>
      </c>
      <c r="G56" s="324" t="s">
        <v>239</v>
      </c>
      <c r="H56" s="222" t="s">
        <v>421</v>
      </c>
      <c r="I56" s="324" t="s">
        <v>233</v>
      </c>
      <c r="J56" s="222" t="s">
        <v>421</v>
      </c>
      <c r="K56" s="119" t="s">
        <v>225</v>
      </c>
      <c r="L56" s="119" t="s">
        <v>60</v>
      </c>
      <c r="M56" s="324" t="s">
        <v>239</v>
      </c>
      <c r="N56" s="222" t="s">
        <v>421</v>
      </c>
      <c r="O56" s="119" t="s">
        <v>227</v>
      </c>
      <c r="P56" s="119" t="s">
        <v>60</v>
      </c>
      <c r="Q56" s="119" t="s">
        <v>91</v>
      </c>
      <c r="R56" s="119" t="s">
        <v>60</v>
      </c>
      <c r="S56" s="119" t="s">
        <v>239</v>
      </c>
      <c r="T56" s="119" t="s">
        <v>60</v>
      </c>
      <c r="U56" s="119">
        <v>32</v>
      </c>
      <c r="V56" s="119" t="s">
        <v>60</v>
      </c>
      <c r="W56" s="324" t="s">
        <v>229</v>
      </c>
      <c r="X56" s="222" t="s">
        <v>421</v>
      </c>
      <c r="Y56" s="119" t="s">
        <v>229</v>
      </c>
      <c r="Z56" s="119" t="s">
        <v>60</v>
      </c>
      <c r="AA56" s="324">
        <v>4</v>
      </c>
      <c r="AB56" s="324" t="s">
        <v>421</v>
      </c>
      <c r="AC56" s="119">
        <v>16</v>
      </c>
      <c r="AD56" s="119" t="s">
        <v>60</v>
      </c>
      <c r="AE56" s="119" t="s">
        <v>229</v>
      </c>
      <c r="AF56" s="119" t="s">
        <v>60</v>
      </c>
      <c r="AG56" s="313">
        <v>0.25</v>
      </c>
      <c r="AH56" s="313" t="s">
        <v>59</v>
      </c>
      <c r="AI56" s="313">
        <v>0.5</v>
      </c>
      <c r="AJ56" s="313" t="s">
        <v>59</v>
      </c>
      <c r="AK56" s="313">
        <v>2</v>
      </c>
      <c r="AL56" s="321" t="s">
        <v>59</v>
      </c>
      <c r="AM56" s="364" t="s">
        <v>87</v>
      </c>
      <c r="AN56" s="307" t="s">
        <v>87</v>
      </c>
      <c r="AO56" s="138" t="s">
        <v>467</v>
      </c>
      <c r="AP56" s="141" t="s">
        <v>87</v>
      </c>
      <c r="AQ56" s="364" t="s">
        <v>484</v>
      </c>
      <c r="AR56" s="141" t="s">
        <v>319</v>
      </c>
    </row>
    <row r="57" spans="1:44" ht="15" customHeight="1">
      <c r="A57" s="163" t="s">
        <v>388</v>
      </c>
      <c r="B57" s="350">
        <v>83292</v>
      </c>
      <c r="C57" s="378">
        <v>41249</v>
      </c>
      <c r="D57" s="351" t="s">
        <v>87</v>
      </c>
      <c r="E57" s="118">
        <v>16</v>
      </c>
      <c r="F57" s="118" t="s">
        <v>59</v>
      </c>
      <c r="G57" s="222">
        <v>64</v>
      </c>
      <c r="H57" s="222" t="s">
        <v>421</v>
      </c>
      <c r="I57" s="222">
        <v>32</v>
      </c>
      <c r="J57" s="222" t="s">
        <v>421</v>
      </c>
      <c r="K57" s="119">
        <v>128</v>
      </c>
      <c r="L57" s="119" t="s">
        <v>60</v>
      </c>
      <c r="M57" s="222">
        <v>64</v>
      </c>
      <c r="N57" s="222" t="s">
        <v>421</v>
      </c>
      <c r="O57" s="119">
        <v>4</v>
      </c>
      <c r="P57" s="119" t="s">
        <v>60</v>
      </c>
      <c r="Q57" s="119">
        <v>16</v>
      </c>
      <c r="R57" s="119" t="s">
        <v>60</v>
      </c>
      <c r="S57" s="119">
        <v>64</v>
      </c>
      <c r="T57" s="119" t="s">
        <v>60</v>
      </c>
      <c r="U57" s="119">
        <v>32</v>
      </c>
      <c r="V57" s="119" t="s">
        <v>60</v>
      </c>
      <c r="W57" s="222">
        <v>8</v>
      </c>
      <c r="X57" s="222" t="s">
        <v>421</v>
      </c>
      <c r="Y57" s="119">
        <v>8</v>
      </c>
      <c r="Z57" s="119" t="s">
        <v>60</v>
      </c>
      <c r="AA57" s="222">
        <v>1</v>
      </c>
      <c r="AB57" s="222" t="s">
        <v>422</v>
      </c>
      <c r="AC57" s="119">
        <v>16</v>
      </c>
      <c r="AD57" s="119" t="s">
        <v>60</v>
      </c>
      <c r="AE57" s="119">
        <v>8</v>
      </c>
      <c r="AF57" s="119" t="s">
        <v>60</v>
      </c>
      <c r="AG57" s="330">
        <v>2</v>
      </c>
      <c r="AH57" s="330" t="s">
        <v>59</v>
      </c>
      <c r="AI57" s="119">
        <v>16</v>
      </c>
      <c r="AJ57" s="119" t="s">
        <v>60</v>
      </c>
      <c r="AK57" s="119">
        <v>16</v>
      </c>
      <c r="AL57" s="113" t="s">
        <v>60</v>
      </c>
      <c r="AM57" s="314" t="s">
        <v>220</v>
      </c>
      <c r="AN57" s="307" t="s">
        <v>87</v>
      </c>
      <c r="AO57" s="138" t="s">
        <v>467</v>
      </c>
      <c r="AP57" s="141" t="s">
        <v>317</v>
      </c>
      <c r="AQ57" s="327" t="s">
        <v>500</v>
      </c>
      <c r="AR57" s="141" t="s">
        <v>87</v>
      </c>
    </row>
    <row r="58" spans="1:44" ht="15" customHeight="1">
      <c r="A58" s="163" t="s">
        <v>389</v>
      </c>
      <c r="B58" s="350">
        <v>83305</v>
      </c>
      <c r="C58" s="378">
        <v>41250</v>
      </c>
      <c r="D58" s="366">
        <v>1</v>
      </c>
      <c r="E58" s="119">
        <v>64</v>
      </c>
      <c r="F58" s="119" t="s">
        <v>60</v>
      </c>
      <c r="G58" s="222">
        <v>64</v>
      </c>
      <c r="H58" s="222" t="s">
        <v>421</v>
      </c>
      <c r="I58" s="222">
        <v>32</v>
      </c>
      <c r="J58" s="222" t="s">
        <v>421</v>
      </c>
      <c r="K58" s="119">
        <v>128</v>
      </c>
      <c r="L58" s="119" t="s">
        <v>60</v>
      </c>
      <c r="M58" s="222">
        <v>64</v>
      </c>
      <c r="N58" s="222" t="s">
        <v>421</v>
      </c>
      <c r="O58" s="119">
        <v>4</v>
      </c>
      <c r="P58" s="119" t="s">
        <v>60</v>
      </c>
      <c r="Q58" s="119">
        <v>16</v>
      </c>
      <c r="R58" s="119" t="s">
        <v>60</v>
      </c>
      <c r="S58" s="119">
        <v>64</v>
      </c>
      <c r="T58" s="119" t="s">
        <v>60</v>
      </c>
      <c r="U58" s="119">
        <v>32</v>
      </c>
      <c r="V58" s="119" t="s">
        <v>60</v>
      </c>
      <c r="W58" s="222">
        <v>8</v>
      </c>
      <c r="X58" s="222" t="s">
        <v>421</v>
      </c>
      <c r="Y58" s="119">
        <v>8</v>
      </c>
      <c r="Z58" s="119" t="s">
        <v>60</v>
      </c>
      <c r="AA58" s="222">
        <v>4</v>
      </c>
      <c r="AB58" s="222" t="s">
        <v>421</v>
      </c>
      <c r="AC58" s="119">
        <v>16</v>
      </c>
      <c r="AD58" s="119" t="s">
        <v>60</v>
      </c>
      <c r="AE58" s="119">
        <v>8</v>
      </c>
      <c r="AF58" s="119" t="s">
        <v>60</v>
      </c>
      <c r="AG58" s="119">
        <v>16</v>
      </c>
      <c r="AH58" s="119" t="s">
        <v>60</v>
      </c>
      <c r="AI58" s="119">
        <v>16</v>
      </c>
      <c r="AJ58" s="119" t="s">
        <v>60</v>
      </c>
      <c r="AK58" s="119">
        <v>16</v>
      </c>
      <c r="AL58" s="113" t="s">
        <v>60</v>
      </c>
      <c r="AM58" s="327" t="s">
        <v>87</v>
      </c>
      <c r="AN58" s="307" t="s">
        <v>87</v>
      </c>
      <c r="AO58" s="138" t="s">
        <v>467</v>
      </c>
      <c r="AP58" s="141" t="s">
        <v>317</v>
      </c>
      <c r="AQ58" s="327" t="s">
        <v>501</v>
      </c>
      <c r="AR58" s="141" t="s">
        <v>87</v>
      </c>
    </row>
    <row r="59" spans="1:44" ht="15" customHeight="1">
      <c r="A59" s="163" t="s">
        <v>390</v>
      </c>
      <c r="B59" s="304">
        <v>83310</v>
      </c>
      <c r="C59" s="377">
        <v>41917</v>
      </c>
      <c r="D59" s="349" t="s">
        <v>87</v>
      </c>
      <c r="E59" s="118">
        <v>8</v>
      </c>
      <c r="F59" s="118" t="s">
        <v>59</v>
      </c>
      <c r="G59" s="222">
        <v>64</v>
      </c>
      <c r="H59" s="222" t="s">
        <v>421</v>
      </c>
      <c r="I59" s="222">
        <v>32</v>
      </c>
      <c r="J59" s="222" t="s">
        <v>421</v>
      </c>
      <c r="K59" s="119">
        <v>128</v>
      </c>
      <c r="L59" s="119" t="s">
        <v>60</v>
      </c>
      <c r="M59" s="222">
        <v>64</v>
      </c>
      <c r="N59" s="222" t="s">
        <v>421</v>
      </c>
      <c r="O59" s="119">
        <v>4</v>
      </c>
      <c r="P59" s="119" t="s">
        <v>60</v>
      </c>
      <c r="Q59" s="119">
        <v>16</v>
      </c>
      <c r="R59" s="119" t="s">
        <v>60</v>
      </c>
      <c r="S59" s="119">
        <v>64</v>
      </c>
      <c r="T59" s="119" t="s">
        <v>60</v>
      </c>
      <c r="U59" s="256">
        <v>16</v>
      </c>
      <c r="V59" s="256" t="s">
        <v>338</v>
      </c>
      <c r="W59" s="222">
        <v>8</v>
      </c>
      <c r="X59" s="222" t="s">
        <v>421</v>
      </c>
      <c r="Y59" s="119">
        <v>8</v>
      </c>
      <c r="Z59" s="119" t="s">
        <v>60</v>
      </c>
      <c r="AA59" s="222">
        <v>1</v>
      </c>
      <c r="AB59" s="222" t="s">
        <v>422</v>
      </c>
      <c r="AC59" s="119">
        <v>16</v>
      </c>
      <c r="AD59" s="119" t="s">
        <v>60</v>
      </c>
      <c r="AE59" s="119">
        <v>8</v>
      </c>
      <c r="AF59" s="119" t="s">
        <v>60</v>
      </c>
      <c r="AG59" s="119">
        <v>8</v>
      </c>
      <c r="AH59" s="119" t="s">
        <v>60</v>
      </c>
      <c r="AI59" s="119">
        <v>8</v>
      </c>
      <c r="AJ59" s="119" t="s">
        <v>60</v>
      </c>
      <c r="AK59" s="119" t="s">
        <v>91</v>
      </c>
      <c r="AL59" s="113" t="s">
        <v>60</v>
      </c>
      <c r="AM59" s="327" t="s">
        <v>87</v>
      </c>
      <c r="AN59" s="307" t="s">
        <v>87</v>
      </c>
      <c r="AO59" s="138" t="s">
        <v>467</v>
      </c>
      <c r="AP59" s="141" t="s">
        <v>316</v>
      </c>
      <c r="AQ59" s="364" t="s">
        <v>472</v>
      </c>
      <c r="AR59" s="141" t="s">
        <v>87</v>
      </c>
    </row>
    <row r="60" spans="1:44" ht="15" customHeight="1">
      <c r="A60" s="163" t="s">
        <v>391</v>
      </c>
      <c r="B60" s="304">
        <v>83336</v>
      </c>
      <c r="C60" s="377">
        <v>41919</v>
      </c>
      <c r="D60" s="304">
        <v>2</v>
      </c>
      <c r="E60" s="118">
        <v>8</v>
      </c>
      <c r="F60" s="118" t="s">
        <v>59</v>
      </c>
      <c r="G60" s="222">
        <v>64</v>
      </c>
      <c r="H60" s="222" t="s">
        <v>421</v>
      </c>
      <c r="I60" s="222">
        <v>32</v>
      </c>
      <c r="J60" s="222" t="s">
        <v>421</v>
      </c>
      <c r="K60" s="119">
        <v>128</v>
      </c>
      <c r="L60" s="119" t="s">
        <v>60</v>
      </c>
      <c r="M60" s="222">
        <v>64</v>
      </c>
      <c r="N60" s="222" t="s">
        <v>421</v>
      </c>
      <c r="O60" s="119">
        <v>4</v>
      </c>
      <c r="P60" s="119" t="s">
        <v>60</v>
      </c>
      <c r="Q60" s="119">
        <v>16</v>
      </c>
      <c r="R60" s="119" t="s">
        <v>60</v>
      </c>
      <c r="S60" s="119">
        <v>64</v>
      </c>
      <c r="T60" s="119" t="s">
        <v>60</v>
      </c>
      <c r="U60" s="119">
        <v>32</v>
      </c>
      <c r="V60" s="119" t="s">
        <v>60</v>
      </c>
      <c r="W60" s="222">
        <v>8</v>
      </c>
      <c r="X60" s="222" t="s">
        <v>421</v>
      </c>
      <c r="Y60" s="119">
        <v>8</v>
      </c>
      <c r="Z60" s="119" t="s">
        <v>60</v>
      </c>
      <c r="AA60" s="222">
        <v>0.12</v>
      </c>
      <c r="AB60" s="222" t="s">
        <v>422</v>
      </c>
      <c r="AC60" s="119">
        <v>16</v>
      </c>
      <c r="AD60" s="119" t="s">
        <v>60</v>
      </c>
      <c r="AE60" s="119">
        <v>8</v>
      </c>
      <c r="AF60" s="119" t="s">
        <v>60</v>
      </c>
      <c r="AG60" s="329">
        <v>0.25</v>
      </c>
      <c r="AH60" s="329" t="s">
        <v>59</v>
      </c>
      <c r="AI60" s="330">
        <v>1</v>
      </c>
      <c r="AJ60" s="330" t="s">
        <v>59</v>
      </c>
      <c r="AK60" s="119" t="s">
        <v>91</v>
      </c>
      <c r="AL60" s="113" t="s">
        <v>60</v>
      </c>
      <c r="AM60" s="314" t="s">
        <v>220</v>
      </c>
      <c r="AN60" s="307" t="s">
        <v>486</v>
      </c>
      <c r="AO60" s="138" t="s">
        <v>467</v>
      </c>
      <c r="AP60" s="141" t="s">
        <v>316</v>
      </c>
      <c r="AQ60" s="364" t="s">
        <v>472</v>
      </c>
      <c r="AR60" s="141" t="s">
        <v>87</v>
      </c>
    </row>
    <row r="61" spans="1:44" ht="15" customHeight="1">
      <c r="A61" s="163" t="s">
        <v>392</v>
      </c>
      <c r="B61" s="304">
        <v>83343</v>
      </c>
      <c r="C61" s="377">
        <v>41920</v>
      </c>
      <c r="D61" s="304">
        <v>1</v>
      </c>
      <c r="E61" s="118">
        <v>8</v>
      </c>
      <c r="F61" s="118" t="s">
        <v>59</v>
      </c>
      <c r="G61" s="222">
        <v>64</v>
      </c>
      <c r="H61" s="222" t="s">
        <v>421</v>
      </c>
      <c r="I61" s="222">
        <v>32</v>
      </c>
      <c r="J61" s="222" t="s">
        <v>421</v>
      </c>
      <c r="K61" s="119">
        <v>128</v>
      </c>
      <c r="L61" s="119" t="s">
        <v>60</v>
      </c>
      <c r="M61" s="222">
        <v>64</v>
      </c>
      <c r="N61" s="222" t="s">
        <v>421</v>
      </c>
      <c r="O61" s="119">
        <v>4</v>
      </c>
      <c r="P61" s="119" t="s">
        <v>60</v>
      </c>
      <c r="Q61" s="119">
        <v>16</v>
      </c>
      <c r="R61" s="119" t="s">
        <v>60</v>
      </c>
      <c r="S61" s="119">
        <v>64</v>
      </c>
      <c r="T61" s="119" t="s">
        <v>60</v>
      </c>
      <c r="U61" s="256">
        <v>16</v>
      </c>
      <c r="V61" s="256" t="s">
        <v>338</v>
      </c>
      <c r="W61" s="222">
        <v>8</v>
      </c>
      <c r="X61" s="222" t="s">
        <v>421</v>
      </c>
      <c r="Y61" s="119">
        <v>8</v>
      </c>
      <c r="Z61" s="119" t="s">
        <v>60</v>
      </c>
      <c r="AA61" s="222">
        <v>1</v>
      </c>
      <c r="AB61" s="222" t="s">
        <v>422</v>
      </c>
      <c r="AC61" s="119">
        <v>16</v>
      </c>
      <c r="AD61" s="119" t="s">
        <v>60</v>
      </c>
      <c r="AE61" s="119">
        <v>8</v>
      </c>
      <c r="AF61" s="119" t="s">
        <v>60</v>
      </c>
      <c r="AG61" s="330">
        <v>1</v>
      </c>
      <c r="AH61" s="330" t="s">
        <v>59</v>
      </c>
      <c r="AI61" s="119">
        <v>8</v>
      </c>
      <c r="AJ61" s="119" t="s">
        <v>60</v>
      </c>
      <c r="AK61" s="119" t="s">
        <v>91</v>
      </c>
      <c r="AL61" s="113" t="s">
        <v>60</v>
      </c>
      <c r="AM61" s="314" t="s">
        <v>220</v>
      </c>
      <c r="AN61" s="307" t="s">
        <v>87</v>
      </c>
      <c r="AO61" s="138" t="s">
        <v>467</v>
      </c>
      <c r="AP61" s="141" t="s">
        <v>316</v>
      </c>
      <c r="AQ61" s="364" t="s">
        <v>472</v>
      </c>
      <c r="AR61" s="141" t="s">
        <v>87</v>
      </c>
    </row>
    <row r="62" spans="1:44" ht="15" customHeight="1">
      <c r="A62" s="163" t="s">
        <v>393</v>
      </c>
      <c r="B62" s="304">
        <v>83361</v>
      </c>
      <c r="C62" s="377">
        <v>41922</v>
      </c>
      <c r="D62" s="304">
        <v>2</v>
      </c>
      <c r="E62" s="118">
        <v>8</v>
      </c>
      <c r="F62" s="118" t="s">
        <v>59</v>
      </c>
      <c r="G62" s="222">
        <v>64</v>
      </c>
      <c r="H62" s="222" t="s">
        <v>421</v>
      </c>
      <c r="I62" s="222">
        <v>32</v>
      </c>
      <c r="J62" s="222" t="s">
        <v>421</v>
      </c>
      <c r="K62" s="119">
        <v>128</v>
      </c>
      <c r="L62" s="119" t="s">
        <v>60</v>
      </c>
      <c r="M62" s="222">
        <v>64</v>
      </c>
      <c r="N62" s="222" t="s">
        <v>421</v>
      </c>
      <c r="O62" s="119">
        <v>4</v>
      </c>
      <c r="P62" s="119" t="s">
        <v>60</v>
      </c>
      <c r="Q62" s="119">
        <v>16</v>
      </c>
      <c r="R62" s="119" t="s">
        <v>60</v>
      </c>
      <c r="S62" s="119">
        <v>64</v>
      </c>
      <c r="T62" s="119" t="s">
        <v>60</v>
      </c>
      <c r="U62" s="119">
        <v>32</v>
      </c>
      <c r="V62" s="119" t="s">
        <v>60</v>
      </c>
      <c r="W62" s="222">
        <v>8</v>
      </c>
      <c r="X62" s="222" t="s">
        <v>421</v>
      </c>
      <c r="Y62" s="119">
        <v>8</v>
      </c>
      <c r="Z62" s="119" t="s">
        <v>60</v>
      </c>
      <c r="AA62" s="222">
        <v>0.5</v>
      </c>
      <c r="AB62" s="222" t="s">
        <v>422</v>
      </c>
      <c r="AC62" s="119">
        <v>16</v>
      </c>
      <c r="AD62" s="119" t="s">
        <v>60</v>
      </c>
      <c r="AE62" s="119">
        <v>8</v>
      </c>
      <c r="AF62" s="119" t="s">
        <v>60</v>
      </c>
      <c r="AG62" s="256">
        <v>4</v>
      </c>
      <c r="AH62" s="256" t="s">
        <v>338</v>
      </c>
      <c r="AI62" s="119">
        <v>8</v>
      </c>
      <c r="AJ62" s="119" t="s">
        <v>60</v>
      </c>
      <c r="AK62" s="119" t="s">
        <v>91</v>
      </c>
      <c r="AL62" s="113" t="s">
        <v>60</v>
      </c>
      <c r="AM62" s="367" t="s">
        <v>87</v>
      </c>
      <c r="AN62" s="307" t="s">
        <v>87</v>
      </c>
      <c r="AO62" s="138" t="s">
        <v>467</v>
      </c>
      <c r="AP62" s="141" t="s">
        <v>316</v>
      </c>
      <c r="AQ62" s="364" t="s">
        <v>472</v>
      </c>
      <c r="AR62" s="141" t="s">
        <v>87</v>
      </c>
    </row>
    <row r="63" spans="1:44" ht="15" customHeight="1">
      <c r="A63" s="163" t="s">
        <v>394</v>
      </c>
      <c r="B63" s="350">
        <v>80225</v>
      </c>
      <c r="C63" s="381">
        <v>40938</v>
      </c>
      <c r="D63" s="351" t="s">
        <v>87</v>
      </c>
      <c r="E63" s="118">
        <v>8</v>
      </c>
      <c r="F63" s="118" t="s">
        <v>59</v>
      </c>
      <c r="G63" s="222" t="s">
        <v>239</v>
      </c>
      <c r="H63" s="222" t="s">
        <v>421</v>
      </c>
      <c r="I63" s="222" t="s">
        <v>233</v>
      </c>
      <c r="J63" s="222" t="s">
        <v>421</v>
      </c>
      <c r="K63" s="119">
        <v>128</v>
      </c>
      <c r="L63" s="119" t="s">
        <v>60</v>
      </c>
      <c r="M63" s="222" t="s">
        <v>239</v>
      </c>
      <c r="N63" s="222" t="s">
        <v>421</v>
      </c>
      <c r="O63" s="119" t="s">
        <v>227</v>
      </c>
      <c r="P63" s="119" t="s">
        <v>60</v>
      </c>
      <c r="Q63" s="119" t="s">
        <v>91</v>
      </c>
      <c r="R63" s="119" t="s">
        <v>60</v>
      </c>
      <c r="S63" s="119">
        <v>64</v>
      </c>
      <c r="T63" s="119" t="s">
        <v>60</v>
      </c>
      <c r="U63" s="118">
        <v>4</v>
      </c>
      <c r="V63" s="118" t="s">
        <v>59</v>
      </c>
      <c r="W63" s="222" t="s">
        <v>229</v>
      </c>
      <c r="X63" s="222" t="s">
        <v>421</v>
      </c>
      <c r="Y63" s="119">
        <v>8</v>
      </c>
      <c r="Z63" s="119" t="s">
        <v>60</v>
      </c>
      <c r="AA63" s="222">
        <v>0.5</v>
      </c>
      <c r="AB63" s="222" t="s">
        <v>422</v>
      </c>
      <c r="AC63" s="119">
        <v>16</v>
      </c>
      <c r="AD63" s="119" t="s">
        <v>60</v>
      </c>
      <c r="AE63" s="119" t="s">
        <v>229</v>
      </c>
      <c r="AF63" s="119" t="s">
        <v>60</v>
      </c>
      <c r="AG63" s="329">
        <v>0.25</v>
      </c>
      <c r="AH63" s="329" t="s">
        <v>59</v>
      </c>
      <c r="AI63" s="256">
        <v>4</v>
      </c>
      <c r="AJ63" s="256" t="s">
        <v>338</v>
      </c>
      <c r="AK63" s="119" t="s">
        <v>91</v>
      </c>
      <c r="AL63" s="113" t="s">
        <v>60</v>
      </c>
      <c r="AM63" s="314" t="s">
        <v>220</v>
      </c>
      <c r="AN63" s="307" t="s">
        <v>94</v>
      </c>
      <c r="AO63" s="138" t="s">
        <v>467</v>
      </c>
      <c r="AP63" s="141" t="s">
        <v>316</v>
      </c>
      <c r="AQ63" s="326" t="s">
        <v>492</v>
      </c>
      <c r="AR63" s="141" t="s">
        <v>87</v>
      </c>
    </row>
    <row r="64" spans="1:44" ht="15" customHeight="1">
      <c r="A64" s="163" t="s">
        <v>395</v>
      </c>
      <c r="B64" s="350">
        <v>80242</v>
      </c>
      <c r="C64" s="381">
        <v>40939</v>
      </c>
      <c r="D64" s="366">
        <v>1</v>
      </c>
      <c r="E64" s="118">
        <v>4</v>
      </c>
      <c r="F64" s="118" t="s">
        <v>59</v>
      </c>
      <c r="G64" s="222" t="s">
        <v>239</v>
      </c>
      <c r="H64" s="222" t="s">
        <v>421</v>
      </c>
      <c r="I64" s="222" t="s">
        <v>233</v>
      </c>
      <c r="J64" s="222" t="s">
        <v>421</v>
      </c>
      <c r="K64" s="256">
        <v>32</v>
      </c>
      <c r="L64" s="256" t="s">
        <v>338</v>
      </c>
      <c r="M64" s="222" t="s">
        <v>239</v>
      </c>
      <c r="N64" s="222" t="s">
        <v>421</v>
      </c>
      <c r="O64" s="119" t="s">
        <v>227</v>
      </c>
      <c r="P64" s="119" t="s">
        <v>60</v>
      </c>
      <c r="Q64" s="119" t="s">
        <v>91</v>
      </c>
      <c r="R64" s="119" t="s">
        <v>60</v>
      </c>
      <c r="S64" s="119">
        <v>64</v>
      </c>
      <c r="T64" s="119" t="s">
        <v>60</v>
      </c>
      <c r="U64" s="118">
        <v>8</v>
      </c>
      <c r="V64" s="118" t="s">
        <v>59</v>
      </c>
      <c r="W64" s="222" t="s">
        <v>229</v>
      </c>
      <c r="X64" s="222" t="s">
        <v>421</v>
      </c>
      <c r="Y64" s="119">
        <v>8</v>
      </c>
      <c r="Z64" s="119" t="s">
        <v>60</v>
      </c>
      <c r="AA64" s="328">
        <v>0.25</v>
      </c>
      <c r="AB64" s="328" t="s">
        <v>422</v>
      </c>
      <c r="AC64" s="119">
        <v>8</v>
      </c>
      <c r="AD64" s="119" t="s">
        <v>60</v>
      </c>
      <c r="AE64" s="119" t="s">
        <v>229</v>
      </c>
      <c r="AF64" s="119" t="s">
        <v>60</v>
      </c>
      <c r="AG64" s="330">
        <v>0.12</v>
      </c>
      <c r="AH64" s="330" t="s">
        <v>59</v>
      </c>
      <c r="AI64" s="330">
        <v>2</v>
      </c>
      <c r="AJ64" s="330" t="s">
        <v>59</v>
      </c>
      <c r="AK64" s="119" t="s">
        <v>91</v>
      </c>
      <c r="AL64" s="113" t="s">
        <v>60</v>
      </c>
      <c r="AM64" s="314" t="s">
        <v>220</v>
      </c>
      <c r="AN64" s="307" t="s">
        <v>94</v>
      </c>
      <c r="AO64" s="138" t="s">
        <v>467</v>
      </c>
      <c r="AP64" s="141" t="s">
        <v>316</v>
      </c>
      <c r="AQ64" s="326" t="s">
        <v>492</v>
      </c>
      <c r="AR64" s="141" t="s">
        <v>87</v>
      </c>
    </row>
    <row r="65" spans="1:44" ht="15" customHeight="1">
      <c r="A65" s="163" t="s">
        <v>396</v>
      </c>
      <c r="B65" s="304">
        <v>80838</v>
      </c>
      <c r="C65" s="377">
        <v>42086</v>
      </c>
      <c r="D65" s="349" t="s">
        <v>87</v>
      </c>
      <c r="E65" s="118">
        <v>8</v>
      </c>
      <c r="F65" s="118" t="s">
        <v>59</v>
      </c>
      <c r="G65" s="222">
        <v>64</v>
      </c>
      <c r="H65" s="222" t="s">
        <v>421</v>
      </c>
      <c r="I65" s="222">
        <v>32</v>
      </c>
      <c r="J65" s="222" t="s">
        <v>421</v>
      </c>
      <c r="K65" s="119">
        <v>128</v>
      </c>
      <c r="L65" s="119" t="s">
        <v>60</v>
      </c>
      <c r="M65" s="222">
        <v>64</v>
      </c>
      <c r="N65" s="222" t="s">
        <v>421</v>
      </c>
      <c r="O65" s="119">
        <v>4</v>
      </c>
      <c r="P65" s="119" t="s">
        <v>60</v>
      </c>
      <c r="Q65" s="119">
        <v>16</v>
      </c>
      <c r="R65" s="119" t="s">
        <v>60</v>
      </c>
      <c r="S65" s="119">
        <v>64</v>
      </c>
      <c r="T65" s="119" t="s">
        <v>60</v>
      </c>
      <c r="U65" s="119">
        <v>32</v>
      </c>
      <c r="V65" s="119" t="s">
        <v>60</v>
      </c>
      <c r="W65" s="222">
        <v>8</v>
      </c>
      <c r="X65" s="222" t="s">
        <v>421</v>
      </c>
      <c r="Y65" s="119">
        <v>8</v>
      </c>
      <c r="Z65" s="119" t="s">
        <v>60</v>
      </c>
      <c r="AA65" s="222">
        <v>4</v>
      </c>
      <c r="AB65" s="222" t="s">
        <v>421</v>
      </c>
      <c r="AC65" s="119">
        <v>16</v>
      </c>
      <c r="AD65" s="119" t="s">
        <v>60</v>
      </c>
      <c r="AE65" s="119">
        <v>8</v>
      </c>
      <c r="AF65" s="119" t="s">
        <v>60</v>
      </c>
      <c r="AG65" s="330">
        <v>1</v>
      </c>
      <c r="AH65" s="330" t="s">
        <v>59</v>
      </c>
      <c r="AI65" s="119">
        <v>16</v>
      </c>
      <c r="AJ65" s="119" t="s">
        <v>60</v>
      </c>
      <c r="AK65" s="119">
        <v>16</v>
      </c>
      <c r="AL65" s="113" t="s">
        <v>60</v>
      </c>
      <c r="AM65" s="314" t="s">
        <v>220</v>
      </c>
      <c r="AN65" s="308" t="s">
        <v>493</v>
      </c>
      <c r="AO65" s="138" t="s">
        <v>467</v>
      </c>
      <c r="AP65" s="141" t="s">
        <v>316</v>
      </c>
      <c r="AQ65" s="364" t="s">
        <v>472</v>
      </c>
      <c r="AR65" s="141" t="s">
        <v>87</v>
      </c>
    </row>
    <row r="66" spans="1:44" ht="15" customHeight="1">
      <c r="A66" s="163" t="s">
        <v>397</v>
      </c>
      <c r="B66" s="304">
        <v>80879</v>
      </c>
      <c r="C66" s="377">
        <v>42090</v>
      </c>
      <c r="D66" s="304">
        <v>4</v>
      </c>
      <c r="E66" s="118">
        <v>16</v>
      </c>
      <c r="F66" s="118" t="s">
        <v>59</v>
      </c>
      <c r="G66" s="222">
        <v>64</v>
      </c>
      <c r="H66" s="222" t="s">
        <v>421</v>
      </c>
      <c r="I66" s="222">
        <v>32</v>
      </c>
      <c r="J66" s="222" t="s">
        <v>421</v>
      </c>
      <c r="K66" s="119">
        <v>128</v>
      </c>
      <c r="L66" s="119" t="s">
        <v>60</v>
      </c>
      <c r="M66" s="222">
        <v>64</v>
      </c>
      <c r="N66" s="222" t="s">
        <v>421</v>
      </c>
      <c r="O66" s="119">
        <v>4</v>
      </c>
      <c r="P66" s="119" t="s">
        <v>60</v>
      </c>
      <c r="Q66" s="119">
        <v>16</v>
      </c>
      <c r="R66" s="119" t="s">
        <v>60</v>
      </c>
      <c r="S66" s="119">
        <v>64</v>
      </c>
      <c r="T66" s="119" t="s">
        <v>60</v>
      </c>
      <c r="U66" s="119">
        <v>32</v>
      </c>
      <c r="V66" s="119" t="s">
        <v>60</v>
      </c>
      <c r="W66" s="222">
        <v>8</v>
      </c>
      <c r="X66" s="222" t="s">
        <v>421</v>
      </c>
      <c r="Y66" s="119">
        <v>8</v>
      </c>
      <c r="Z66" s="119" t="s">
        <v>60</v>
      </c>
      <c r="AA66" s="222">
        <v>2</v>
      </c>
      <c r="AB66" s="190" t="s">
        <v>506</v>
      </c>
      <c r="AC66" s="119">
        <v>16</v>
      </c>
      <c r="AD66" s="119" t="s">
        <v>60</v>
      </c>
      <c r="AE66" s="119">
        <v>8</v>
      </c>
      <c r="AF66" s="119" t="s">
        <v>60</v>
      </c>
      <c r="AG66" s="330">
        <v>0.5</v>
      </c>
      <c r="AH66" s="330" t="s">
        <v>59</v>
      </c>
      <c r="AI66" s="256">
        <v>4</v>
      </c>
      <c r="AJ66" s="256" t="s">
        <v>338</v>
      </c>
      <c r="AK66" s="119">
        <v>16</v>
      </c>
      <c r="AL66" s="113" t="s">
        <v>60</v>
      </c>
      <c r="AM66" s="314" t="s">
        <v>220</v>
      </c>
      <c r="AN66" s="307" t="s">
        <v>497</v>
      </c>
      <c r="AO66" s="138" t="s">
        <v>467</v>
      </c>
      <c r="AP66" s="141" t="s">
        <v>316</v>
      </c>
      <c r="AQ66" s="364" t="s">
        <v>472</v>
      </c>
      <c r="AR66" s="141" t="s">
        <v>87</v>
      </c>
    </row>
    <row r="67" spans="1:44" ht="15" customHeight="1">
      <c r="A67" s="163" t="s">
        <v>398</v>
      </c>
      <c r="B67" s="304">
        <v>82998</v>
      </c>
      <c r="C67" s="377">
        <v>42331</v>
      </c>
      <c r="D67" s="352" t="s">
        <v>87</v>
      </c>
      <c r="E67" s="118">
        <v>4</v>
      </c>
      <c r="F67" s="118" t="s">
        <v>59</v>
      </c>
      <c r="G67" s="324">
        <v>64</v>
      </c>
      <c r="H67" s="222" t="s">
        <v>421</v>
      </c>
      <c r="I67" s="324">
        <v>32</v>
      </c>
      <c r="J67" s="222" t="s">
        <v>421</v>
      </c>
      <c r="K67" s="256">
        <v>64</v>
      </c>
      <c r="L67" s="256" t="s">
        <v>338</v>
      </c>
      <c r="M67" s="324">
        <v>64</v>
      </c>
      <c r="N67" s="222" t="s">
        <v>421</v>
      </c>
      <c r="O67" s="119">
        <v>4</v>
      </c>
      <c r="P67" s="119" t="s">
        <v>60</v>
      </c>
      <c r="Q67" s="119">
        <v>16</v>
      </c>
      <c r="R67" s="119" t="s">
        <v>60</v>
      </c>
      <c r="S67" s="119">
        <v>64</v>
      </c>
      <c r="T67" s="119" t="s">
        <v>60</v>
      </c>
      <c r="U67" s="118">
        <v>8</v>
      </c>
      <c r="V67" s="118" t="s">
        <v>59</v>
      </c>
      <c r="W67" s="324">
        <v>8</v>
      </c>
      <c r="X67" s="222" t="s">
        <v>421</v>
      </c>
      <c r="Y67" s="256">
        <v>2</v>
      </c>
      <c r="Z67" s="256" t="s">
        <v>338</v>
      </c>
      <c r="AA67" s="222">
        <v>1</v>
      </c>
      <c r="AB67" s="222" t="s">
        <v>422</v>
      </c>
      <c r="AC67" s="119">
        <v>16</v>
      </c>
      <c r="AD67" s="119" t="s">
        <v>60</v>
      </c>
      <c r="AE67" s="119">
        <v>8</v>
      </c>
      <c r="AF67" s="119" t="s">
        <v>60</v>
      </c>
      <c r="AG67" s="172">
        <v>16</v>
      </c>
      <c r="AH67" s="172" t="s">
        <v>60</v>
      </c>
      <c r="AI67" s="172">
        <v>16</v>
      </c>
      <c r="AJ67" s="172" t="s">
        <v>60</v>
      </c>
      <c r="AK67" s="172">
        <v>16</v>
      </c>
      <c r="AL67" s="113" t="s">
        <v>60</v>
      </c>
      <c r="AM67" s="364" t="s">
        <v>87</v>
      </c>
      <c r="AN67" s="307" t="s">
        <v>494</v>
      </c>
      <c r="AO67" s="138" t="s">
        <v>467</v>
      </c>
      <c r="AP67" s="141" t="s">
        <v>318</v>
      </c>
      <c r="AQ67" s="364" t="s">
        <v>472</v>
      </c>
      <c r="AR67" s="141" t="s">
        <v>87</v>
      </c>
    </row>
    <row r="68" spans="1:44" ht="15" customHeight="1">
      <c r="A68" s="163" t="s">
        <v>399</v>
      </c>
      <c r="B68" s="304">
        <v>80384</v>
      </c>
      <c r="C68" s="377">
        <v>42415</v>
      </c>
      <c r="D68" s="68">
        <v>84</v>
      </c>
      <c r="E68" s="118">
        <v>4</v>
      </c>
      <c r="F68" s="118" t="s">
        <v>59</v>
      </c>
      <c r="G68" s="324">
        <v>64</v>
      </c>
      <c r="H68" s="222" t="s">
        <v>421</v>
      </c>
      <c r="I68" s="324">
        <v>32</v>
      </c>
      <c r="J68" s="222" t="s">
        <v>421</v>
      </c>
      <c r="K68" s="256">
        <v>64</v>
      </c>
      <c r="L68" s="256" t="s">
        <v>338</v>
      </c>
      <c r="M68" s="324">
        <v>64</v>
      </c>
      <c r="N68" s="222" t="s">
        <v>421</v>
      </c>
      <c r="O68" s="119">
        <v>4</v>
      </c>
      <c r="P68" s="119" t="s">
        <v>60</v>
      </c>
      <c r="Q68" s="119">
        <v>16</v>
      </c>
      <c r="R68" s="119" t="s">
        <v>60</v>
      </c>
      <c r="S68" s="119">
        <v>64</v>
      </c>
      <c r="T68" s="119" t="s">
        <v>60</v>
      </c>
      <c r="U68" s="256">
        <v>16</v>
      </c>
      <c r="V68" s="256" t="s">
        <v>338</v>
      </c>
      <c r="W68" s="324">
        <v>8</v>
      </c>
      <c r="X68" s="222" t="s">
        <v>421</v>
      </c>
      <c r="Y68" s="119">
        <v>8</v>
      </c>
      <c r="Z68" s="119" t="s">
        <v>60</v>
      </c>
      <c r="AA68" s="222">
        <v>0.5</v>
      </c>
      <c r="AB68" s="222" t="s">
        <v>422</v>
      </c>
      <c r="AC68" s="119">
        <v>16</v>
      </c>
      <c r="AD68" s="119" t="s">
        <v>60</v>
      </c>
      <c r="AE68" s="119">
        <v>8</v>
      </c>
      <c r="AF68" s="119" t="s">
        <v>60</v>
      </c>
      <c r="AG68" s="172">
        <v>16</v>
      </c>
      <c r="AH68" s="172" t="s">
        <v>60</v>
      </c>
      <c r="AI68" s="172">
        <v>16</v>
      </c>
      <c r="AJ68" s="172" t="s">
        <v>60</v>
      </c>
      <c r="AK68" s="172">
        <v>16</v>
      </c>
      <c r="AL68" s="113" t="s">
        <v>60</v>
      </c>
      <c r="AM68" s="364" t="s">
        <v>87</v>
      </c>
      <c r="AN68" s="307" t="s">
        <v>87</v>
      </c>
      <c r="AO68" s="138" t="s">
        <v>467</v>
      </c>
      <c r="AP68" s="141" t="s">
        <v>318</v>
      </c>
      <c r="AQ68" s="364" t="s">
        <v>472</v>
      </c>
      <c r="AR68" s="141" t="s">
        <v>87</v>
      </c>
    </row>
    <row r="69" spans="1:44" ht="15" customHeight="1">
      <c r="A69" s="163" t="s">
        <v>400</v>
      </c>
      <c r="B69" s="304">
        <v>80481</v>
      </c>
      <c r="C69" s="379">
        <v>42051</v>
      </c>
      <c r="D69" s="349" t="s">
        <v>87</v>
      </c>
      <c r="E69" s="119">
        <v>64</v>
      </c>
      <c r="F69" s="119" t="s">
        <v>60</v>
      </c>
      <c r="G69" s="324">
        <v>64</v>
      </c>
      <c r="H69" s="222" t="s">
        <v>421</v>
      </c>
      <c r="I69" s="324">
        <v>32</v>
      </c>
      <c r="J69" s="222" t="s">
        <v>421</v>
      </c>
      <c r="K69" s="119">
        <v>64</v>
      </c>
      <c r="L69" s="119" t="s">
        <v>60</v>
      </c>
      <c r="M69" s="324">
        <v>64</v>
      </c>
      <c r="N69" s="222" t="s">
        <v>421</v>
      </c>
      <c r="O69" s="119">
        <v>4</v>
      </c>
      <c r="P69" s="119" t="s">
        <v>60</v>
      </c>
      <c r="Q69" s="119">
        <v>16</v>
      </c>
      <c r="R69" s="119" t="s">
        <v>60</v>
      </c>
      <c r="S69" s="119">
        <v>64</v>
      </c>
      <c r="T69" s="119" t="s">
        <v>60</v>
      </c>
      <c r="U69" s="256">
        <v>16</v>
      </c>
      <c r="V69" s="256" t="s">
        <v>338</v>
      </c>
      <c r="W69" s="324">
        <v>8</v>
      </c>
      <c r="X69" s="222" t="s">
        <v>421</v>
      </c>
      <c r="Y69" s="119">
        <v>8</v>
      </c>
      <c r="Z69" s="119" t="s">
        <v>60</v>
      </c>
      <c r="AA69" s="324">
        <v>1</v>
      </c>
      <c r="AB69" s="324" t="s">
        <v>422</v>
      </c>
      <c r="AC69" s="119">
        <v>16</v>
      </c>
      <c r="AD69" s="119" t="s">
        <v>60</v>
      </c>
      <c r="AE69" s="119">
        <v>8</v>
      </c>
      <c r="AF69" s="119" t="s">
        <v>60</v>
      </c>
      <c r="AG69" s="172">
        <v>16</v>
      </c>
      <c r="AH69" s="172"/>
      <c r="AI69" s="172">
        <v>16</v>
      </c>
      <c r="AJ69" s="172" t="s">
        <v>60</v>
      </c>
      <c r="AK69" s="172">
        <v>16</v>
      </c>
      <c r="AL69" s="113" t="s">
        <v>60</v>
      </c>
      <c r="AM69" s="364" t="s">
        <v>87</v>
      </c>
      <c r="AN69" s="345" t="s">
        <v>287</v>
      </c>
      <c r="AO69" s="138" t="s">
        <v>287</v>
      </c>
      <c r="AP69" s="164" t="s">
        <v>287</v>
      </c>
      <c r="AQ69" s="369" t="s">
        <v>287</v>
      </c>
      <c r="AR69" s="164" t="s">
        <v>287</v>
      </c>
    </row>
    <row r="70" spans="1:44" ht="15" customHeight="1">
      <c r="A70" s="163" t="s">
        <v>401</v>
      </c>
      <c r="B70" s="304">
        <v>82583</v>
      </c>
      <c r="C70" s="379">
        <v>42282</v>
      </c>
      <c r="D70" s="68">
        <v>231</v>
      </c>
      <c r="E70" s="118">
        <v>4</v>
      </c>
      <c r="F70" s="118" t="s">
        <v>59</v>
      </c>
      <c r="G70" s="324">
        <v>64</v>
      </c>
      <c r="H70" s="222" t="s">
        <v>421</v>
      </c>
      <c r="I70" s="324">
        <v>32</v>
      </c>
      <c r="J70" s="222" t="s">
        <v>421</v>
      </c>
      <c r="K70" s="119">
        <v>128</v>
      </c>
      <c r="L70" s="119" t="s">
        <v>60</v>
      </c>
      <c r="M70" s="324">
        <v>64</v>
      </c>
      <c r="N70" s="222" t="s">
        <v>421</v>
      </c>
      <c r="O70" s="119">
        <v>4</v>
      </c>
      <c r="P70" s="119" t="s">
        <v>60</v>
      </c>
      <c r="Q70" s="256">
        <v>4</v>
      </c>
      <c r="R70" s="256" t="s">
        <v>338</v>
      </c>
      <c r="S70" s="119">
        <v>64</v>
      </c>
      <c r="T70" s="119" t="s">
        <v>60</v>
      </c>
      <c r="U70" s="118">
        <v>2</v>
      </c>
      <c r="V70" s="118" t="s">
        <v>59</v>
      </c>
      <c r="W70" s="324" t="s">
        <v>226</v>
      </c>
      <c r="X70" s="324" t="s">
        <v>422</v>
      </c>
      <c r="Y70" s="119">
        <v>8</v>
      </c>
      <c r="Z70" s="119" t="s">
        <v>60</v>
      </c>
      <c r="AA70" s="368">
        <v>0.5</v>
      </c>
      <c r="AB70" s="368" t="s">
        <v>422</v>
      </c>
      <c r="AC70" s="119">
        <v>16</v>
      </c>
      <c r="AD70" s="119" t="s">
        <v>60</v>
      </c>
      <c r="AE70" s="119">
        <v>8</v>
      </c>
      <c r="AF70" s="119" t="s">
        <v>60</v>
      </c>
      <c r="AG70" s="313">
        <v>0.25</v>
      </c>
      <c r="AH70" s="313"/>
      <c r="AI70" s="313">
        <v>0.25</v>
      </c>
      <c r="AJ70" s="313" t="s">
        <v>59</v>
      </c>
      <c r="AK70" s="313">
        <v>0.25</v>
      </c>
      <c r="AL70" s="321" t="s">
        <v>59</v>
      </c>
      <c r="AM70" s="364" t="s">
        <v>87</v>
      </c>
      <c r="AN70" s="345" t="s">
        <v>287</v>
      </c>
      <c r="AO70" s="315" t="s">
        <v>287</v>
      </c>
      <c r="AP70" s="164" t="s">
        <v>287</v>
      </c>
      <c r="AQ70" s="369" t="s">
        <v>287</v>
      </c>
      <c r="AR70" s="164" t="s">
        <v>287</v>
      </c>
    </row>
    <row r="71" spans="1:44" ht="15" customHeight="1">
      <c r="A71" s="163" t="s">
        <v>402</v>
      </c>
      <c r="B71" s="324">
        <v>90514</v>
      </c>
      <c r="C71" s="379">
        <v>42485</v>
      </c>
      <c r="D71" s="352" t="s">
        <v>87</v>
      </c>
      <c r="E71" s="114">
        <v>4</v>
      </c>
      <c r="F71" s="114" t="s">
        <v>59</v>
      </c>
      <c r="G71" s="182" t="s">
        <v>423</v>
      </c>
      <c r="H71" s="222" t="s">
        <v>421</v>
      </c>
      <c r="I71" s="182" t="s">
        <v>424</v>
      </c>
      <c r="J71" s="324" t="s">
        <v>421</v>
      </c>
      <c r="K71" s="113">
        <v>128</v>
      </c>
      <c r="L71" s="119" t="s">
        <v>60</v>
      </c>
      <c r="M71" s="182" t="s">
        <v>423</v>
      </c>
      <c r="N71" s="324" t="s">
        <v>421</v>
      </c>
      <c r="O71" s="113" t="s">
        <v>425</v>
      </c>
      <c r="P71" s="119" t="s">
        <v>60</v>
      </c>
      <c r="Q71" s="113" t="s">
        <v>93</v>
      </c>
      <c r="R71" s="113" t="s">
        <v>60</v>
      </c>
      <c r="S71" s="113" t="s">
        <v>423</v>
      </c>
      <c r="T71" s="119" t="s">
        <v>60</v>
      </c>
      <c r="U71" s="114">
        <v>4</v>
      </c>
      <c r="V71" s="114" t="s">
        <v>59</v>
      </c>
      <c r="W71" s="182" t="s">
        <v>426</v>
      </c>
      <c r="X71" s="182" t="s">
        <v>421</v>
      </c>
      <c r="Y71" s="113" t="s">
        <v>426</v>
      </c>
      <c r="Z71" s="119" t="s">
        <v>60</v>
      </c>
      <c r="AA71" s="182">
        <v>0.5</v>
      </c>
      <c r="AB71" s="182" t="s">
        <v>422</v>
      </c>
      <c r="AC71" s="113">
        <v>8</v>
      </c>
      <c r="AD71" s="119" t="s">
        <v>60</v>
      </c>
      <c r="AE71" s="113" t="s">
        <v>426</v>
      </c>
      <c r="AF71" s="119" t="s">
        <v>60</v>
      </c>
      <c r="AG71" s="313">
        <v>0.5</v>
      </c>
      <c r="AH71" s="313" t="s">
        <v>59</v>
      </c>
      <c r="AI71" s="311">
        <v>1</v>
      </c>
      <c r="AJ71" s="311" t="s">
        <v>59</v>
      </c>
      <c r="AK71" s="301" t="s">
        <v>91</v>
      </c>
      <c r="AL71" s="113" t="s">
        <v>60</v>
      </c>
      <c r="AM71" s="314" t="s">
        <v>220</v>
      </c>
      <c r="AN71" s="307" t="s">
        <v>87</v>
      </c>
      <c r="AO71" s="138" t="s">
        <v>467</v>
      </c>
      <c r="AP71" s="141" t="s">
        <v>315</v>
      </c>
      <c r="AQ71" s="364" t="s">
        <v>472</v>
      </c>
      <c r="AR71" s="141" t="s">
        <v>87</v>
      </c>
    </row>
    <row r="72" spans="1:44" ht="15" customHeight="1">
      <c r="A72" s="163" t="s">
        <v>403</v>
      </c>
      <c r="B72" s="304">
        <v>81348</v>
      </c>
      <c r="C72" s="377">
        <v>42522</v>
      </c>
      <c r="D72" s="68">
        <v>37</v>
      </c>
      <c r="E72" s="114">
        <v>4</v>
      </c>
      <c r="F72" s="114" t="s">
        <v>59</v>
      </c>
      <c r="G72" s="182" t="s">
        <v>423</v>
      </c>
      <c r="H72" s="222" t="s">
        <v>421</v>
      </c>
      <c r="I72" s="182" t="s">
        <v>424</v>
      </c>
      <c r="J72" s="324" t="s">
        <v>421</v>
      </c>
      <c r="K72" s="113">
        <v>128</v>
      </c>
      <c r="L72" s="119" t="s">
        <v>60</v>
      </c>
      <c r="M72" s="182" t="s">
        <v>423</v>
      </c>
      <c r="N72" s="324" t="s">
        <v>421</v>
      </c>
      <c r="O72" s="113" t="s">
        <v>425</v>
      </c>
      <c r="P72" s="119" t="s">
        <v>60</v>
      </c>
      <c r="Q72" s="113" t="s">
        <v>93</v>
      </c>
      <c r="R72" s="113" t="s">
        <v>60</v>
      </c>
      <c r="S72" s="113" t="s">
        <v>423</v>
      </c>
      <c r="T72" s="119" t="s">
        <v>60</v>
      </c>
      <c r="U72" s="114">
        <v>4</v>
      </c>
      <c r="V72" s="114" t="s">
        <v>59</v>
      </c>
      <c r="W72" s="182" t="s">
        <v>426</v>
      </c>
      <c r="X72" s="182" t="s">
        <v>421</v>
      </c>
      <c r="Y72" s="113" t="s">
        <v>426</v>
      </c>
      <c r="Z72" s="119" t="s">
        <v>60</v>
      </c>
      <c r="AA72" s="182">
        <v>0.5</v>
      </c>
      <c r="AB72" s="182" t="s">
        <v>422</v>
      </c>
      <c r="AC72" s="113">
        <v>8</v>
      </c>
      <c r="AD72" s="119" t="s">
        <v>60</v>
      </c>
      <c r="AE72" s="113" t="s">
        <v>426</v>
      </c>
      <c r="AF72" s="119" t="s">
        <v>60</v>
      </c>
      <c r="AG72" s="313">
        <v>0.5</v>
      </c>
      <c r="AH72" s="313" t="s">
        <v>59</v>
      </c>
      <c r="AI72" s="311">
        <v>1</v>
      </c>
      <c r="AJ72" s="311" t="s">
        <v>59</v>
      </c>
      <c r="AK72" s="301" t="s">
        <v>91</v>
      </c>
      <c r="AL72" s="113" t="s">
        <v>60</v>
      </c>
      <c r="AM72" s="314" t="s">
        <v>220</v>
      </c>
      <c r="AN72" s="307" t="s">
        <v>94</v>
      </c>
      <c r="AO72" s="138" t="s">
        <v>467</v>
      </c>
      <c r="AP72" s="141" t="s">
        <v>315</v>
      </c>
      <c r="AQ72" s="364" t="s">
        <v>472</v>
      </c>
      <c r="AR72" s="141" t="s">
        <v>87</v>
      </c>
    </row>
    <row r="73" spans="1:44" s="335" customFormat="1">
      <c r="D73" s="66"/>
      <c r="AN73" s="336"/>
      <c r="AO73" s="336"/>
      <c r="AP73" s="66"/>
      <c r="AQ73" s="66"/>
      <c r="AR73" s="66"/>
    </row>
    <row r="74" spans="1:44" s="335" customFormat="1">
      <c r="A74" s="335" t="s">
        <v>510</v>
      </c>
      <c r="D74" s="66"/>
      <c r="AN74" s="336"/>
      <c r="AO74" s="336"/>
      <c r="AP74" s="66"/>
      <c r="AQ74" s="66"/>
      <c r="AR74" s="66"/>
    </row>
    <row r="75" spans="1:44" s="335" customFormat="1">
      <c r="A75" s="335" t="s">
        <v>508</v>
      </c>
      <c r="D75" s="66"/>
      <c r="AN75" s="336"/>
      <c r="AO75" s="336"/>
      <c r="AP75" s="66"/>
      <c r="AQ75" s="66"/>
      <c r="AR75" s="66"/>
    </row>
    <row r="76" spans="1:44" s="335" customFormat="1">
      <c r="D76" s="66"/>
      <c r="AN76" s="336"/>
      <c r="AO76" s="336"/>
      <c r="AP76" s="66"/>
      <c r="AQ76" s="66"/>
      <c r="AR76" s="66"/>
    </row>
    <row r="77" spans="1:44" s="335" customFormat="1">
      <c r="D77" s="66"/>
      <c r="AN77" s="337"/>
      <c r="AO77" s="337"/>
      <c r="AP77" s="66"/>
      <c r="AQ77" s="66"/>
      <c r="AR77" s="66"/>
    </row>
    <row r="78" spans="1:44" s="335" customFormat="1">
      <c r="D78" s="66"/>
      <c r="AN78" s="338"/>
      <c r="AO78" s="338"/>
      <c r="AP78" s="66"/>
      <c r="AQ78" s="66"/>
      <c r="AR78" s="66"/>
    </row>
    <row r="79" spans="1:44" s="335" customFormat="1">
      <c r="D79" s="66"/>
      <c r="AN79" s="336"/>
      <c r="AO79" s="336"/>
      <c r="AP79" s="66"/>
      <c r="AQ79" s="66"/>
      <c r="AR79" s="66"/>
    </row>
    <row r="80" spans="1:44" s="335" customFormat="1">
      <c r="D80" s="66"/>
      <c r="AN80" s="336"/>
      <c r="AO80" s="336"/>
      <c r="AP80" s="66"/>
      <c r="AQ80" s="66"/>
      <c r="AR80" s="66"/>
    </row>
    <row r="81" spans="4:44" s="335" customFormat="1">
      <c r="D81" s="66"/>
      <c r="AN81" s="336"/>
      <c r="AO81" s="336"/>
      <c r="AP81" s="66"/>
      <c r="AQ81" s="66"/>
      <c r="AR81" s="66"/>
    </row>
    <row r="82" spans="4:44" s="335" customFormat="1">
      <c r="D82" s="66"/>
      <c r="AN82" s="338"/>
      <c r="AO82" s="338"/>
      <c r="AP82" s="66"/>
      <c r="AQ82" s="66"/>
      <c r="AR82" s="66"/>
    </row>
    <row r="83" spans="4:44" s="335" customFormat="1">
      <c r="D83" s="66"/>
      <c r="AN83" s="336"/>
      <c r="AO83" s="336"/>
      <c r="AP83" s="66"/>
      <c r="AQ83" s="66"/>
      <c r="AR83" s="66"/>
    </row>
    <row r="84" spans="4:44" s="335" customFormat="1">
      <c r="D84" s="66"/>
      <c r="AN84" s="338"/>
      <c r="AO84" s="338"/>
      <c r="AP84" s="66"/>
      <c r="AQ84" s="66"/>
      <c r="AR84" s="66"/>
    </row>
    <row r="85" spans="4:44" s="335" customFormat="1">
      <c r="D85" s="66"/>
      <c r="AN85" s="336"/>
      <c r="AO85" s="336"/>
      <c r="AP85" s="66"/>
      <c r="AQ85" s="66"/>
      <c r="AR85" s="66"/>
    </row>
    <row r="86" spans="4:44" s="335" customFormat="1">
      <c r="D86" s="66"/>
      <c r="AN86" s="336"/>
      <c r="AO86" s="336"/>
      <c r="AP86" s="66"/>
      <c r="AQ86" s="66"/>
      <c r="AR86" s="66"/>
    </row>
    <row r="87" spans="4:44" s="335" customFormat="1">
      <c r="D87" s="66"/>
      <c r="AN87" s="336"/>
      <c r="AO87" s="336"/>
      <c r="AP87" s="66"/>
      <c r="AQ87" s="66"/>
      <c r="AR87" s="66"/>
    </row>
    <row r="88" spans="4:44" s="335" customFormat="1">
      <c r="D88" s="66"/>
      <c r="AN88" s="336"/>
      <c r="AO88" s="336"/>
      <c r="AP88" s="66"/>
      <c r="AQ88" s="66"/>
      <c r="AR88" s="66"/>
    </row>
    <row r="89" spans="4:44" s="335" customFormat="1">
      <c r="D89" s="66"/>
      <c r="AN89" s="338"/>
      <c r="AO89" s="338"/>
      <c r="AP89" s="66"/>
      <c r="AQ89" s="66"/>
      <c r="AR89" s="66"/>
    </row>
    <row r="90" spans="4:44" s="335" customFormat="1">
      <c r="D90" s="66"/>
      <c r="AN90" s="336"/>
      <c r="AO90" s="336"/>
      <c r="AP90" s="66"/>
      <c r="AQ90" s="66"/>
      <c r="AR90" s="66"/>
    </row>
    <row r="91" spans="4:44" s="335" customFormat="1">
      <c r="D91" s="66"/>
      <c r="AN91" s="336"/>
      <c r="AO91" s="336"/>
      <c r="AP91" s="66"/>
      <c r="AQ91" s="66"/>
      <c r="AR91" s="66"/>
    </row>
    <row r="92" spans="4:44" s="335" customFormat="1">
      <c r="D92" s="66"/>
      <c r="AN92" s="336"/>
      <c r="AO92" s="336"/>
      <c r="AP92" s="66"/>
      <c r="AQ92" s="66"/>
      <c r="AR92" s="66"/>
    </row>
    <row r="93" spans="4:44" s="335" customFormat="1">
      <c r="D93" s="66"/>
      <c r="AN93" s="336"/>
      <c r="AO93" s="336"/>
      <c r="AP93" s="66"/>
      <c r="AQ93" s="66"/>
      <c r="AR93" s="66"/>
    </row>
    <row r="94" spans="4:44" s="335" customFormat="1">
      <c r="D94" s="66"/>
      <c r="AN94" s="336"/>
      <c r="AO94" s="336"/>
      <c r="AP94" s="66"/>
      <c r="AQ94" s="66"/>
      <c r="AR94" s="66"/>
    </row>
    <row r="95" spans="4:44" s="335" customFormat="1">
      <c r="D95" s="66"/>
      <c r="AN95" s="338"/>
      <c r="AO95" s="338"/>
      <c r="AP95" s="66"/>
      <c r="AQ95" s="66"/>
      <c r="AR95" s="66"/>
    </row>
    <row r="96" spans="4:44" s="335" customFormat="1">
      <c r="D96" s="66"/>
      <c r="AN96" s="338"/>
      <c r="AO96" s="338"/>
      <c r="AP96" s="66"/>
      <c r="AQ96" s="66"/>
      <c r="AR96" s="66"/>
    </row>
    <row r="97" spans="4:44" s="335" customFormat="1">
      <c r="D97" s="66"/>
      <c r="AN97" s="336"/>
      <c r="AO97" s="336"/>
      <c r="AP97" s="66"/>
      <c r="AQ97" s="66"/>
      <c r="AR97" s="66"/>
    </row>
    <row r="98" spans="4:44" s="335" customFormat="1">
      <c r="D98" s="66"/>
      <c r="AN98" s="336"/>
      <c r="AO98" s="336"/>
      <c r="AP98" s="66"/>
      <c r="AQ98" s="66"/>
      <c r="AR98" s="66"/>
    </row>
    <row r="99" spans="4:44" s="335" customFormat="1">
      <c r="D99" s="66"/>
      <c r="AN99" s="336"/>
      <c r="AO99" s="336"/>
      <c r="AP99" s="66"/>
      <c r="AQ99" s="66"/>
      <c r="AR99" s="66"/>
    </row>
    <row r="100" spans="4:44" s="335" customFormat="1">
      <c r="D100" s="66"/>
      <c r="AN100" s="338"/>
      <c r="AO100" s="338"/>
      <c r="AP100" s="66"/>
      <c r="AQ100" s="66"/>
      <c r="AR100" s="66"/>
    </row>
    <row r="101" spans="4:44" s="335" customFormat="1">
      <c r="D101" s="66"/>
      <c r="AN101" s="336"/>
      <c r="AO101" s="336"/>
      <c r="AP101" s="66"/>
      <c r="AQ101" s="66"/>
      <c r="AR101" s="66"/>
    </row>
    <row r="102" spans="4:44" s="335" customFormat="1">
      <c r="D102" s="66"/>
      <c r="AN102" s="336"/>
      <c r="AO102" s="336"/>
      <c r="AP102" s="66"/>
      <c r="AQ102" s="66"/>
      <c r="AR102" s="66"/>
    </row>
    <row r="103" spans="4:44" s="335" customFormat="1">
      <c r="D103" s="66"/>
      <c r="AN103" s="339"/>
      <c r="AO103" s="339"/>
      <c r="AP103" s="66"/>
      <c r="AQ103" s="66"/>
      <c r="AR103" s="66"/>
    </row>
    <row r="104" spans="4:44" s="335" customFormat="1">
      <c r="D104" s="66"/>
      <c r="AN104" s="339"/>
      <c r="AO104" s="339"/>
      <c r="AP104" s="66"/>
      <c r="AQ104" s="66"/>
      <c r="AR104" s="66"/>
    </row>
    <row r="105" spans="4:44" s="335" customFormat="1">
      <c r="D105" s="66"/>
      <c r="AN105" s="339"/>
      <c r="AO105" s="339"/>
      <c r="AP105" s="66"/>
      <c r="AQ105" s="66"/>
      <c r="AR105" s="66"/>
    </row>
    <row r="106" spans="4:44" s="335" customFormat="1">
      <c r="D106" s="66"/>
      <c r="AN106" s="339"/>
      <c r="AO106" s="339"/>
      <c r="AP106" s="66"/>
      <c r="AQ106" s="66"/>
      <c r="AR106" s="66"/>
    </row>
    <row r="107" spans="4:44" s="335" customFormat="1">
      <c r="D107" s="66"/>
      <c r="AN107" s="339"/>
      <c r="AO107" s="339"/>
      <c r="AP107" s="66"/>
      <c r="AQ107" s="66"/>
      <c r="AR107" s="66"/>
    </row>
    <row r="108" spans="4:44" s="335" customFormat="1">
      <c r="D108" s="66"/>
      <c r="AN108" s="339"/>
      <c r="AO108" s="339"/>
      <c r="AP108" s="66"/>
      <c r="AQ108" s="66"/>
      <c r="AR108" s="66"/>
    </row>
    <row r="109" spans="4:44" s="335" customFormat="1">
      <c r="D109" s="66"/>
      <c r="AN109" s="339"/>
      <c r="AO109" s="339"/>
      <c r="AP109" s="66"/>
      <c r="AQ109" s="66"/>
      <c r="AR109" s="66"/>
    </row>
    <row r="110" spans="4:44" s="335" customFormat="1">
      <c r="D110" s="66"/>
      <c r="AN110" s="339"/>
      <c r="AO110" s="339"/>
      <c r="AP110" s="66"/>
      <c r="AQ110" s="66"/>
      <c r="AR110" s="66"/>
    </row>
    <row r="111" spans="4:44" s="335" customFormat="1">
      <c r="D111" s="66"/>
      <c r="AN111" s="339"/>
      <c r="AO111" s="339"/>
      <c r="AP111" s="66"/>
      <c r="AQ111" s="66"/>
      <c r="AR111" s="66"/>
    </row>
    <row r="112" spans="4:44" s="335" customFormat="1">
      <c r="D112" s="66"/>
      <c r="AN112" s="339"/>
      <c r="AO112" s="339"/>
      <c r="AP112" s="66"/>
      <c r="AQ112" s="66"/>
      <c r="AR112" s="66"/>
    </row>
    <row r="113" spans="4:44" s="335" customFormat="1">
      <c r="D113" s="66"/>
      <c r="AN113" s="336"/>
      <c r="AO113" s="336"/>
      <c r="AP113" s="66"/>
      <c r="AQ113" s="66"/>
      <c r="AR113" s="66"/>
    </row>
    <row r="114" spans="4:44" s="335" customFormat="1">
      <c r="D114" s="66"/>
      <c r="AN114" s="336"/>
      <c r="AO114" s="336"/>
      <c r="AP114" s="66"/>
      <c r="AQ114" s="66"/>
      <c r="AR114" s="66"/>
    </row>
    <row r="115" spans="4:44" s="335" customFormat="1">
      <c r="D115" s="66"/>
      <c r="AN115" s="336"/>
      <c r="AO115" s="65"/>
      <c r="AP115" s="66"/>
      <c r="AQ115" s="66"/>
      <c r="AR115" s="66"/>
    </row>
    <row r="116" spans="4:44" s="335" customFormat="1">
      <c r="D116" s="66"/>
      <c r="AN116" s="336"/>
      <c r="AO116" s="65"/>
      <c r="AP116" s="66"/>
      <c r="AQ116" s="66"/>
      <c r="AR116" s="66"/>
    </row>
    <row r="117" spans="4:44" s="335" customFormat="1">
      <c r="D117" s="66"/>
      <c r="AN117" s="346"/>
      <c r="AO117" s="340"/>
      <c r="AP117" s="66"/>
      <c r="AQ117" s="66"/>
      <c r="AR117" s="66"/>
    </row>
    <row r="118" spans="4:44" s="335" customFormat="1">
      <c r="D118" s="66"/>
      <c r="AN118" s="339"/>
      <c r="AO118" s="66"/>
      <c r="AP118" s="66"/>
      <c r="AQ118" s="66"/>
      <c r="AR118" s="66"/>
    </row>
    <row r="119" spans="4:44" s="335" customFormat="1">
      <c r="D119" s="66"/>
      <c r="AN119" s="339"/>
      <c r="AO119" s="66"/>
      <c r="AP119" s="66"/>
      <c r="AQ119" s="66"/>
      <c r="AR119" s="66"/>
    </row>
    <row r="120" spans="4:44" s="335" customFormat="1">
      <c r="D120" s="66"/>
      <c r="AN120" s="339"/>
      <c r="AO120" s="66"/>
      <c r="AP120" s="66"/>
      <c r="AQ120" s="66"/>
      <c r="AR120" s="66"/>
    </row>
    <row r="121" spans="4:44" s="335" customFormat="1">
      <c r="D121" s="66"/>
      <c r="AN121" s="339"/>
      <c r="AO121" s="66"/>
      <c r="AP121" s="66"/>
      <c r="AQ121" s="66"/>
      <c r="AR121" s="66"/>
    </row>
    <row r="122" spans="4:44" s="335" customFormat="1">
      <c r="D122" s="66"/>
      <c r="AN122" s="339"/>
      <c r="AO122" s="66"/>
      <c r="AP122" s="66"/>
      <c r="AQ122" s="66"/>
      <c r="AR122" s="66"/>
    </row>
    <row r="123" spans="4:44" s="335" customFormat="1">
      <c r="D123" s="66"/>
      <c r="AN123" s="339"/>
      <c r="AO123" s="66"/>
      <c r="AP123" s="66"/>
      <c r="AQ123" s="66"/>
      <c r="AR123" s="66"/>
    </row>
    <row r="124" spans="4:44" s="335" customFormat="1">
      <c r="D124" s="66"/>
      <c r="AN124" s="339"/>
      <c r="AO124" s="66"/>
      <c r="AP124" s="66"/>
      <c r="AQ124" s="66"/>
      <c r="AR124" s="66"/>
    </row>
    <row r="125" spans="4:44" s="335" customFormat="1">
      <c r="D125" s="66"/>
      <c r="AN125" s="339"/>
      <c r="AO125" s="66"/>
      <c r="AP125" s="66"/>
      <c r="AQ125" s="66"/>
      <c r="AR125" s="66"/>
    </row>
    <row r="126" spans="4:44" s="335" customFormat="1">
      <c r="D126" s="66"/>
      <c r="AN126" s="339"/>
      <c r="AO126" s="66"/>
      <c r="AP126" s="66"/>
      <c r="AQ126" s="66"/>
      <c r="AR126" s="66"/>
    </row>
    <row r="127" spans="4:44" s="335" customFormat="1">
      <c r="D127" s="66"/>
      <c r="AN127" s="339"/>
      <c r="AO127" s="66"/>
      <c r="AP127" s="66"/>
      <c r="AQ127" s="66"/>
      <c r="AR127" s="66"/>
    </row>
    <row r="128" spans="4:44" s="335" customFormat="1">
      <c r="D128" s="66"/>
      <c r="AN128" s="339"/>
      <c r="AO128" s="66"/>
      <c r="AP128" s="66"/>
      <c r="AQ128" s="66"/>
      <c r="AR128" s="66"/>
    </row>
    <row r="129" spans="4:44" s="335" customFormat="1">
      <c r="D129" s="66"/>
      <c r="AN129" s="339"/>
      <c r="AO129" s="66"/>
      <c r="AP129" s="66"/>
      <c r="AQ129" s="66"/>
      <c r="AR129" s="66"/>
    </row>
    <row r="130" spans="4:44" s="335" customFormat="1">
      <c r="D130" s="66"/>
      <c r="AN130" s="339"/>
      <c r="AO130" s="66"/>
      <c r="AP130" s="66"/>
      <c r="AQ130" s="66"/>
      <c r="AR130" s="66"/>
    </row>
    <row r="131" spans="4:44" s="335" customFormat="1">
      <c r="D131" s="66"/>
      <c r="AN131" s="339"/>
      <c r="AO131" s="66"/>
      <c r="AP131" s="66"/>
      <c r="AQ131" s="66"/>
      <c r="AR131" s="66"/>
    </row>
    <row r="132" spans="4:44" s="335" customFormat="1">
      <c r="D132" s="66"/>
      <c r="AN132" s="339"/>
      <c r="AO132" s="66"/>
      <c r="AP132" s="66"/>
      <c r="AQ132" s="66"/>
      <c r="AR132" s="66"/>
    </row>
    <row r="133" spans="4:44" s="335" customFormat="1">
      <c r="D133" s="66"/>
      <c r="AN133" s="339"/>
      <c r="AO133" s="66"/>
      <c r="AP133" s="66"/>
      <c r="AQ133" s="66"/>
      <c r="AR133" s="66"/>
    </row>
    <row r="134" spans="4:44" s="335" customFormat="1">
      <c r="D134" s="66"/>
      <c r="AN134" s="339"/>
      <c r="AO134" s="66"/>
      <c r="AP134" s="66"/>
      <c r="AQ134" s="66"/>
      <c r="AR134" s="66"/>
    </row>
    <row r="135" spans="4:44" s="335" customFormat="1">
      <c r="D135" s="66"/>
      <c r="AN135" s="339"/>
      <c r="AO135" s="66"/>
      <c r="AP135" s="66"/>
      <c r="AQ135" s="66"/>
      <c r="AR135" s="66"/>
    </row>
    <row r="136" spans="4:44" s="335" customFormat="1">
      <c r="D136" s="66"/>
      <c r="AN136" s="339"/>
      <c r="AO136" s="66"/>
      <c r="AP136" s="66"/>
      <c r="AQ136" s="66"/>
      <c r="AR136" s="66"/>
    </row>
    <row r="137" spans="4:44" s="335" customFormat="1">
      <c r="D137" s="66"/>
      <c r="AN137" s="339"/>
      <c r="AO137" s="66"/>
      <c r="AP137" s="66"/>
      <c r="AQ137" s="66"/>
      <c r="AR137" s="66"/>
    </row>
    <row r="138" spans="4:44" s="335" customFormat="1">
      <c r="D138" s="66"/>
      <c r="AN138" s="339"/>
      <c r="AO138" s="66"/>
      <c r="AP138" s="66"/>
      <c r="AQ138" s="66"/>
      <c r="AR138" s="66"/>
    </row>
    <row r="139" spans="4:44" s="335" customFormat="1">
      <c r="D139" s="66"/>
      <c r="AN139" s="339"/>
      <c r="AO139" s="66"/>
      <c r="AP139" s="66"/>
      <c r="AQ139" s="66"/>
      <c r="AR139" s="66"/>
    </row>
    <row r="140" spans="4:44" s="335" customFormat="1">
      <c r="D140" s="66"/>
      <c r="AN140" s="339"/>
      <c r="AO140" s="66"/>
      <c r="AP140" s="66"/>
      <c r="AQ140" s="66"/>
      <c r="AR140" s="66"/>
    </row>
    <row r="141" spans="4:44" s="335" customFormat="1">
      <c r="D141" s="66"/>
      <c r="AN141" s="339"/>
      <c r="AO141" s="66"/>
      <c r="AP141" s="66"/>
      <c r="AQ141" s="66"/>
      <c r="AR141" s="66"/>
    </row>
    <row r="142" spans="4:44" s="335" customFormat="1">
      <c r="D142" s="66"/>
      <c r="AN142" s="339"/>
      <c r="AO142" s="66"/>
      <c r="AP142" s="66"/>
      <c r="AQ142" s="66"/>
      <c r="AR142" s="66"/>
    </row>
    <row r="143" spans="4:44" s="335" customFormat="1">
      <c r="D143" s="66"/>
      <c r="AN143" s="339"/>
      <c r="AO143" s="66"/>
      <c r="AP143" s="66"/>
      <c r="AQ143" s="66"/>
      <c r="AR143" s="66"/>
    </row>
    <row r="144" spans="4:44" s="335" customFormat="1">
      <c r="D144" s="66"/>
      <c r="AN144" s="339"/>
      <c r="AO144" s="66"/>
      <c r="AP144" s="66"/>
      <c r="AQ144" s="66"/>
      <c r="AR144" s="66"/>
    </row>
    <row r="145" spans="4:44" s="335" customFormat="1">
      <c r="D145" s="66"/>
      <c r="AN145" s="339"/>
      <c r="AO145" s="66"/>
      <c r="AP145" s="66"/>
      <c r="AQ145" s="66"/>
      <c r="AR145" s="66"/>
    </row>
    <row r="146" spans="4:44" s="335" customFormat="1">
      <c r="D146" s="66"/>
      <c r="AN146" s="339"/>
      <c r="AO146" s="66"/>
      <c r="AP146" s="66"/>
      <c r="AQ146" s="66"/>
      <c r="AR146" s="66"/>
    </row>
    <row r="147" spans="4:44" s="335" customFormat="1">
      <c r="D147" s="66"/>
      <c r="AN147" s="339"/>
      <c r="AO147" s="66"/>
      <c r="AP147" s="66"/>
      <c r="AQ147" s="66"/>
      <c r="AR147" s="66"/>
    </row>
    <row r="148" spans="4:44" s="335" customFormat="1">
      <c r="D148" s="66"/>
      <c r="AN148" s="339"/>
      <c r="AO148" s="66"/>
      <c r="AP148" s="66"/>
      <c r="AQ148" s="66"/>
      <c r="AR148" s="66"/>
    </row>
    <row r="149" spans="4:44" s="335" customFormat="1">
      <c r="D149" s="66"/>
      <c r="AN149" s="339"/>
      <c r="AO149" s="66"/>
      <c r="AP149" s="66"/>
      <c r="AQ149" s="66"/>
      <c r="AR149" s="66"/>
    </row>
    <row r="150" spans="4:44" s="335" customFormat="1">
      <c r="D150" s="66"/>
      <c r="AN150" s="339"/>
      <c r="AO150" s="66"/>
      <c r="AP150" s="66"/>
      <c r="AQ150" s="66"/>
      <c r="AR150" s="66"/>
    </row>
    <row r="151" spans="4:44" s="335" customFormat="1">
      <c r="D151" s="66"/>
      <c r="AN151" s="339"/>
      <c r="AO151" s="66"/>
      <c r="AP151" s="66"/>
      <c r="AQ151" s="66"/>
      <c r="AR151" s="66"/>
    </row>
    <row r="152" spans="4:44" s="335" customFormat="1">
      <c r="D152" s="66"/>
      <c r="AN152" s="339"/>
      <c r="AO152" s="66"/>
      <c r="AP152" s="66"/>
      <c r="AQ152" s="66"/>
      <c r="AR152" s="66"/>
    </row>
    <row r="153" spans="4:44" s="335" customFormat="1">
      <c r="D153" s="66"/>
      <c r="AN153" s="339"/>
      <c r="AO153" s="66"/>
      <c r="AP153" s="66"/>
      <c r="AQ153" s="66"/>
      <c r="AR153" s="66"/>
    </row>
    <row r="154" spans="4:44" s="335" customFormat="1">
      <c r="D154" s="66"/>
      <c r="AN154" s="339"/>
      <c r="AO154" s="66"/>
      <c r="AP154" s="66"/>
      <c r="AQ154" s="66"/>
      <c r="AR154" s="66"/>
    </row>
    <row r="155" spans="4:44" s="335" customFormat="1">
      <c r="D155" s="66"/>
      <c r="AN155" s="339"/>
      <c r="AO155" s="66"/>
      <c r="AP155" s="66"/>
      <c r="AQ155" s="66"/>
      <c r="AR155" s="66"/>
    </row>
    <row r="156" spans="4:44" s="335" customFormat="1">
      <c r="D156" s="66"/>
      <c r="AN156" s="339"/>
      <c r="AO156" s="66"/>
      <c r="AP156" s="66"/>
      <c r="AQ156" s="66"/>
      <c r="AR156" s="66"/>
    </row>
    <row r="157" spans="4:44" s="335" customFormat="1">
      <c r="D157" s="66"/>
      <c r="AN157" s="339"/>
      <c r="AO157" s="66"/>
      <c r="AP157" s="66"/>
      <c r="AQ157" s="66"/>
      <c r="AR157" s="66"/>
    </row>
    <row r="158" spans="4:44" s="335" customFormat="1">
      <c r="D158" s="66"/>
      <c r="AN158" s="339"/>
      <c r="AO158" s="66"/>
      <c r="AP158" s="66"/>
      <c r="AQ158" s="66"/>
      <c r="AR158" s="66"/>
    </row>
    <row r="159" spans="4:44" s="335" customFormat="1">
      <c r="D159" s="66"/>
      <c r="AN159" s="339"/>
      <c r="AO159" s="66"/>
      <c r="AP159" s="66"/>
      <c r="AQ159" s="66"/>
      <c r="AR159" s="66"/>
    </row>
    <row r="160" spans="4:44" s="335" customFormat="1">
      <c r="D160" s="66"/>
      <c r="AN160" s="339"/>
      <c r="AO160" s="66"/>
      <c r="AP160" s="66"/>
      <c r="AQ160" s="66"/>
      <c r="AR160" s="66"/>
    </row>
    <row r="161" spans="4:44" s="335" customFormat="1">
      <c r="D161" s="66"/>
      <c r="AN161" s="339"/>
      <c r="AO161" s="66"/>
      <c r="AP161" s="66"/>
      <c r="AQ161" s="66"/>
      <c r="AR161" s="66"/>
    </row>
    <row r="162" spans="4:44" s="335" customFormat="1">
      <c r="D162" s="66"/>
      <c r="AN162" s="339"/>
      <c r="AO162" s="66"/>
      <c r="AP162" s="66"/>
      <c r="AQ162" s="66"/>
      <c r="AR162" s="66"/>
    </row>
    <row r="163" spans="4:44" s="335" customFormat="1">
      <c r="D163" s="66"/>
      <c r="AN163" s="339"/>
      <c r="AO163" s="66"/>
      <c r="AP163" s="66"/>
      <c r="AQ163" s="66"/>
      <c r="AR163" s="66"/>
    </row>
    <row r="164" spans="4:44" s="335" customFormat="1">
      <c r="D164" s="66"/>
      <c r="AN164" s="339"/>
      <c r="AO164" s="66"/>
      <c r="AP164" s="66"/>
      <c r="AQ164" s="66"/>
      <c r="AR164" s="66"/>
    </row>
    <row r="165" spans="4:44" s="335" customFormat="1">
      <c r="D165" s="66"/>
      <c r="AN165" s="339"/>
      <c r="AO165" s="66"/>
      <c r="AP165" s="66"/>
      <c r="AQ165" s="66"/>
      <c r="AR165" s="66"/>
    </row>
    <row r="166" spans="4:44" s="335" customFormat="1">
      <c r="D166" s="66"/>
      <c r="AN166" s="339"/>
      <c r="AO166" s="66"/>
      <c r="AP166" s="66"/>
      <c r="AQ166" s="66"/>
      <c r="AR166" s="66"/>
    </row>
    <row r="167" spans="4:44" s="335" customFormat="1">
      <c r="D167" s="66"/>
      <c r="AN167" s="339"/>
      <c r="AO167" s="66"/>
      <c r="AP167" s="66"/>
      <c r="AQ167" s="66"/>
      <c r="AR167" s="66"/>
    </row>
    <row r="168" spans="4:44" s="335" customFormat="1">
      <c r="D168" s="66"/>
      <c r="AN168" s="339"/>
      <c r="AO168" s="66"/>
      <c r="AP168" s="66"/>
      <c r="AQ168" s="66"/>
      <c r="AR168" s="66"/>
    </row>
    <row r="169" spans="4:44" s="335" customFormat="1">
      <c r="D169" s="66"/>
      <c r="AN169" s="339"/>
      <c r="AO169" s="66"/>
      <c r="AP169" s="66"/>
      <c r="AQ169" s="66"/>
      <c r="AR169" s="66"/>
    </row>
    <row r="170" spans="4:44" s="335" customFormat="1">
      <c r="D170" s="66"/>
      <c r="AN170" s="339"/>
      <c r="AO170" s="66"/>
      <c r="AP170" s="66"/>
      <c r="AQ170" s="66"/>
      <c r="AR170" s="66"/>
    </row>
    <row r="171" spans="4:44" s="335" customFormat="1">
      <c r="D171" s="66"/>
      <c r="AN171" s="339"/>
      <c r="AO171" s="66"/>
      <c r="AP171" s="66"/>
      <c r="AQ171" s="66"/>
      <c r="AR171" s="66"/>
    </row>
    <row r="172" spans="4:44" s="335" customFormat="1">
      <c r="D172" s="66"/>
      <c r="AN172" s="339"/>
      <c r="AO172" s="66"/>
      <c r="AP172" s="66"/>
      <c r="AQ172" s="66"/>
      <c r="AR172" s="66"/>
    </row>
    <row r="173" spans="4:44" s="335" customFormat="1">
      <c r="D173" s="66"/>
      <c r="AN173" s="339"/>
      <c r="AO173" s="66"/>
      <c r="AP173" s="66"/>
      <c r="AQ173" s="66"/>
      <c r="AR173" s="66"/>
    </row>
    <row r="174" spans="4:44" s="335" customFormat="1">
      <c r="D174" s="66"/>
      <c r="AN174" s="339"/>
      <c r="AO174" s="66"/>
      <c r="AP174" s="66"/>
      <c r="AQ174" s="66"/>
      <c r="AR174" s="66"/>
    </row>
    <row r="175" spans="4:44" s="335" customFormat="1">
      <c r="D175" s="66"/>
      <c r="AN175" s="339"/>
      <c r="AO175" s="66"/>
      <c r="AP175" s="66"/>
      <c r="AQ175" s="66"/>
      <c r="AR175" s="66"/>
    </row>
    <row r="176" spans="4:44" s="335" customFormat="1">
      <c r="D176" s="66"/>
      <c r="AN176" s="339"/>
      <c r="AO176" s="66"/>
      <c r="AP176" s="66"/>
      <c r="AQ176" s="66"/>
      <c r="AR176" s="66"/>
    </row>
    <row r="177" spans="4:44" s="335" customFormat="1">
      <c r="D177" s="66"/>
      <c r="AN177" s="339"/>
      <c r="AO177" s="66"/>
      <c r="AP177" s="66"/>
      <c r="AQ177" s="66"/>
      <c r="AR177" s="66"/>
    </row>
    <row r="178" spans="4:44" s="335" customFormat="1">
      <c r="D178" s="66"/>
      <c r="AN178" s="339"/>
      <c r="AO178" s="66"/>
      <c r="AP178" s="66"/>
      <c r="AQ178" s="66"/>
      <c r="AR178" s="66"/>
    </row>
    <row r="179" spans="4:44" s="335" customFormat="1">
      <c r="D179" s="66"/>
      <c r="AN179" s="339"/>
      <c r="AO179" s="66"/>
      <c r="AP179" s="66"/>
      <c r="AQ179" s="66"/>
      <c r="AR179" s="66"/>
    </row>
    <row r="180" spans="4:44" s="335" customFormat="1">
      <c r="D180" s="66"/>
      <c r="AN180" s="339"/>
      <c r="AO180" s="66"/>
      <c r="AP180" s="66"/>
      <c r="AQ180" s="66"/>
      <c r="AR180" s="66"/>
    </row>
    <row r="181" spans="4:44" s="335" customFormat="1">
      <c r="D181" s="66"/>
      <c r="AN181" s="339"/>
      <c r="AO181" s="66"/>
      <c r="AP181" s="66"/>
      <c r="AQ181" s="66"/>
      <c r="AR181" s="66"/>
    </row>
    <row r="182" spans="4:44" s="335" customFormat="1">
      <c r="D182" s="66"/>
      <c r="AN182" s="339"/>
      <c r="AO182" s="66"/>
      <c r="AP182" s="66"/>
      <c r="AQ182" s="66"/>
      <c r="AR182" s="66"/>
    </row>
    <row r="183" spans="4:44" s="335" customFormat="1">
      <c r="D183" s="66"/>
      <c r="AN183" s="339"/>
      <c r="AO183" s="66"/>
      <c r="AP183" s="66"/>
      <c r="AQ183" s="66"/>
      <c r="AR183" s="66"/>
    </row>
    <row r="184" spans="4:44" s="335" customFormat="1">
      <c r="D184" s="66"/>
      <c r="AN184" s="339"/>
      <c r="AO184" s="66"/>
      <c r="AP184" s="66"/>
      <c r="AQ184" s="66"/>
      <c r="AR184" s="66"/>
    </row>
    <row r="185" spans="4:44" s="335" customFormat="1">
      <c r="D185" s="66"/>
      <c r="AN185" s="339"/>
      <c r="AO185" s="66"/>
      <c r="AP185" s="66"/>
      <c r="AQ185" s="66"/>
      <c r="AR185" s="66"/>
    </row>
    <row r="186" spans="4:44" s="335" customFormat="1">
      <c r="D186" s="66"/>
      <c r="AN186" s="339"/>
      <c r="AO186" s="66"/>
      <c r="AP186" s="66"/>
      <c r="AQ186" s="66"/>
      <c r="AR186" s="66"/>
    </row>
    <row r="187" spans="4:44" s="335" customFormat="1">
      <c r="D187" s="66"/>
      <c r="AN187" s="339"/>
      <c r="AO187" s="66"/>
      <c r="AP187" s="66"/>
      <c r="AQ187" s="66"/>
      <c r="AR187" s="66"/>
    </row>
    <row r="188" spans="4:44" s="335" customFormat="1">
      <c r="D188" s="66"/>
      <c r="AN188" s="339"/>
      <c r="AO188" s="66"/>
      <c r="AP188" s="66"/>
      <c r="AQ188" s="66"/>
      <c r="AR188" s="66"/>
    </row>
    <row r="189" spans="4:44" s="335" customFormat="1">
      <c r="D189" s="66"/>
      <c r="AN189" s="339"/>
      <c r="AO189" s="66"/>
      <c r="AP189" s="66"/>
      <c r="AQ189" s="66"/>
      <c r="AR189" s="66"/>
    </row>
    <row r="190" spans="4:44" s="335" customFormat="1">
      <c r="D190" s="66"/>
      <c r="AN190" s="339"/>
      <c r="AO190" s="66"/>
      <c r="AP190" s="66"/>
      <c r="AQ190" s="66"/>
      <c r="AR190" s="66"/>
    </row>
    <row r="191" spans="4:44" s="335" customFormat="1">
      <c r="D191" s="66"/>
      <c r="AN191" s="339"/>
      <c r="AO191" s="66"/>
      <c r="AP191" s="66"/>
      <c r="AQ191" s="66"/>
      <c r="AR191" s="66"/>
    </row>
    <row r="192" spans="4:44" s="335" customFormat="1">
      <c r="D192" s="66"/>
      <c r="AN192" s="339"/>
      <c r="AO192" s="66"/>
      <c r="AP192" s="66"/>
      <c r="AQ192" s="66"/>
      <c r="AR192" s="66"/>
    </row>
    <row r="193" spans="4:44" s="335" customFormat="1">
      <c r="D193" s="66"/>
      <c r="AN193" s="339"/>
      <c r="AO193" s="66"/>
      <c r="AP193" s="66"/>
      <c r="AQ193" s="66"/>
      <c r="AR193" s="66"/>
    </row>
    <row r="194" spans="4:44" s="335" customFormat="1">
      <c r="D194" s="66"/>
      <c r="AN194" s="339"/>
      <c r="AO194" s="66"/>
      <c r="AP194" s="66"/>
      <c r="AQ194" s="66"/>
      <c r="AR194" s="66"/>
    </row>
    <row r="195" spans="4:44" s="335" customFormat="1">
      <c r="D195" s="66"/>
      <c r="AN195" s="339"/>
      <c r="AO195" s="66"/>
      <c r="AP195" s="66"/>
      <c r="AQ195" s="66"/>
      <c r="AR195" s="66"/>
    </row>
    <row r="196" spans="4:44" s="335" customFormat="1">
      <c r="D196" s="66"/>
      <c r="AN196" s="339"/>
      <c r="AO196" s="66"/>
      <c r="AP196" s="66"/>
      <c r="AQ196" s="66"/>
      <c r="AR196" s="66"/>
    </row>
    <row r="197" spans="4:44" s="335" customFormat="1">
      <c r="D197" s="66"/>
      <c r="AN197" s="339"/>
      <c r="AO197" s="66"/>
      <c r="AP197" s="66"/>
      <c r="AQ197" s="66"/>
      <c r="AR197" s="66"/>
    </row>
    <row r="198" spans="4:44" s="335" customFormat="1">
      <c r="D198" s="66"/>
      <c r="AN198" s="339"/>
      <c r="AO198" s="66"/>
      <c r="AP198" s="66"/>
      <c r="AQ198" s="66"/>
      <c r="AR198" s="66"/>
    </row>
    <row r="199" spans="4:44" s="335" customFormat="1">
      <c r="D199" s="66"/>
      <c r="AN199" s="339"/>
      <c r="AO199" s="66"/>
      <c r="AP199" s="66"/>
      <c r="AQ199" s="66"/>
      <c r="AR199" s="66"/>
    </row>
    <row r="200" spans="4:44" s="335" customFormat="1">
      <c r="D200" s="66"/>
      <c r="AN200" s="339"/>
      <c r="AO200" s="66"/>
      <c r="AP200" s="66"/>
      <c r="AQ200" s="66"/>
      <c r="AR200" s="66"/>
    </row>
    <row r="201" spans="4:44" s="335" customFormat="1">
      <c r="D201" s="66"/>
      <c r="AN201" s="339"/>
      <c r="AO201" s="66"/>
      <c r="AP201" s="66"/>
      <c r="AQ201" s="66"/>
      <c r="AR201" s="66"/>
    </row>
    <row r="202" spans="4:44" s="335" customFormat="1">
      <c r="D202" s="66"/>
      <c r="AN202" s="339"/>
      <c r="AO202" s="66"/>
      <c r="AP202" s="66"/>
      <c r="AQ202" s="66"/>
      <c r="AR202" s="66"/>
    </row>
    <row r="203" spans="4:44" s="335" customFormat="1">
      <c r="D203" s="66"/>
      <c r="AN203" s="339"/>
      <c r="AO203" s="66"/>
      <c r="AP203" s="66"/>
      <c r="AQ203" s="66"/>
      <c r="AR203" s="66"/>
    </row>
    <row r="204" spans="4:44" s="335" customFormat="1">
      <c r="D204" s="66"/>
      <c r="AN204" s="339"/>
      <c r="AO204" s="66"/>
      <c r="AP204" s="66"/>
      <c r="AQ204" s="66"/>
      <c r="AR204" s="66"/>
    </row>
    <row r="205" spans="4:44" s="335" customFormat="1">
      <c r="D205" s="66"/>
      <c r="AN205" s="339"/>
      <c r="AO205" s="66"/>
      <c r="AP205" s="66"/>
      <c r="AQ205" s="66"/>
      <c r="AR205" s="66"/>
    </row>
    <row r="206" spans="4:44" s="335" customFormat="1">
      <c r="D206" s="66"/>
      <c r="AN206" s="339"/>
      <c r="AO206" s="66"/>
      <c r="AP206" s="66"/>
      <c r="AQ206" s="66"/>
      <c r="AR206" s="66"/>
    </row>
    <row r="207" spans="4:44" s="335" customFormat="1">
      <c r="D207" s="66"/>
      <c r="AN207" s="339"/>
      <c r="AO207" s="66"/>
      <c r="AP207" s="66"/>
      <c r="AQ207" s="66"/>
      <c r="AR207" s="66"/>
    </row>
    <row r="208" spans="4:44" s="335" customFormat="1">
      <c r="D208" s="66"/>
      <c r="AN208" s="339"/>
      <c r="AO208" s="66"/>
      <c r="AP208" s="66"/>
      <c r="AQ208" s="66"/>
      <c r="AR208" s="66"/>
    </row>
    <row r="209" spans="4:44" s="335" customFormat="1">
      <c r="D209" s="66"/>
      <c r="AN209" s="339"/>
      <c r="AO209" s="66"/>
      <c r="AP209" s="66"/>
      <c r="AQ209" s="66"/>
      <c r="AR209" s="66"/>
    </row>
    <row r="210" spans="4:44" s="335" customFormat="1">
      <c r="D210" s="66"/>
      <c r="AN210" s="339"/>
      <c r="AO210" s="66"/>
      <c r="AP210" s="66"/>
      <c r="AQ210" s="66"/>
      <c r="AR210" s="66"/>
    </row>
    <row r="211" spans="4:44" s="335" customFormat="1">
      <c r="D211" s="66"/>
      <c r="AN211" s="339"/>
      <c r="AO211" s="66"/>
      <c r="AP211" s="66"/>
      <c r="AQ211" s="66"/>
      <c r="AR211" s="66"/>
    </row>
    <row r="212" spans="4:44" s="335" customFormat="1">
      <c r="D212" s="66"/>
      <c r="AN212" s="339"/>
      <c r="AO212" s="66"/>
      <c r="AP212" s="66"/>
      <c r="AQ212" s="66"/>
      <c r="AR212" s="66"/>
    </row>
    <row r="213" spans="4:44" s="335" customFormat="1">
      <c r="D213" s="66"/>
      <c r="AN213" s="339"/>
      <c r="AO213" s="66"/>
      <c r="AP213" s="66"/>
      <c r="AQ213" s="66"/>
      <c r="AR213" s="66"/>
    </row>
    <row r="214" spans="4:44" s="335" customFormat="1">
      <c r="D214" s="66"/>
      <c r="AN214" s="339"/>
      <c r="AO214" s="66"/>
      <c r="AP214" s="66"/>
      <c r="AQ214" s="66"/>
      <c r="AR214" s="66"/>
    </row>
    <row r="215" spans="4:44" s="335" customFormat="1">
      <c r="D215" s="66"/>
      <c r="AN215" s="339"/>
      <c r="AO215" s="66"/>
      <c r="AP215" s="66"/>
      <c r="AQ215" s="66"/>
      <c r="AR215" s="66"/>
    </row>
    <row r="216" spans="4:44" s="335" customFormat="1">
      <c r="D216" s="66"/>
      <c r="AN216" s="339"/>
      <c r="AO216" s="66"/>
      <c r="AP216" s="66"/>
      <c r="AQ216" s="66"/>
      <c r="AR216" s="66"/>
    </row>
    <row r="217" spans="4:44" s="335" customFormat="1">
      <c r="D217" s="66"/>
      <c r="AN217" s="339"/>
      <c r="AO217" s="66"/>
      <c r="AP217" s="66"/>
      <c r="AQ217" s="66"/>
      <c r="AR217" s="66"/>
    </row>
    <row r="218" spans="4:44" s="335" customFormat="1">
      <c r="D218" s="66"/>
      <c r="AN218" s="339"/>
      <c r="AO218" s="66"/>
      <c r="AP218" s="66"/>
      <c r="AQ218" s="66"/>
      <c r="AR218" s="66"/>
    </row>
    <row r="219" spans="4:44" s="335" customFormat="1">
      <c r="D219" s="66"/>
      <c r="AN219" s="339"/>
      <c r="AO219" s="66"/>
      <c r="AP219" s="66"/>
      <c r="AQ219" s="66"/>
      <c r="AR219" s="66"/>
    </row>
    <row r="220" spans="4:44" s="335" customFormat="1">
      <c r="D220" s="66"/>
      <c r="AN220" s="339"/>
      <c r="AO220" s="66"/>
      <c r="AP220" s="66"/>
      <c r="AQ220" s="66"/>
      <c r="AR220" s="66"/>
    </row>
    <row r="221" spans="4:44" s="335" customFormat="1">
      <c r="D221" s="66"/>
      <c r="AN221" s="339"/>
      <c r="AO221" s="66"/>
      <c r="AP221" s="66"/>
      <c r="AQ221" s="66"/>
      <c r="AR221" s="66"/>
    </row>
    <row r="222" spans="4:44" s="335" customFormat="1">
      <c r="D222" s="66"/>
      <c r="AN222" s="339"/>
      <c r="AO222" s="66"/>
      <c r="AP222" s="66"/>
      <c r="AQ222" s="66"/>
      <c r="AR222" s="66"/>
    </row>
    <row r="223" spans="4:44" s="335" customFormat="1">
      <c r="D223" s="66"/>
      <c r="AN223" s="339"/>
      <c r="AO223" s="66"/>
      <c r="AP223" s="66"/>
      <c r="AQ223" s="66"/>
      <c r="AR223" s="66"/>
    </row>
    <row r="224" spans="4:44" s="335" customFormat="1">
      <c r="D224" s="66"/>
      <c r="AN224" s="339"/>
      <c r="AO224" s="66"/>
      <c r="AP224" s="66"/>
      <c r="AQ224" s="66"/>
      <c r="AR224" s="66"/>
    </row>
    <row r="225" spans="4:44" s="335" customFormat="1">
      <c r="D225" s="66"/>
      <c r="AN225" s="339"/>
      <c r="AO225" s="66"/>
      <c r="AP225" s="66"/>
      <c r="AQ225" s="66"/>
      <c r="AR225" s="66"/>
    </row>
    <row r="226" spans="4:44" s="335" customFormat="1">
      <c r="D226" s="66"/>
      <c r="AN226" s="339"/>
      <c r="AO226" s="66"/>
      <c r="AP226" s="66"/>
      <c r="AQ226" s="66"/>
      <c r="AR226" s="66"/>
    </row>
    <row r="227" spans="4:44" s="335" customFormat="1">
      <c r="D227" s="66"/>
      <c r="AN227" s="339"/>
      <c r="AO227" s="66"/>
      <c r="AP227" s="66"/>
      <c r="AQ227" s="66"/>
      <c r="AR227" s="66"/>
    </row>
    <row r="228" spans="4:44" s="335" customFormat="1">
      <c r="D228" s="66"/>
      <c r="AN228" s="339"/>
      <c r="AO228" s="66"/>
      <c r="AP228" s="66"/>
      <c r="AQ228" s="66"/>
      <c r="AR228" s="66"/>
    </row>
    <row r="229" spans="4:44" s="335" customFormat="1">
      <c r="D229" s="66"/>
      <c r="AN229" s="339"/>
      <c r="AO229" s="66"/>
      <c r="AP229" s="66"/>
      <c r="AQ229" s="66"/>
      <c r="AR229" s="66"/>
    </row>
    <row r="230" spans="4:44" s="335" customFormat="1">
      <c r="D230" s="66"/>
      <c r="AN230" s="339"/>
      <c r="AO230" s="66"/>
      <c r="AP230" s="66"/>
      <c r="AQ230" s="66"/>
      <c r="AR230" s="66"/>
    </row>
    <row r="231" spans="4:44" s="335" customFormat="1">
      <c r="D231" s="66"/>
      <c r="AN231" s="339"/>
      <c r="AO231" s="66"/>
      <c r="AP231" s="66"/>
      <c r="AQ231" s="66"/>
      <c r="AR231" s="66"/>
    </row>
    <row r="232" spans="4:44" s="335" customFormat="1">
      <c r="D232" s="66"/>
      <c r="AN232" s="339"/>
      <c r="AO232" s="66"/>
      <c r="AP232" s="66"/>
      <c r="AQ232" s="66"/>
      <c r="AR232" s="66"/>
    </row>
    <row r="233" spans="4:44" s="335" customFormat="1">
      <c r="D233" s="66"/>
      <c r="AN233" s="339"/>
      <c r="AO233" s="66"/>
      <c r="AP233" s="66"/>
      <c r="AQ233" s="66"/>
      <c r="AR233" s="66"/>
    </row>
    <row r="234" spans="4:44" s="335" customFormat="1">
      <c r="D234" s="66"/>
      <c r="AN234" s="339"/>
      <c r="AO234" s="66"/>
      <c r="AP234" s="66"/>
      <c r="AQ234" s="66"/>
      <c r="AR234" s="66"/>
    </row>
    <row r="235" spans="4:44" s="335" customFormat="1">
      <c r="D235" s="66"/>
      <c r="AN235" s="339"/>
      <c r="AO235" s="66"/>
      <c r="AP235" s="66"/>
      <c r="AQ235" s="66"/>
      <c r="AR235" s="66"/>
    </row>
    <row r="236" spans="4:44" s="335" customFormat="1">
      <c r="D236" s="66"/>
      <c r="AN236" s="339"/>
      <c r="AO236" s="66"/>
      <c r="AP236" s="66"/>
      <c r="AQ236" s="66"/>
      <c r="AR236" s="66"/>
    </row>
    <row r="237" spans="4:44" s="335" customFormat="1">
      <c r="D237" s="66"/>
      <c r="AN237" s="339"/>
      <c r="AO237" s="66"/>
      <c r="AP237" s="66"/>
      <c r="AQ237" s="66"/>
      <c r="AR237" s="66"/>
    </row>
    <row r="238" spans="4:44" s="335" customFormat="1">
      <c r="D238" s="66"/>
      <c r="AN238" s="339"/>
      <c r="AO238" s="66"/>
      <c r="AP238" s="66"/>
      <c r="AQ238" s="66"/>
      <c r="AR238" s="66"/>
    </row>
    <row r="239" spans="4:44" s="335" customFormat="1">
      <c r="D239" s="66"/>
      <c r="AN239" s="339"/>
      <c r="AO239" s="66"/>
      <c r="AP239" s="66"/>
      <c r="AQ239" s="66"/>
      <c r="AR239" s="66"/>
    </row>
    <row r="240" spans="4:44" s="335" customFormat="1">
      <c r="D240" s="66"/>
      <c r="AN240" s="339"/>
      <c r="AO240" s="66"/>
      <c r="AP240" s="66"/>
      <c r="AQ240" s="66"/>
      <c r="AR240" s="66"/>
    </row>
    <row r="241" spans="4:44" s="335" customFormat="1">
      <c r="D241" s="66"/>
      <c r="AN241" s="339"/>
      <c r="AO241" s="66"/>
      <c r="AP241" s="66"/>
      <c r="AQ241" s="66"/>
      <c r="AR241" s="66"/>
    </row>
    <row r="242" spans="4:44" s="335" customFormat="1">
      <c r="D242" s="66"/>
      <c r="AN242" s="339"/>
      <c r="AO242" s="66"/>
      <c r="AP242" s="66"/>
      <c r="AQ242" s="66"/>
      <c r="AR242" s="66"/>
    </row>
    <row r="243" spans="4:44" s="335" customFormat="1">
      <c r="D243" s="66"/>
      <c r="AN243" s="339"/>
      <c r="AO243" s="66"/>
      <c r="AP243" s="66"/>
      <c r="AQ243" s="66"/>
      <c r="AR243" s="66"/>
    </row>
    <row r="244" spans="4:44" s="335" customFormat="1">
      <c r="D244" s="66"/>
      <c r="AN244" s="339"/>
      <c r="AO244" s="66"/>
      <c r="AP244" s="66"/>
      <c r="AQ244" s="66"/>
      <c r="AR244" s="66"/>
    </row>
    <row r="245" spans="4:44" s="335" customFormat="1">
      <c r="D245" s="66"/>
      <c r="AN245" s="339"/>
      <c r="AO245" s="66"/>
      <c r="AP245" s="66"/>
      <c r="AQ245" s="66"/>
      <c r="AR245" s="66"/>
    </row>
    <row r="246" spans="4:44" s="335" customFormat="1">
      <c r="D246" s="66"/>
      <c r="AN246" s="339"/>
      <c r="AO246" s="66"/>
      <c r="AP246" s="66"/>
      <c r="AQ246" s="66"/>
      <c r="AR246" s="66"/>
    </row>
    <row r="247" spans="4:44" s="335" customFormat="1">
      <c r="D247" s="66"/>
      <c r="AN247" s="339"/>
      <c r="AO247" s="66"/>
      <c r="AP247" s="66"/>
      <c r="AQ247" s="66"/>
      <c r="AR247" s="66"/>
    </row>
    <row r="248" spans="4:44" s="335" customFormat="1">
      <c r="D248" s="66"/>
      <c r="AN248" s="339"/>
      <c r="AO248" s="66"/>
      <c r="AP248" s="66"/>
      <c r="AQ248" s="66"/>
      <c r="AR248" s="66"/>
    </row>
    <row r="249" spans="4:44" s="335" customFormat="1">
      <c r="D249" s="66"/>
      <c r="AN249" s="339"/>
      <c r="AO249" s="66"/>
      <c r="AP249" s="66"/>
      <c r="AQ249" s="66"/>
      <c r="AR249" s="66"/>
    </row>
    <row r="250" spans="4:44" s="335" customFormat="1">
      <c r="D250" s="66"/>
      <c r="AN250" s="339"/>
      <c r="AO250" s="66"/>
      <c r="AP250" s="66"/>
      <c r="AQ250" s="66"/>
      <c r="AR250" s="66"/>
    </row>
    <row r="251" spans="4:44" s="335" customFormat="1">
      <c r="D251" s="66"/>
      <c r="AN251" s="339"/>
      <c r="AO251" s="66"/>
      <c r="AP251" s="66"/>
      <c r="AQ251" s="66"/>
      <c r="AR251" s="66"/>
    </row>
    <row r="252" spans="4:44" s="335" customFormat="1">
      <c r="D252" s="66"/>
      <c r="AN252" s="339"/>
      <c r="AO252" s="66"/>
      <c r="AP252" s="66"/>
      <c r="AQ252" s="66"/>
      <c r="AR252" s="66"/>
    </row>
    <row r="253" spans="4:44" s="335" customFormat="1">
      <c r="D253" s="66"/>
      <c r="AN253" s="339"/>
      <c r="AO253" s="66"/>
      <c r="AP253" s="66"/>
      <c r="AQ253" s="66"/>
      <c r="AR253" s="66"/>
    </row>
    <row r="254" spans="4:44" s="335" customFormat="1">
      <c r="D254" s="66"/>
      <c r="AN254" s="339"/>
      <c r="AO254" s="66"/>
      <c r="AP254" s="66"/>
      <c r="AQ254" s="66"/>
      <c r="AR254" s="66"/>
    </row>
    <row r="255" spans="4:44" s="335" customFormat="1">
      <c r="D255" s="66"/>
      <c r="AN255" s="339"/>
      <c r="AO255" s="66"/>
      <c r="AP255" s="66"/>
      <c r="AQ255" s="66"/>
      <c r="AR255" s="66"/>
    </row>
    <row r="256" spans="4:44" s="335" customFormat="1">
      <c r="D256" s="66"/>
      <c r="AN256" s="339"/>
      <c r="AO256" s="66"/>
      <c r="AP256" s="66"/>
      <c r="AQ256" s="66"/>
      <c r="AR256" s="66"/>
    </row>
    <row r="257" spans="4:44" s="335" customFormat="1">
      <c r="D257" s="66"/>
      <c r="AN257" s="339"/>
      <c r="AO257" s="66"/>
      <c r="AP257" s="66"/>
      <c r="AQ257" s="66"/>
      <c r="AR257" s="66"/>
    </row>
    <row r="258" spans="4:44" s="335" customFormat="1">
      <c r="D258" s="66"/>
      <c r="AN258" s="339"/>
      <c r="AO258" s="66"/>
      <c r="AP258" s="66"/>
      <c r="AQ258" s="66"/>
      <c r="AR258" s="66"/>
    </row>
    <row r="259" spans="4:44" s="335" customFormat="1">
      <c r="D259" s="66"/>
      <c r="AN259" s="339"/>
      <c r="AO259" s="66"/>
      <c r="AP259" s="66"/>
      <c r="AQ259" s="66"/>
      <c r="AR259" s="66"/>
    </row>
    <row r="260" spans="4:44" s="335" customFormat="1">
      <c r="D260" s="66"/>
      <c r="AN260" s="339"/>
      <c r="AO260" s="66"/>
      <c r="AP260" s="66"/>
      <c r="AQ260" s="66"/>
      <c r="AR260" s="66"/>
    </row>
    <row r="261" spans="4:44" s="335" customFormat="1">
      <c r="D261" s="66"/>
      <c r="AN261" s="339"/>
      <c r="AO261" s="66"/>
      <c r="AP261" s="66"/>
      <c r="AQ261" s="66"/>
      <c r="AR261" s="66"/>
    </row>
    <row r="262" spans="4:44" s="335" customFormat="1">
      <c r="D262" s="66"/>
      <c r="AN262" s="339"/>
      <c r="AO262" s="66"/>
      <c r="AP262" s="66"/>
      <c r="AQ262" s="66"/>
      <c r="AR262" s="66"/>
    </row>
    <row r="263" spans="4:44" s="335" customFormat="1">
      <c r="D263" s="66"/>
      <c r="AN263" s="339"/>
      <c r="AO263" s="66"/>
      <c r="AP263" s="66"/>
      <c r="AQ263" s="66"/>
      <c r="AR263" s="66"/>
    </row>
    <row r="264" spans="4:44" s="335" customFormat="1">
      <c r="D264" s="66"/>
      <c r="AN264" s="339"/>
      <c r="AO264" s="66"/>
      <c r="AP264" s="66"/>
      <c r="AQ264" s="66"/>
      <c r="AR264" s="66"/>
    </row>
    <row r="265" spans="4:44" s="335" customFormat="1">
      <c r="D265" s="66"/>
      <c r="AN265" s="339"/>
      <c r="AO265" s="66"/>
      <c r="AP265" s="66"/>
      <c r="AQ265" s="66"/>
      <c r="AR265" s="66"/>
    </row>
    <row r="266" spans="4:44" s="335" customFormat="1">
      <c r="D266" s="66"/>
      <c r="AN266" s="339"/>
      <c r="AO266" s="66"/>
      <c r="AP266" s="66"/>
      <c r="AQ266" s="66"/>
      <c r="AR266" s="66"/>
    </row>
    <row r="267" spans="4:44" s="335" customFormat="1">
      <c r="D267" s="66"/>
      <c r="AN267" s="339"/>
      <c r="AO267" s="66"/>
      <c r="AP267" s="66"/>
      <c r="AQ267" s="66"/>
      <c r="AR267" s="66"/>
    </row>
    <row r="268" spans="4:44" s="335" customFormat="1">
      <c r="D268" s="66"/>
      <c r="AN268" s="339"/>
      <c r="AO268" s="66"/>
      <c r="AP268" s="66"/>
      <c r="AQ268" s="66"/>
      <c r="AR268" s="66"/>
    </row>
    <row r="269" spans="4:44" s="335" customFormat="1">
      <c r="D269" s="66"/>
      <c r="AN269" s="339"/>
      <c r="AO269" s="66"/>
      <c r="AP269" s="66"/>
      <c r="AQ269" s="66"/>
      <c r="AR269" s="66"/>
    </row>
    <row r="270" spans="4:44" s="335" customFormat="1">
      <c r="D270" s="66"/>
      <c r="AN270" s="339"/>
      <c r="AO270" s="66"/>
      <c r="AP270" s="66"/>
      <c r="AQ270" s="66"/>
      <c r="AR270" s="66"/>
    </row>
    <row r="271" spans="4:44" s="335" customFormat="1">
      <c r="D271" s="66"/>
      <c r="AN271" s="339"/>
      <c r="AO271" s="66"/>
      <c r="AP271" s="66"/>
      <c r="AQ271" s="66"/>
      <c r="AR271" s="66"/>
    </row>
    <row r="272" spans="4:44" s="335" customFormat="1">
      <c r="D272" s="66"/>
      <c r="AN272" s="339"/>
      <c r="AO272" s="66"/>
      <c r="AP272" s="66"/>
      <c r="AQ272" s="66"/>
      <c r="AR272" s="66"/>
    </row>
    <row r="273" spans="4:44" s="335" customFormat="1">
      <c r="D273" s="66"/>
      <c r="AN273" s="339"/>
      <c r="AO273" s="66"/>
      <c r="AP273" s="66"/>
      <c r="AQ273" s="66"/>
      <c r="AR273" s="66"/>
    </row>
    <row r="274" spans="4:44" s="335" customFormat="1">
      <c r="D274" s="66"/>
      <c r="AN274" s="339"/>
      <c r="AO274" s="66"/>
      <c r="AP274" s="66"/>
      <c r="AQ274" s="66"/>
      <c r="AR274" s="66"/>
    </row>
    <row r="275" spans="4:44" s="335" customFormat="1">
      <c r="D275" s="66"/>
      <c r="AN275" s="339"/>
      <c r="AO275" s="66"/>
      <c r="AP275" s="66"/>
      <c r="AQ275" s="66"/>
      <c r="AR275" s="66"/>
    </row>
    <row r="276" spans="4:44" s="335" customFormat="1">
      <c r="D276" s="66"/>
      <c r="AN276" s="339"/>
      <c r="AO276" s="66"/>
      <c r="AP276" s="66"/>
      <c r="AQ276" s="66"/>
      <c r="AR276" s="66"/>
    </row>
    <row r="277" spans="4:44" s="335" customFormat="1">
      <c r="D277" s="66"/>
      <c r="AN277" s="339"/>
      <c r="AO277" s="66"/>
      <c r="AP277" s="66"/>
      <c r="AQ277" s="66"/>
      <c r="AR277" s="66"/>
    </row>
    <row r="278" spans="4:44" s="335" customFormat="1">
      <c r="D278" s="66"/>
      <c r="AN278" s="339"/>
      <c r="AO278" s="66"/>
      <c r="AP278" s="66"/>
      <c r="AQ278" s="66"/>
      <c r="AR278" s="66"/>
    </row>
    <row r="279" spans="4:44" s="335" customFormat="1">
      <c r="D279" s="66"/>
      <c r="AN279" s="339"/>
      <c r="AO279" s="66"/>
      <c r="AP279" s="66"/>
      <c r="AQ279" s="66"/>
      <c r="AR279" s="66"/>
    </row>
    <row r="280" spans="4:44" s="335" customFormat="1">
      <c r="D280" s="66"/>
      <c r="AN280" s="339"/>
      <c r="AO280" s="66"/>
      <c r="AP280" s="66"/>
      <c r="AQ280" s="66"/>
      <c r="AR280" s="66"/>
    </row>
    <row r="281" spans="4:44" s="335" customFormat="1">
      <c r="D281" s="66"/>
      <c r="AN281" s="339"/>
      <c r="AO281" s="66"/>
      <c r="AP281" s="66"/>
      <c r="AQ281" s="66"/>
      <c r="AR281" s="66"/>
    </row>
    <row r="282" spans="4:44" s="335" customFormat="1">
      <c r="D282" s="66"/>
      <c r="AN282" s="339"/>
      <c r="AO282" s="66"/>
      <c r="AP282" s="66"/>
      <c r="AQ282" s="66"/>
      <c r="AR282" s="66"/>
    </row>
    <row r="283" spans="4:44" s="335" customFormat="1">
      <c r="D283" s="66"/>
      <c r="AN283" s="339"/>
      <c r="AO283" s="66"/>
      <c r="AP283" s="66"/>
      <c r="AQ283" s="66"/>
      <c r="AR283" s="66"/>
    </row>
    <row r="284" spans="4:44" s="335" customFormat="1">
      <c r="D284" s="66"/>
      <c r="AN284" s="339"/>
      <c r="AO284" s="66"/>
      <c r="AP284" s="66"/>
      <c r="AQ284" s="66"/>
      <c r="AR284" s="66"/>
    </row>
    <row r="285" spans="4:44" s="335" customFormat="1">
      <c r="D285" s="66"/>
      <c r="AN285" s="339"/>
      <c r="AO285" s="66"/>
      <c r="AP285" s="66"/>
      <c r="AQ285" s="66"/>
      <c r="AR285" s="66"/>
    </row>
    <row r="286" spans="4:44" s="335" customFormat="1">
      <c r="D286" s="66"/>
      <c r="AN286" s="339"/>
      <c r="AO286" s="66"/>
      <c r="AP286" s="66"/>
      <c r="AQ286" s="66"/>
      <c r="AR286" s="66"/>
    </row>
    <row r="287" spans="4:44" s="335" customFormat="1">
      <c r="D287" s="66"/>
      <c r="AN287" s="339"/>
      <c r="AO287" s="66"/>
      <c r="AP287" s="66"/>
      <c r="AQ287" s="66"/>
      <c r="AR287" s="66"/>
    </row>
    <row r="288" spans="4:44" s="335" customFormat="1">
      <c r="D288" s="66"/>
      <c r="AN288" s="339"/>
      <c r="AO288" s="66"/>
      <c r="AP288" s="66"/>
      <c r="AQ288" s="66"/>
      <c r="AR288" s="66"/>
    </row>
    <row r="289" spans="4:44" s="335" customFormat="1">
      <c r="D289" s="66"/>
      <c r="AN289" s="339"/>
      <c r="AO289" s="66"/>
      <c r="AP289" s="66"/>
      <c r="AQ289" s="66"/>
      <c r="AR289" s="66"/>
    </row>
    <row r="290" spans="4:44" s="335" customFormat="1">
      <c r="D290" s="66"/>
      <c r="AN290" s="339"/>
      <c r="AO290" s="66"/>
      <c r="AP290" s="66"/>
      <c r="AQ290" s="66"/>
      <c r="AR290" s="66"/>
    </row>
    <row r="291" spans="4:44" s="335" customFormat="1">
      <c r="D291" s="66"/>
      <c r="AN291" s="339"/>
      <c r="AO291" s="66"/>
      <c r="AP291" s="66"/>
      <c r="AQ291" s="66"/>
      <c r="AR291" s="66"/>
    </row>
    <row r="292" spans="4:44" s="335" customFormat="1">
      <c r="D292" s="66"/>
      <c r="AN292" s="339"/>
      <c r="AO292" s="66"/>
      <c r="AP292" s="66"/>
      <c r="AQ292" s="66"/>
      <c r="AR292" s="66"/>
    </row>
    <row r="293" spans="4:44" s="335" customFormat="1">
      <c r="D293" s="66"/>
      <c r="AN293" s="339"/>
      <c r="AO293" s="66"/>
      <c r="AP293" s="66"/>
      <c r="AQ293" s="66"/>
      <c r="AR293" s="66"/>
    </row>
    <row r="294" spans="4:44" s="335" customFormat="1">
      <c r="D294" s="66"/>
      <c r="AN294" s="339"/>
      <c r="AO294" s="66"/>
      <c r="AP294" s="66"/>
      <c r="AQ294" s="66"/>
      <c r="AR294" s="66"/>
    </row>
    <row r="295" spans="4:44" s="335" customFormat="1">
      <c r="D295" s="66"/>
      <c r="AN295" s="339"/>
      <c r="AO295" s="66"/>
      <c r="AP295" s="66"/>
      <c r="AQ295" s="66"/>
      <c r="AR295" s="66"/>
    </row>
    <row r="296" spans="4:44" s="335" customFormat="1">
      <c r="D296" s="66"/>
      <c r="AN296" s="339"/>
      <c r="AO296" s="66"/>
      <c r="AP296" s="66"/>
      <c r="AQ296" s="66"/>
      <c r="AR296" s="66"/>
    </row>
    <row r="297" spans="4:44" s="335" customFormat="1">
      <c r="D297" s="66"/>
      <c r="AN297" s="339"/>
      <c r="AO297" s="66"/>
      <c r="AP297" s="66"/>
      <c r="AQ297" s="66"/>
      <c r="AR297" s="66"/>
    </row>
    <row r="298" spans="4:44" s="335" customFormat="1">
      <c r="D298" s="66"/>
      <c r="AN298" s="339"/>
      <c r="AO298" s="66"/>
      <c r="AP298" s="66"/>
      <c r="AQ298" s="66"/>
      <c r="AR298" s="66"/>
    </row>
    <row r="299" spans="4:44" s="335" customFormat="1">
      <c r="D299" s="66"/>
      <c r="AN299" s="339"/>
      <c r="AO299" s="66"/>
      <c r="AP299" s="66"/>
      <c r="AQ299" s="66"/>
      <c r="AR299" s="66"/>
    </row>
    <row r="300" spans="4:44" s="335" customFormat="1">
      <c r="D300" s="66"/>
      <c r="AN300" s="339"/>
      <c r="AO300" s="66"/>
      <c r="AP300" s="66"/>
      <c r="AQ300" s="66"/>
      <c r="AR300" s="66"/>
    </row>
    <row r="301" spans="4:44" s="335" customFormat="1">
      <c r="D301" s="66"/>
      <c r="AN301" s="339"/>
      <c r="AO301" s="66"/>
      <c r="AP301" s="66"/>
      <c r="AQ301" s="66"/>
      <c r="AR301" s="66"/>
    </row>
    <row r="302" spans="4:44" s="335" customFormat="1">
      <c r="D302" s="66"/>
      <c r="AN302" s="339"/>
      <c r="AO302" s="66"/>
      <c r="AP302" s="66"/>
      <c r="AQ302" s="66"/>
      <c r="AR302" s="66"/>
    </row>
    <row r="303" spans="4:44" s="335" customFormat="1">
      <c r="D303" s="66"/>
      <c r="AN303" s="339"/>
      <c r="AO303" s="66"/>
      <c r="AP303" s="66"/>
      <c r="AQ303" s="66"/>
      <c r="AR303" s="66"/>
    </row>
    <row r="304" spans="4:44" s="335" customFormat="1">
      <c r="D304" s="66"/>
      <c r="AN304" s="339"/>
      <c r="AO304" s="66"/>
      <c r="AP304" s="66"/>
      <c r="AQ304" s="66"/>
      <c r="AR304" s="66"/>
    </row>
    <row r="305" spans="4:44" s="335" customFormat="1">
      <c r="D305" s="66"/>
      <c r="AN305" s="339"/>
      <c r="AO305" s="66"/>
      <c r="AP305" s="66"/>
      <c r="AQ305" s="66"/>
      <c r="AR305" s="66"/>
    </row>
    <row r="306" spans="4:44" s="335" customFormat="1">
      <c r="D306" s="66"/>
      <c r="AN306" s="339"/>
      <c r="AO306" s="66"/>
      <c r="AP306" s="66"/>
      <c r="AQ306" s="66"/>
      <c r="AR306" s="66"/>
    </row>
    <row r="307" spans="4:44" s="335" customFormat="1">
      <c r="D307" s="66"/>
      <c r="AN307" s="339"/>
      <c r="AO307" s="66"/>
      <c r="AP307" s="66"/>
      <c r="AQ307" s="66"/>
      <c r="AR307" s="66"/>
    </row>
    <row r="308" spans="4:44" s="335" customFormat="1">
      <c r="D308" s="66"/>
      <c r="AN308" s="339"/>
      <c r="AO308" s="66"/>
      <c r="AP308" s="66"/>
      <c r="AQ308" s="66"/>
      <c r="AR308" s="66"/>
    </row>
    <row r="309" spans="4:44" s="335" customFormat="1">
      <c r="D309" s="66"/>
      <c r="AN309" s="339"/>
      <c r="AO309" s="66"/>
      <c r="AP309" s="66"/>
      <c r="AQ309" s="66"/>
      <c r="AR309" s="66"/>
    </row>
    <row r="310" spans="4:44" s="335" customFormat="1">
      <c r="D310" s="66"/>
      <c r="AN310" s="339"/>
      <c r="AO310" s="66"/>
      <c r="AP310" s="66"/>
      <c r="AQ310" s="66"/>
      <c r="AR310" s="66"/>
    </row>
    <row r="311" spans="4:44" s="335" customFormat="1">
      <c r="D311" s="66"/>
      <c r="AN311" s="339"/>
      <c r="AO311" s="66"/>
      <c r="AP311" s="66"/>
      <c r="AQ311" s="66"/>
      <c r="AR311" s="66"/>
    </row>
    <row r="312" spans="4:44" s="335" customFormat="1">
      <c r="D312" s="66"/>
      <c r="AN312" s="339"/>
      <c r="AO312" s="66"/>
      <c r="AP312" s="66"/>
      <c r="AQ312" s="66"/>
      <c r="AR312" s="66"/>
    </row>
    <row r="313" spans="4:44" s="335" customFormat="1">
      <c r="D313" s="66"/>
      <c r="AN313" s="339"/>
      <c r="AO313" s="66"/>
      <c r="AP313" s="66"/>
      <c r="AQ313" s="66"/>
      <c r="AR313" s="66"/>
    </row>
    <row r="314" spans="4:44" s="335" customFormat="1">
      <c r="D314" s="66"/>
      <c r="AN314" s="339"/>
      <c r="AO314" s="66"/>
      <c r="AP314" s="66"/>
      <c r="AQ314" s="66"/>
      <c r="AR314" s="66"/>
    </row>
    <row r="315" spans="4:44" s="335" customFormat="1">
      <c r="D315" s="66"/>
      <c r="AN315" s="339"/>
      <c r="AO315" s="66"/>
      <c r="AP315" s="66"/>
      <c r="AQ315" s="66"/>
      <c r="AR315" s="66"/>
    </row>
    <row r="316" spans="4:44" s="335" customFormat="1">
      <c r="D316" s="66"/>
      <c r="AN316" s="339"/>
      <c r="AO316" s="66"/>
      <c r="AP316" s="66"/>
      <c r="AQ316" s="66"/>
      <c r="AR316" s="66"/>
    </row>
    <row r="317" spans="4:44" s="335" customFormat="1">
      <c r="D317" s="66"/>
      <c r="AN317" s="339"/>
      <c r="AO317" s="66"/>
      <c r="AP317" s="66"/>
      <c r="AQ317" s="66"/>
      <c r="AR317" s="66"/>
    </row>
    <row r="318" spans="4:44" s="335" customFormat="1">
      <c r="D318" s="66"/>
      <c r="AN318" s="339"/>
      <c r="AO318" s="66"/>
      <c r="AP318" s="66"/>
      <c r="AQ318" s="66"/>
      <c r="AR318" s="66"/>
    </row>
    <row r="319" spans="4:44" s="335" customFormat="1">
      <c r="D319" s="66"/>
      <c r="AN319" s="339"/>
      <c r="AO319" s="66"/>
      <c r="AP319" s="66"/>
      <c r="AQ319" s="66"/>
      <c r="AR319" s="66"/>
    </row>
    <row r="320" spans="4:44" s="335" customFormat="1">
      <c r="D320" s="66"/>
      <c r="AN320" s="339"/>
      <c r="AO320" s="66"/>
      <c r="AP320" s="66"/>
      <c r="AQ320" s="66"/>
      <c r="AR320" s="66"/>
    </row>
    <row r="321" spans="4:44" s="335" customFormat="1">
      <c r="D321" s="66"/>
      <c r="AN321" s="339"/>
      <c r="AO321" s="66"/>
      <c r="AP321" s="66"/>
      <c r="AQ321" s="66"/>
      <c r="AR321" s="66"/>
    </row>
    <row r="322" spans="4:44" s="335" customFormat="1">
      <c r="D322" s="66"/>
      <c r="AN322" s="339"/>
      <c r="AO322" s="66"/>
      <c r="AP322" s="66"/>
      <c r="AQ322" s="66"/>
      <c r="AR322" s="66"/>
    </row>
    <row r="323" spans="4:44" s="335" customFormat="1">
      <c r="D323" s="66"/>
      <c r="AN323" s="339"/>
      <c r="AO323" s="66"/>
      <c r="AP323" s="66"/>
      <c r="AQ323" s="66"/>
      <c r="AR323" s="66"/>
    </row>
    <row r="324" spans="4:44" s="335" customFormat="1">
      <c r="D324" s="66"/>
      <c r="AN324" s="339"/>
      <c r="AO324" s="66"/>
      <c r="AP324" s="66"/>
      <c r="AQ324" s="66"/>
      <c r="AR324" s="66"/>
    </row>
    <row r="325" spans="4:44" s="335" customFormat="1">
      <c r="D325" s="66"/>
      <c r="AN325" s="339"/>
      <c r="AO325" s="66"/>
      <c r="AP325" s="66"/>
      <c r="AQ325" s="66"/>
      <c r="AR325" s="66"/>
    </row>
    <row r="326" spans="4:44" s="335" customFormat="1">
      <c r="D326" s="66"/>
      <c r="AN326" s="339"/>
      <c r="AO326" s="66"/>
      <c r="AP326" s="66"/>
      <c r="AQ326" s="66"/>
      <c r="AR326" s="66"/>
    </row>
    <row r="327" spans="4:44" s="335" customFormat="1">
      <c r="D327" s="66"/>
      <c r="AN327" s="339"/>
      <c r="AO327" s="66"/>
      <c r="AP327" s="66"/>
      <c r="AQ327" s="66"/>
      <c r="AR327" s="66"/>
    </row>
    <row r="328" spans="4:44" s="335" customFormat="1">
      <c r="D328" s="66"/>
      <c r="AN328" s="339"/>
      <c r="AO328" s="66"/>
      <c r="AP328" s="66"/>
      <c r="AQ328" s="66"/>
      <c r="AR328" s="66"/>
    </row>
    <row r="329" spans="4:44" s="335" customFormat="1">
      <c r="D329" s="66"/>
      <c r="AN329" s="339"/>
      <c r="AO329" s="66"/>
      <c r="AP329" s="66"/>
      <c r="AQ329" s="66"/>
      <c r="AR329" s="66"/>
    </row>
    <row r="330" spans="4:44" s="335" customFormat="1">
      <c r="D330" s="66"/>
      <c r="AN330" s="339"/>
      <c r="AO330" s="66"/>
      <c r="AP330" s="66"/>
      <c r="AQ330" s="66"/>
      <c r="AR330" s="66"/>
    </row>
    <row r="331" spans="4:44" s="335" customFormat="1">
      <c r="D331" s="66"/>
      <c r="AN331" s="339"/>
      <c r="AO331" s="66"/>
      <c r="AP331" s="66"/>
      <c r="AQ331" s="66"/>
      <c r="AR331" s="66"/>
    </row>
    <row r="332" spans="4:44" s="335" customFormat="1">
      <c r="D332" s="66"/>
      <c r="AN332" s="339"/>
      <c r="AO332" s="66"/>
      <c r="AP332" s="66"/>
      <c r="AQ332" s="66"/>
      <c r="AR332" s="66"/>
    </row>
    <row r="333" spans="4:44" s="335" customFormat="1">
      <c r="D333" s="66"/>
      <c r="AN333" s="339"/>
      <c r="AO333" s="66"/>
      <c r="AP333" s="66"/>
      <c r="AQ333" s="66"/>
      <c r="AR333" s="66"/>
    </row>
    <row r="334" spans="4:44" s="335" customFormat="1">
      <c r="D334" s="66"/>
      <c r="AN334" s="339"/>
      <c r="AO334" s="66"/>
      <c r="AP334" s="66"/>
      <c r="AQ334" s="66"/>
      <c r="AR334" s="66"/>
    </row>
    <row r="335" spans="4:44" s="335" customFormat="1">
      <c r="D335" s="66"/>
      <c r="AN335" s="339"/>
      <c r="AO335" s="66"/>
      <c r="AP335" s="66"/>
      <c r="AQ335" s="66"/>
      <c r="AR335" s="66"/>
    </row>
    <row r="336" spans="4:44" s="335" customFormat="1">
      <c r="D336" s="66"/>
      <c r="AN336" s="339"/>
      <c r="AO336" s="66"/>
      <c r="AP336" s="66"/>
      <c r="AQ336" s="66"/>
      <c r="AR336" s="66"/>
    </row>
    <row r="337" spans="4:44" s="335" customFormat="1">
      <c r="D337" s="66"/>
      <c r="AN337" s="339"/>
      <c r="AO337" s="66"/>
      <c r="AP337" s="66"/>
      <c r="AQ337" s="66"/>
      <c r="AR337" s="66"/>
    </row>
    <row r="338" spans="4:44" s="335" customFormat="1">
      <c r="D338" s="66"/>
      <c r="AN338" s="339"/>
      <c r="AO338" s="66"/>
      <c r="AP338" s="66"/>
      <c r="AQ338" s="66"/>
      <c r="AR338" s="66"/>
    </row>
    <row r="339" spans="4:44" s="335" customFormat="1">
      <c r="D339" s="66"/>
      <c r="AN339" s="339"/>
      <c r="AO339" s="66"/>
      <c r="AP339" s="66"/>
      <c r="AQ339" s="66"/>
      <c r="AR339" s="66"/>
    </row>
    <row r="340" spans="4:44" s="335" customFormat="1">
      <c r="D340" s="66"/>
      <c r="AN340" s="339"/>
      <c r="AO340" s="66"/>
      <c r="AP340" s="66"/>
      <c r="AQ340" s="66"/>
      <c r="AR340" s="66"/>
    </row>
    <row r="341" spans="4:44" s="335" customFormat="1">
      <c r="D341" s="66"/>
      <c r="AN341" s="339"/>
      <c r="AO341" s="66"/>
      <c r="AP341" s="66"/>
      <c r="AQ341" s="66"/>
      <c r="AR341" s="66"/>
    </row>
    <row r="342" spans="4:44" s="335" customFormat="1">
      <c r="D342" s="66"/>
      <c r="AN342" s="339"/>
      <c r="AO342" s="66"/>
      <c r="AP342" s="66"/>
      <c r="AQ342" s="66"/>
      <c r="AR342" s="66"/>
    </row>
    <row r="343" spans="4:44" s="335" customFormat="1">
      <c r="D343" s="66"/>
      <c r="AN343" s="339"/>
      <c r="AO343" s="66"/>
      <c r="AP343" s="66"/>
      <c r="AQ343" s="66"/>
      <c r="AR343" s="66"/>
    </row>
    <row r="344" spans="4:44" s="335" customFormat="1">
      <c r="D344" s="66"/>
      <c r="AN344" s="339"/>
      <c r="AO344" s="66"/>
      <c r="AP344" s="66"/>
      <c r="AQ344" s="66"/>
      <c r="AR344" s="66"/>
    </row>
    <row r="345" spans="4:44" s="335" customFormat="1">
      <c r="D345" s="66"/>
      <c r="AN345" s="339"/>
      <c r="AO345" s="66"/>
      <c r="AP345" s="66"/>
      <c r="AQ345" s="66"/>
      <c r="AR345" s="66"/>
    </row>
    <row r="346" spans="4:44" s="335" customFormat="1">
      <c r="D346" s="66"/>
      <c r="AN346" s="339"/>
      <c r="AO346" s="66"/>
      <c r="AP346" s="66"/>
      <c r="AQ346" s="66"/>
      <c r="AR346" s="66"/>
    </row>
    <row r="347" spans="4:44" s="335" customFormat="1">
      <c r="D347" s="66"/>
      <c r="AN347" s="339"/>
      <c r="AO347" s="66"/>
      <c r="AP347" s="66"/>
      <c r="AQ347" s="66"/>
      <c r="AR347" s="66"/>
    </row>
    <row r="348" spans="4:44" s="335" customFormat="1">
      <c r="D348" s="66"/>
      <c r="AN348" s="339"/>
      <c r="AO348" s="66"/>
      <c r="AP348" s="66"/>
      <c r="AQ348" s="66"/>
      <c r="AR348" s="66"/>
    </row>
    <row r="349" spans="4:44" s="335" customFormat="1">
      <c r="D349" s="66"/>
      <c r="AN349" s="339"/>
      <c r="AO349" s="66"/>
      <c r="AP349" s="66"/>
      <c r="AQ349" s="66"/>
      <c r="AR349" s="66"/>
    </row>
    <row r="350" spans="4:44" s="335" customFormat="1">
      <c r="D350" s="66"/>
      <c r="AN350" s="339"/>
      <c r="AO350" s="66"/>
      <c r="AP350" s="66"/>
      <c r="AQ350" s="66"/>
      <c r="AR350" s="66"/>
    </row>
    <row r="351" spans="4:44" s="335" customFormat="1">
      <c r="D351" s="66"/>
      <c r="AN351" s="339"/>
      <c r="AO351" s="66"/>
      <c r="AP351" s="66"/>
      <c r="AQ351" s="66"/>
      <c r="AR351" s="66"/>
    </row>
    <row r="352" spans="4:44" s="335" customFormat="1">
      <c r="D352" s="66"/>
      <c r="AN352" s="339"/>
      <c r="AO352" s="66"/>
      <c r="AP352" s="66"/>
      <c r="AQ352" s="66"/>
      <c r="AR352" s="66"/>
    </row>
    <row r="353" spans="4:44" s="335" customFormat="1">
      <c r="D353" s="66"/>
      <c r="AN353" s="339"/>
      <c r="AO353" s="66"/>
      <c r="AP353" s="66"/>
      <c r="AQ353" s="66"/>
      <c r="AR353" s="66"/>
    </row>
    <row r="354" spans="4:44" s="335" customFormat="1">
      <c r="D354" s="66"/>
      <c r="AN354" s="339"/>
      <c r="AO354" s="66"/>
      <c r="AP354" s="66"/>
      <c r="AQ354" s="66"/>
      <c r="AR354" s="66"/>
    </row>
    <row r="355" spans="4:44" s="335" customFormat="1">
      <c r="D355" s="66"/>
      <c r="AN355" s="339"/>
      <c r="AO355" s="66"/>
      <c r="AP355" s="66"/>
      <c r="AQ355" s="66"/>
      <c r="AR355" s="66"/>
    </row>
    <row r="356" spans="4:44" s="335" customFormat="1">
      <c r="D356" s="66"/>
      <c r="AN356" s="339"/>
      <c r="AO356" s="66"/>
      <c r="AP356" s="66"/>
      <c r="AQ356" s="66"/>
      <c r="AR356" s="66"/>
    </row>
    <row r="357" spans="4:44" s="335" customFormat="1">
      <c r="D357" s="66"/>
      <c r="AN357" s="339"/>
      <c r="AO357" s="66"/>
      <c r="AP357" s="66"/>
      <c r="AQ357" s="66"/>
      <c r="AR357" s="66"/>
    </row>
    <row r="358" spans="4:44" s="335" customFormat="1">
      <c r="D358" s="66"/>
      <c r="AN358" s="339"/>
      <c r="AO358" s="66"/>
      <c r="AP358" s="66"/>
      <c r="AQ358" s="66"/>
      <c r="AR358" s="66"/>
    </row>
    <row r="359" spans="4:44" s="335" customFormat="1">
      <c r="D359" s="66"/>
      <c r="AN359" s="339"/>
      <c r="AO359" s="66"/>
      <c r="AP359" s="66"/>
      <c r="AQ359" s="66"/>
      <c r="AR359" s="66"/>
    </row>
    <row r="360" spans="4:44" s="335" customFormat="1">
      <c r="D360" s="66"/>
      <c r="AN360" s="339"/>
      <c r="AO360" s="66"/>
      <c r="AP360" s="66"/>
      <c r="AQ360" s="66"/>
      <c r="AR360" s="66"/>
    </row>
    <row r="361" spans="4:44" s="335" customFormat="1">
      <c r="D361" s="66"/>
      <c r="AN361" s="339"/>
      <c r="AO361" s="66"/>
      <c r="AP361" s="66"/>
      <c r="AQ361" s="66"/>
      <c r="AR361" s="66"/>
    </row>
    <row r="362" spans="4:44" s="335" customFormat="1">
      <c r="D362" s="66"/>
      <c r="AN362" s="339"/>
      <c r="AO362" s="66"/>
      <c r="AP362" s="66"/>
      <c r="AQ362" s="66"/>
      <c r="AR362" s="66"/>
    </row>
    <row r="363" spans="4:44" s="335" customFormat="1">
      <c r="D363" s="66"/>
      <c r="AN363" s="339"/>
      <c r="AO363" s="66"/>
      <c r="AP363" s="66"/>
      <c r="AQ363" s="66"/>
      <c r="AR363" s="66"/>
    </row>
    <row r="364" spans="4:44" s="335" customFormat="1">
      <c r="D364" s="66"/>
      <c r="AN364" s="339"/>
      <c r="AO364" s="66"/>
      <c r="AP364" s="66"/>
      <c r="AQ364" s="66"/>
      <c r="AR364" s="66"/>
    </row>
    <row r="365" spans="4:44" s="335" customFormat="1">
      <c r="D365" s="66"/>
      <c r="AN365" s="339"/>
      <c r="AO365" s="66"/>
      <c r="AP365" s="66"/>
      <c r="AQ365" s="66"/>
      <c r="AR365" s="66"/>
    </row>
    <row r="366" spans="4:44" s="335" customFormat="1">
      <c r="D366" s="66"/>
      <c r="AN366" s="339"/>
      <c r="AO366" s="66"/>
      <c r="AP366" s="66"/>
      <c r="AQ366" s="66"/>
      <c r="AR366" s="66"/>
    </row>
    <row r="367" spans="4:44" s="335" customFormat="1">
      <c r="D367" s="66"/>
      <c r="AN367" s="339"/>
      <c r="AO367" s="66"/>
      <c r="AP367" s="66"/>
      <c r="AQ367" s="66"/>
      <c r="AR367" s="66"/>
    </row>
    <row r="368" spans="4:44" s="335" customFormat="1">
      <c r="D368" s="66"/>
      <c r="AN368" s="339"/>
      <c r="AO368" s="66"/>
      <c r="AP368" s="66"/>
      <c r="AQ368" s="66"/>
      <c r="AR368" s="66"/>
    </row>
    <row r="369" spans="4:44" s="335" customFormat="1">
      <c r="D369" s="66"/>
      <c r="AN369" s="339"/>
      <c r="AO369" s="66"/>
      <c r="AP369" s="66"/>
      <c r="AQ369" s="66"/>
      <c r="AR369" s="66"/>
    </row>
    <row r="370" spans="4:44" s="335" customFormat="1">
      <c r="D370" s="66"/>
      <c r="AN370" s="339"/>
      <c r="AO370" s="66"/>
      <c r="AP370" s="66"/>
      <c r="AQ370" s="66"/>
      <c r="AR370" s="66"/>
    </row>
    <row r="371" spans="4:44" s="335" customFormat="1">
      <c r="D371" s="66"/>
      <c r="AN371" s="339"/>
      <c r="AO371" s="66"/>
      <c r="AP371" s="66"/>
      <c r="AQ371" s="66"/>
      <c r="AR371" s="66"/>
    </row>
    <row r="372" spans="4:44" s="335" customFormat="1">
      <c r="D372" s="66"/>
      <c r="AN372" s="339"/>
      <c r="AO372" s="66"/>
      <c r="AP372" s="66"/>
      <c r="AQ372" s="66"/>
      <c r="AR372" s="66"/>
    </row>
    <row r="373" spans="4:44" s="335" customFormat="1">
      <c r="D373" s="66"/>
      <c r="AN373" s="339"/>
      <c r="AO373" s="66"/>
      <c r="AP373" s="66"/>
      <c r="AQ373" s="66"/>
      <c r="AR373" s="66"/>
    </row>
    <row r="374" spans="4:44" s="335" customFormat="1">
      <c r="D374" s="66"/>
      <c r="AN374" s="339"/>
      <c r="AO374" s="66"/>
      <c r="AP374" s="66"/>
      <c r="AQ374" s="66"/>
      <c r="AR374" s="66"/>
    </row>
    <row r="375" spans="4:44" s="335" customFormat="1">
      <c r="D375" s="66"/>
      <c r="AN375" s="339"/>
      <c r="AO375" s="66"/>
      <c r="AP375" s="66"/>
      <c r="AQ375" s="66"/>
      <c r="AR375" s="66"/>
    </row>
    <row r="376" spans="4:44" s="335" customFormat="1">
      <c r="D376" s="66"/>
      <c r="AN376" s="339"/>
      <c r="AO376" s="66"/>
      <c r="AP376" s="66"/>
      <c r="AQ376" s="66"/>
      <c r="AR376" s="66"/>
    </row>
    <row r="377" spans="4:44" s="335" customFormat="1">
      <c r="D377" s="66"/>
      <c r="AN377" s="339"/>
      <c r="AO377" s="66"/>
      <c r="AP377" s="66"/>
      <c r="AQ377" s="66"/>
      <c r="AR377" s="66"/>
    </row>
    <row r="378" spans="4:44" s="335" customFormat="1">
      <c r="D378" s="66"/>
      <c r="AN378" s="339"/>
      <c r="AO378" s="66"/>
      <c r="AP378" s="66"/>
      <c r="AQ378" s="66"/>
      <c r="AR378" s="66"/>
    </row>
    <row r="379" spans="4:44" s="335" customFormat="1">
      <c r="D379" s="66"/>
      <c r="AN379" s="339"/>
      <c r="AO379" s="66"/>
      <c r="AP379" s="66"/>
      <c r="AQ379" s="66"/>
      <c r="AR379" s="66"/>
    </row>
    <row r="380" spans="4:44" s="335" customFormat="1">
      <c r="D380" s="66"/>
      <c r="AN380" s="339"/>
      <c r="AO380" s="66"/>
      <c r="AP380" s="66"/>
      <c r="AQ380" s="66"/>
      <c r="AR380" s="66"/>
    </row>
    <row r="381" spans="4:44" s="335" customFormat="1">
      <c r="D381" s="66"/>
      <c r="AN381" s="339"/>
      <c r="AO381" s="66"/>
      <c r="AP381" s="66"/>
      <c r="AQ381" s="66"/>
      <c r="AR381" s="66"/>
    </row>
    <row r="382" spans="4:44" s="335" customFormat="1">
      <c r="D382" s="66"/>
      <c r="AN382" s="339"/>
      <c r="AO382" s="66"/>
      <c r="AP382" s="66"/>
      <c r="AQ382" s="66"/>
      <c r="AR382" s="66"/>
    </row>
    <row r="383" spans="4:44" s="335" customFormat="1">
      <c r="D383" s="66"/>
      <c r="AN383" s="339"/>
      <c r="AO383" s="66"/>
      <c r="AP383" s="66"/>
      <c r="AQ383" s="66"/>
      <c r="AR383" s="66"/>
    </row>
    <row r="384" spans="4:44" s="335" customFormat="1">
      <c r="D384" s="66"/>
      <c r="AN384" s="339"/>
      <c r="AO384" s="66"/>
      <c r="AP384" s="66"/>
      <c r="AQ384" s="66"/>
      <c r="AR384" s="66"/>
    </row>
    <row r="385" spans="4:44" s="335" customFormat="1">
      <c r="D385" s="66"/>
      <c r="AN385" s="339"/>
      <c r="AO385" s="66"/>
      <c r="AP385" s="66"/>
      <c r="AQ385" s="66"/>
      <c r="AR385" s="66"/>
    </row>
    <row r="386" spans="4:44" s="335" customFormat="1">
      <c r="D386" s="66"/>
      <c r="AN386" s="339"/>
      <c r="AO386" s="66"/>
      <c r="AP386" s="66"/>
      <c r="AQ386" s="66"/>
      <c r="AR386" s="66"/>
    </row>
    <row r="387" spans="4:44" s="335" customFormat="1">
      <c r="D387" s="66"/>
      <c r="AN387" s="339"/>
      <c r="AO387" s="66"/>
      <c r="AP387" s="66"/>
      <c r="AQ387" s="66"/>
      <c r="AR387" s="66"/>
    </row>
    <row r="388" spans="4:44" s="335" customFormat="1">
      <c r="D388" s="66"/>
      <c r="AN388" s="339"/>
      <c r="AO388" s="66"/>
      <c r="AP388" s="66"/>
      <c r="AQ388" s="66"/>
      <c r="AR388" s="66"/>
    </row>
    <row r="389" spans="4:44" s="335" customFormat="1">
      <c r="D389" s="66"/>
      <c r="AN389" s="339"/>
      <c r="AO389" s="66"/>
      <c r="AP389" s="66"/>
      <c r="AQ389" s="66"/>
      <c r="AR389" s="66"/>
    </row>
    <row r="390" spans="4:44" s="335" customFormat="1">
      <c r="D390" s="66"/>
      <c r="AN390" s="339"/>
      <c r="AO390" s="66"/>
      <c r="AP390" s="66"/>
      <c r="AQ390" s="66"/>
      <c r="AR390" s="66"/>
    </row>
    <row r="391" spans="4:44" s="335" customFormat="1">
      <c r="D391" s="66"/>
      <c r="AN391" s="339"/>
      <c r="AO391" s="66"/>
      <c r="AP391" s="66"/>
      <c r="AQ391" s="66"/>
      <c r="AR391" s="66"/>
    </row>
    <row r="392" spans="4:44" s="335" customFormat="1">
      <c r="D392" s="66"/>
      <c r="AN392" s="339"/>
      <c r="AO392" s="66"/>
      <c r="AP392" s="66"/>
      <c r="AQ392" s="66"/>
      <c r="AR392" s="66"/>
    </row>
    <row r="393" spans="4:44" s="335" customFormat="1">
      <c r="D393" s="66"/>
      <c r="AN393" s="339"/>
      <c r="AO393" s="66"/>
      <c r="AP393" s="66"/>
      <c r="AQ393" s="66"/>
      <c r="AR393" s="66"/>
    </row>
    <row r="394" spans="4:44" s="335" customFormat="1">
      <c r="D394" s="66"/>
      <c r="AN394" s="339"/>
      <c r="AO394" s="66"/>
      <c r="AP394" s="66"/>
      <c r="AQ394" s="66"/>
      <c r="AR394" s="66"/>
    </row>
    <row r="395" spans="4:44" s="335" customFormat="1">
      <c r="D395" s="66"/>
      <c r="AN395" s="339"/>
      <c r="AO395" s="66"/>
      <c r="AP395" s="66"/>
      <c r="AQ395" s="66"/>
      <c r="AR395" s="66"/>
    </row>
    <row r="396" spans="4:44" s="335" customFormat="1">
      <c r="D396" s="66"/>
      <c r="AN396" s="339"/>
      <c r="AO396" s="66"/>
      <c r="AP396" s="66"/>
      <c r="AQ396" s="66"/>
      <c r="AR396" s="66"/>
    </row>
    <row r="397" spans="4:44" s="335" customFormat="1">
      <c r="D397" s="66"/>
      <c r="AN397" s="339"/>
      <c r="AO397" s="66"/>
      <c r="AP397" s="66"/>
      <c r="AQ397" s="66"/>
      <c r="AR397" s="66"/>
    </row>
    <row r="398" spans="4:44" s="335" customFormat="1">
      <c r="D398" s="66"/>
      <c r="AN398" s="339"/>
      <c r="AO398" s="66"/>
      <c r="AP398" s="66"/>
      <c r="AQ398" s="66"/>
      <c r="AR398" s="66"/>
    </row>
    <row r="399" spans="4:44" s="335" customFormat="1">
      <c r="D399" s="66"/>
      <c r="AN399" s="339"/>
      <c r="AO399" s="66"/>
      <c r="AP399" s="66"/>
      <c r="AQ399" s="66"/>
      <c r="AR399" s="66"/>
    </row>
    <row r="400" spans="4:44" s="335" customFormat="1">
      <c r="D400" s="66"/>
      <c r="AN400" s="339"/>
      <c r="AO400" s="66"/>
      <c r="AP400" s="66"/>
      <c r="AQ400" s="66"/>
      <c r="AR400" s="66"/>
    </row>
    <row r="401" spans="4:44" s="335" customFormat="1">
      <c r="D401" s="66"/>
      <c r="AN401" s="339"/>
      <c r="AO401" s="66"/>
      <c r="AP401" s="66"/>
      <c r="AQ401" s="66"/>
      <c r="AR401" s="66"/>
    </row>
    <row r="402" spans="4:44" s="335" customFormat="1">
      <c r="D402" s="66"/>
      <c r="AN402" s="339"/>
      <c r="AO402" s="66"/>
      <c r="AP402" s="66"/>
      <c r="AQ402" s="66"/>
      <c r="AR402" s="66"/>
    </row>
    <row r="403" spans="4:44" s="335" customFormat="1">
      <c r="D403" s="66"/>
      <c r="AN403" s="339"/>
      <c r="AO403" s="66"/>
      <c r="AP403" s="66"/>
      <c r="AQ403" s="66"/>
      <c r="AR403" s="66"/>
    </row>
    <row r="404" spans="4:44" s="335" customFormat="1">
      <c r="D404" s="66"/>
      <c r="AN404" s="339"/>
      <c r="AO404" s="66"/>
      <c r="AP404" s="66"/>
      <c r="AQ404" s="66"/>
      <c r="AR404" s="66"/>
    </row>
    <row r="405" spans="4:44" s="335" customFormat="1">
      <c r="D405" s="66"/>
      <c r="AN405" s="339"/>
      <c r="AO405" s="66"/>
      <c r="AP405" s="66"/>
      <c r="AQ405" s="66"/>
      <c r="AR405" s="66"/>
    </row>
    <row r="406" spans="4:44" s="335" customFormat="1">
      <c r="D406" s="66"/>
      <c r="AN406" s="339"/>
      <c r="AO406" s="66"/>
      <c r="AP406" s="66"/>
      <c r="AQ406" s="66"/>
      <c r="AR406" s="66"/>
    </row>
    <row r="407" spans="4:44" s="335" customFormat="1">
      <c r="D407" s="66"/>
      <c r="AN407" s="339"/>
      <c r="AO407" s="66"/>
      <c r="AP407" s="66"/>
      <c r="AQ407" s="66"/>
      <c r="AR407" s="66"/>
    </row>
    <row r="408" spans="4:44" s="335" customFormat="1">
      <c r="D408" s="66"/>
      <c r="AN408" s="339"/>
      <c r="AO408" s="66"/>
      <c r="AP408" s="66"/>
      <c r="AQ408" s="66"/>
      <c r="AR408" s="66"/>
    </row>
    <row r="409" spans="4:44" s="335" customFormat="1">
      <c r="D409" s="66"/>
      <c r="AN409" s="339"/>
      <c r="AO409" s="66"/>
      <c r="AP409" s="66"/>
      <c r="AQ409" s="66"/>
      <c r="AR409" s="66"/>
    </row>
    <row r="410" spans="4:44" s="335" customFormat="1">
      <c r="D410" s="66"/>
      <c r="AN410" s="339"/>
      <c r="AO410" s="66"/>
      <c r="AP410" s="66"/>
      <c r="AQ410" s="66"/>
      <c r="AR410" s="66"/>
    </row>
    <row r="411" spans="4:44" s="335" customFormat="1">
      <c r="D411" s="66"/>
      <c r="AN411" s="339"/>
      <c r="AO411" s="66"/>
      <c r="AP411" s="66"/>
      <c r="AQ411" s="66"/>
      <c r="AR411" s="66"/>
    </row>
    <row r="412" spans="4:44" s="335" customFormat="1">
      <c r="D412" s="66"/>
      <c r="AN412" s="339"/>
      <c r="AO412" s="66"/>
      <c r="AP412" s="66"/>
      <c r="AQ412" s="66"/>
      <c r="AR412" s="66"/>
    </row>
    <row r="413" spans="4:44" s="335" customFormat="1">
      <c r="D413" s="66"/>
      <c r="AN413" s="339"/>
      <c r="AO413" s="66"/>
      <c r="AP413" s="66"/>
      <c r="AQ413" s="66"/>
      <c r="AR413" s="66"/>
    </row>
    <row r="414" spans="4:44" s="335" customFormat="1">
      <c r="D414" s="66"/>
      <c r="AN414" s="339"/>
      <c r="AO414" s="66"/>
      <c r="AP414" s="66"/>
      <c r="AQ414" s="66"/>
      <c r="AR414" s="66"/>
    </row>
    <row r="415" spans="4:44" s="335" customFormat="1">
      <c r="D415" s="66"/>
      <c r="AN415" s="339"/>
      <c r="AO415" s="66"/>
      <c r="AP415" s="66"/>
      <c r="AQ415" s="66"/>
      <c r="AR415" s="66"/>
    </row>
    <row r="416" spans="4:44" s="335" customFormat="1">
      <c r="D416" s="66"/>
      <c r="AN416" s="339"/>
      <c r="AO416" s="66"/>
      <c r="AP416" s="66"/>
      <c r="AQ416" s="66"/>
      <c r="AR416" s="66"/>
    </row>
    <row r="417" spans="4:44" s="335" customFormat="1">
      <c r="D417" s="66"/>
      <c r="AN417" s="339"/>
      <c r="AO417" s="66"/>
      <c r="AP417" s="66"/>
      <c r="AQ417" s="66"/>
      <c r="AR417" s="66"/>
    </row>
    <row r="418" spans="4:44" s="335" customFormat="1">
      <c r="D418" s="66"/>
      <c r="AN418" s="339"/>
      <c r="AO418" s="66"/>
      <c r="AP418" s="66"/>
      <c r="AQ418" s="66"/>
      <c r="AR418" s="66"/>
    </row>
    <row r="419" spans="4:44" s="335" customFormat="1">
      <c r="D419" s="66"/>
      <c r="AN419" s="339"/>
      <c r="AO419" s="66"/>
      <c r="AP419" s="66"/>
      <c r="AQ419" s="66"/>
      <c r="AR419" s="66"/>
    </row>
    <row r="420" spans="4:44" s="335" customFormat="1">
      <c r="D420" s="66"/>
      <c r="AN420" s="339"/>
      <c r="AO420" s="66"/>
      <c r="AP420" s="66"/>
      <c r="AQ420" s="66"/>
      <c r="AR420" s="66"/>
    </row>
    <row r="421" spans="4:44" s="335" customFormat="1">
      <c r="D421" s="66"/>
      <c r="AN421" s="339"/>
      <c r="AO421" s="66"/>
      <c r="AP421" s="66"/>
      <c r="AQ421" s="66"/>
      <c r="AR421" s="66"/>
    </row>
    <row r="422" spans="4:44" s="335" customFormat="1">
      <c r="D422" s="66"/>
      <c r="AN422" s="339"/>
      <c r="AO422" s="66"/>
      <c r="AP422" s="66"/>
      <c r="AQ422" s="66"/>
      <c r="AR422" s="66"/>
    </row>
    <row r="423" spans="4:44" s="335" customFormat="1">
      <c r="D423" s="66"/>
      <c r="AN423" s="339"/>
      <c r="AO423" s="66"/>
      <c r="AP423" s="66"/>
      <c r="AQ423" s="66"/>
      <c r="AR423" s="66"/>
    </row>
    <row r="424" spans="4:44" s="335" customFormat="1">
      <c r="D424" s="66"/>
      <c r="AN424" s="339"/>
      <c r="AO424" s="66"/>
      <c r="AP424" s="66"/>
      <c r="AQ424" s="66"/>
      <c r="AR424" s="66"/>
    </row>
    <row r="425" spans="4:44" s="335" customFormat="1">
      <c r="D425" s="66"/>
      <c r="AN425" s="339"/>
      <c r="AO425" s="66"/>
      <c r="AP425" s="66"/>
      <c r="AQ425" s="66"/>
      <c r="AR425" s="66"/>
    </row>
    <row r="426" spans="4:44" s="335" customFormat="1">
      <c r="D426" s="66"/>
      <c r="AN426" s="339"/>
      <c r="AO426" s="66"/>
      <c r="AP426" s="66"/>
      <c r="AQ426" s="66"/>
      <c r="AR426" s="66"/>
    </row>
    <row r="427" spans="4:44" s="335" customFormat="1">
      <c r="D427" s="66"/>
      <c r="AN427" s="339"/>
      <c r="AO427" s="66"/>
      <c r="AP427" s="66"/>
      <c r="AQ427" s="66"/>
      <c r="AR427" s="66"/>
    </row>
    <row r="428" spans="4:44" s="335" customFormat="1">
      <c r="D428" s="66"/>
      <c r="AN428" s="339"/>
      <c r="AO428" s="66"/>
      <c r="AP428" s="66"/>
      <c r="AQ428" s="66"/>
      <c r="AR428" s="66"/>
    </row>
    <row r="429" spans="4:44" s="335" customFormat="1">
      <c r="D429" s="66"/>
      <c r="AN429" s="339"/>
      <c r="AO429" s="66"/>
      <c r="AP429" s="66"/>
      <c r="AQ429" s="66"/>
      <c r="AR429" s="66"/>
    </row>
    <row r="430" spans="4:44" s="335" customFormat="1">
      <c r="D430" s="66"/>
      <c r="AN430" s="339"/>
      <c r="AO430" s="66"/>
      <c r="AP430" s="66"/>
      <c r="AQ430" s="66"/>
      <c r="AR430" s="66"/>
    </row>
    <row r="431" spans="4:44" s="335" customFormat="1">
      <c r="D431" s="66"/>
      <c r="AN431" s="339"/>
      <c r="AO431" s="66"/>
      <c r="AP431" s="66"/>
      <c r="AQ431" s="66"/>
      <c r="AR431" s="66"/>
    </row>
    <row r="432" spans="4:44" s="335" customFormat="1">
      <c r="D432" s="66"/>
      <c r="AN432" s="339"/>
      <c r="AO432" s="66"/>
      <c r="AP432" s="66"/>
      <c r="AQ432" s="66"/>
      <c r="AR432" s="66"/>
    </row>
    <row r="433" spans="4:44" s="335" customFormat="1">
      <c r="D433" s="66"/>
      <c r="AN433" s="339"/>
      <c r="AO433" s="66"/>
      <c r="AP433" s="66"/>
      <c r="AQ433" s="66"/>
      <c r="AR433" s="66"/>
    </row>
    <row r="434" spans="4:44" s="335" customFormat="1">
      <c r="D434" s="66"/>
      <c r="AN434" s="339"/>
      <c r="AO434" s="66"/>
      <c r="AP434" s="66"/>
      <c r="AQ434" s="66"/>
      <c r="AR434" s="66"/>
    </row>
    <row r="435" spans="4:44" s="335" customFormat="1">
      <c r="D435" s="66"/>
      <c r="AN435" s="339"/>
      <c r="AO435" s="66"/>
      <c r="AP435" s="66"/>
      <c r="AQ435" s="66"/>
      <c r="AR435" s="66"/>
    </row>
    <row r="436" spans="4:44" s="335" customFormat="1">
      <c r="D436" s="66"/>
      <c r="AN436" s="339"/>
      <c r="AO436" s="66"/>
      <c r="AP436" s="66"/>
      <c r="AQ436" s="66"/>
      <c r="AR436" s="66"/>
    </row>
    <row r="437" spans="4:44" s="335" customFormat="1">
      <c r="D437" s="66"/>
      <c r="AN437" s="339"/>
      <c r="AO437" s="66"/>
      <c r="AP437" s="66"/>
      <c r="AQ437" s="66"/>
      <c r="AR437" s="66"/>
    </row>
    <row r="438" spans="4:44" s="335" customFormat="1">
      <c r="D438" s="66"/>
      <c r="AN438" s="339"/>
      <c r="AO438" s="66"/>
      <c r="AP438" s="66"/>
      <c r="AQ438" s="66"/>
      <c r="AR438" s="66"/>
    </row>
    <row r="439" spans="4:44" s="335" customFormat="1">
      <c r="D439" s="66"/>
      <c r="AN439" s="339"/>
      <c r="AO439" s="66"/>
      <c r="AP439" s="66"/>
      <c r="AQ439" s="66"/>
      <c r="AR439" s="66"/>
    </row>
    <row r="440" spans="4:44" s="335" customFormat="1">
      <c r="D440" s="66"/>
      <c r="AN440" s="339"/>
      <c r="AO440" s="66"/>
      <c r="AP440" s="66"/>
      <c r="AQ440" s="66"/>
      <c r="AR440" s="66"/>
    </row>
    <row r="441" spans="4:44" s="335" customFormat="1">
      <c r="D441" s="66"/>
      <c r="AN441" s="339"/>
      <c r="AO441" s="66"/>
      <c r="AP441" s="66"/>
      <c r="AQ441" s="66"/>
      <c r="AR441" s="66"/>
    </row>
    <row r="442" spans="4:44" s="335" customFormat="1">
      <c r="D442" s="66"/>
      <c r="AN442" s="339"/>
      <c r="AO442" s="66"/>
      <c r="AP442" s="66"/>
      <c r="AQ442" s="66"/>
      <c r="AR442" s="66"/>
    </row>
    <row r="443" spans="4:44" s="335" customFormat="1">
      <c r="D443" s="66"/>
      <c r="AN443" s="339"/>
      <c r="AO443" s="66"/>
      <c r="AP443" s="66"/>
      <c r="AQ443" s="66"/>
      <c r="AR443" s="66"/>
    </row>
    <row r="444" spans="4:44" s="335" customFormat="1">
      <c r="D444" s="66"/>
      <c r="AN444" s="339"/>
      <c r="AO444" s="66"/>
      <c r="AP444" s="66"/>
      <c r="AQ444" s="66"/>
      <c r="AR444" s="66"/>
    </row>
    <row r="445" spans="4:44" s="335" customFormat="1">
      <c r="D445" s="66"/>
      <c r="AN445" s="339"/>
      <c r="AO445" s="66"/>
      <c r="AP445" s="66"/>
      <c r="AQ445" s="66"/>
      <c r="AR445" s="66"/>
    </row>
    <row r="446" spans="4:44" s="335" customFormat="1">
      <c r="D446" s="66"/>
      <c r="AN446" s="339"/>
      <c r="AO446" s="66"/>
      <c r="AP446" s="66"/>
      <c r="AQ446" s="66"/>
      <c r="AR446" s="66"/>
    </row>
    <row r="447" spans="4:44" s="335" customFormat="1">
      <c r="D447" s="66"/>
      <c r="AN447" s="339"/>
      <c r="AO447" s="66"/>
      <c r="AP447" s="66"/>
      <c r="AQ447" s="66"/>
      <c r="AR447" s="66"/>
    </row>
    <row r="448" spans="4:44" s="335" customFormat="1">
      <c r="D448" s="66"/>
      <c r="AN448" s="339"/>
      <c r="AO448" s="66"/>
      <c r="AP448" s="66"/>
      <c r="AQ448" s="66"/>
      <c r="AR448" s="66"/>
    </row>
    <row r="449" spans="4:44" s="335" customFormat="1">
      <c r="D449" s="66"/>
      <c r="AN449" s="339"/>
      <c r="AO449" s="66"/>
      <c r="AP449" s="66"/>
      <c r="AQ449" s="66"/>
      <c r="AR449" s="66"/>
    </row>
    <row r="450" spans="4:44" s="335" customFormat="1">
      <c r="D450" s="66"/>
      <c r="AN450" s="339"/>
      <c r="AO450" s="66"/>
      <c r="AP450" s="66"/>
      <c r="AQ450" s="66"/>
      <c r="AR450" s="66"/>
    </row>
    <row r="451" spans="4:44" s="335" customFormat="1">
      <c r="D451" s="66"/>
      <c r="AN451" s="339"/>
      <c r="AO451" s="66"/>
      <c r="AP451" s="66"/>
      <c r="AQ451" s="66"/>
      <c r="AR451" s="66"/>
    </row>
    <row r="452" spans="4:44" s="335" customFormat="1">
      <c r="D452" s="66"/>
      <c r="AN452" s="339"/>
      <c r="AO452" s="66"/>
      <c r="AP452" s="66"/>
      <c r="AQ452" s="66"/>
      <c r="AR452" s="66"/>
    </row>
    <row r="453" spans="4:44" s="335" customFormat="1">
      <c r="D453" s="66"/>
      <c r="AN453" s="339"/>
      <c r="AO453" s="66"/>
      <c r="AP453" s="66"/>
      <c r="AQ453" s="66"/>
      <c r="AR453" s="66"/>
    </row>
    <row r="454" spans="4:44" s="335" customFormat="1">
      <c r="D454" s="66"/>
      <c r="AN454" s="339"/>
      <c r="AO454" s="66"/>
      <c r="AP454" s="66"/>
      <c r="AQ454" s="66"/>
      <c r="AR454" s="66"/>
    </row>
    <row r="455" spans="4:44" s="335" customFormat="1">
      <c r="D455" s="66"/>
      <c r="AN455" s="339"/>
      <c r="AO455" s="66"/>
      <c r="AP455" s="66"/>
      <c r="AQ455" s="66"/>
      <c r="AR455" s="66"/>
    </row>
    <row r="456" spans="4:44" s="335" customFormat="1">
      <c r="D456" s="66"/>
      <c r="AN456" s="339"/>
      <c r="AO456" s="66"/>
      <c r="AP456" s="66"/>
      <c r="AQ456" s="66"/>
      <c r="AR456" s="66"/>
    </row>
    <row r="457" spans="4:44" s="335" customFormat="1">
      <c r="D457" s="66"/>
      <c r="AN457" s="339"/>
      <c r="AO457" s="66"/>
      <c r="AP457" s="66"/>
      <c r="AQ457" s="66"/>
      <c r="AR457" s="66"/>
    </row>
    <row r="458" spans="4:44" s="335" customFormat="1">
      <c r="D458" s="66"/>
      <c r="AN458" s="339"/>
      <c r="AO458" s="66"/>
      <c r="AP458" s="66"/>
      <c r="AQ458" s="66"/>
      <c r="AR458" s="66"/>
    </row>
    <row r="459" spans="4:44" s="335" customFormat="1">
      <c r="D459" s="66"/>
      <c r="AN459" s="339"/>
      <c r="AO459" s="66"/>
      <c r="AP459" s="66"/>
      <c r="AQ459" s="66"/>
      <c r="AR459" s="66"/>
    </row>
    <row r="460" spans="4:44" s="335" customFormat="1">
      <c r="D460" s="66"/>
      <c r="AN460" s="339"/>
      <c r="AO460" s="66"/>
      <c r="AP460" s="66"/>
      <c r="AQ460" s="66"/>
      <c r="AR460" s="66"/>
    </row>
    <row r="461" spans="4:44" s="335" customFormat="1">
      <c r="D461" s="66"/>
      <c r="AN461" s="339"/>
      <c r="AO461" s="66"/>
      <c r="AP461" s="66"/>
      <c r="AQ461" s="66"/>
      <c r="AR461" s="66"/>
    </row>
    <row r="462" spans="4:44" s="335" customFormat="1">
      <c r="D462" s="66"/>
      <c r="AN462" s="339"/>
      <c r="AO462" s="66"/>
      <c r="AP462" s="66"/>
      <c r="AQ462" s="66"/>
      <c r="AR462" s="66"/>
    </row>
    <row r="463" spans="4:44" s="335" customFormat="1">
      <c r="D463" s="66"/>
      <c r="AN463" s="339"/>
      <c r="AO463" s="66"/>
      <c r="AP463" s="66"/>
      <c r="AQ463" s="66"/>
      <c r="AR463" s="66"/>
    </row>
    <row r="464" spans="4:44" s="335" customFormat="1">
      <c r="D464" s="66"/>
      <c r="AN464" s="339"/>
      <c r="AO464" s="66"/>
      <c r="AP464" s="66"/>
      <c r="AQ464" s="66"/>
      <c r="AR464" s="66"/>
    </row>
    <row r="465" spans="4:44" s="335" customFormat="1">
      <c r="D465" s="66"/>
      <c r="AN465" s="339"/>
      <c r="AO465" s="66"/>
      <c r="AP465" s="66"/>
      <c r="AQ465" s="66"/>
      <c r="AR465" s="66"/>
    </row>
    <row r="466" spans="4:44" s="335" customFormat="1">
      <c r="D466" s="66"/>
      <c r="AN466" s="339"/>
      <c r="AO466" s="66"/>
      <c r="AP466" s="66"/>
      <c r="AQ466" s="66"/>
      <c r="AR466" s="66"/>
    </row>
    <row r="467" spans="4:44" s="335" customFormat="1">
      <c r="D467" s="66"/>
      <c r="AN467" s="339"/>
      <c r="AO467" s="66"/>
      <c r="AP467" s="66"/>
      <c r="AQ467" s="66"/>
      <c r="AR467" s="66"/>
    </row>
    <row r="468" spans="4:44" s="335" customFormat="1">
      <c r="D468" s="66"/>
      <c r="AN468" s="339"/>
      <c r="AO468" s="66"/>
      <c r="AP468" s="66"/>
      <c r="AQ468" s="66"/>
      <c r="AR468" s="66"/>
    </row>
    <row r="469" spans="4:44" s="335" customFormat="1">
      <c r="D469" s="66"/>
      <c r="AN469" s="339"/>
      <c r="AO469" s="66"/>
      <c r="AP469" s="66"/>
      <c r="AQ469" s="66"/>
      <c r="AR469" s="66"/>
    </row>
    <row r="470" spans="4:44" s="335" customFormat="1">
      <c r="D470" s="66"/>
      <c r="AN470" s="339"/>
      <c r="AO470" s="66"/>
      <c r="AP470" s="66"/>
      <c r="AQ470" s="66"/>
      <c r="AR470" s="66"/>
    </row>
    <row r="471" spans="4:44" s="335" customFormat="1">
      <c r="D471" s="66"/>
      <c r="AN471" s="339"/>
      <c r="AO471" s="66"/>
      <c r="AP471" s="66"/>
      <c r="AQ471" s="66"/>
      <c r="AR471" s="66"/>
    </row>
    <row r="472" spans="4:44" s="335" customFormat="1">
      <c r="D472" s="66"/>
      <c r="AN472" s="339"/>
      <c r="AO472" s="66"/>
      <c r="AP472" s="66"/>
      <c r="AQ472" s="66"/>
      <c r="AR472" s="66"/>
    </row>
    <row r="473" spans="4:44" s="335" customFormat="1">
      <c r="D473" s="66"/>
      <c r="AN473" s="339"/>
      <c r="AO473" s="66"/>
      <c r="AP473" s="66"/>
      <c r="AQ473" s="66"/>
      <c r="AR473" s="66"/>
    </row>
    <row r="474" spans="4:44" s="335" customFormat="1">
      <c r="D474" s="66"/>
      <c r="AN474" s="339"/>
      <c r="AO474" s="66"/>
      <c r="AP474" s="66"/>
      <c r="AQ474" s="66"/>
      <c r="AR474" s="66"/>
    </row>
    <row r="475" spans="4:44" s="335" customFormat="1">
      <c r="D475" s="66"/>
      <c r="AN475" s="339"/>
      <c r="AO475" s="66"/>
      <c r="AP475" s="66"/>
      <c r="AQ475" s="66"/>
      <c r="AR475" s="66"/>
    </row>
    <row r="476" spans="4:44" s="335" customFormat="1">
      <c r="D476" s="66"/>
      <c r="AN476" s="339"/>
      <c r="AO476" s="66"/>
      <c r="AP476" s="66"/>
      <c r="AQ476" s="66"/>
      <c r="AR476" s="66"/>
    </row>
    <row r="477" spans="4:44" s="335" customFormat="1">
      <c r="D477" s="66"/>
      <c r="AN477" s="339"/>
      <c r="AO477" s="66"/>
      <c r="AP477" s="66"/>
      <c r="AQ477" s="66"/>
      <c r="AR477" s="66"/>
    </row>
    <row r="478" spans="4:44" s="335" customFormat="1">
      <c r="D478" s="66"/>
      <c r="AN478" s="339"/>
      <c r="AO478" s="66"/>
      <c r="AP478" s="66"/>
      <c r="AQ478" s="66"/>
      <c r="AR478" s="66"/>
    </row>
    <row r="479" spans="4:44" s="335" customFormat="1">
      <c r="D479" s="66"/>
      <c r="AN479" s="339"/>
      <c r="AO479" s="66"/>
      <c r="AP479" s="66"/>
      <c r="AQ479" s="66"/>
      <c r="AR479" s="66"/>
    </row>
    <row r="480" spans="4:44" s="335" customFormat="1">
      <c r="D480" s="66"/>
      <c r="AN480" s="339"/>
      <c r="AO480" s="66"/>
      <c r="AP480" s="66"/>
      <c r="AQ480" s="66"/>
      <c r="AR480" s="66"/>
    </row>
    <row r="481" spans="4:44" s="335" customFormat="1">
      <c r="D481" s="66"/>
      <c r="AN481" s="339"/>
      <c r="AO481" s="66"/>
      <c r="AP481" s="66"/>
      <c r="AQ481" s="66"/>
      <c r="AR481" s="66"/>
    </row>
    <row r="482" spans="4:44" s="335" customFormat="1">
      <c r="D482" s="66"/>
      <c r="AN482" s="339"/>
      <c r="AO482" s="66"/>
      <c r="AP482" s="66"/>
      <c r="AQ482" s="66"/>
      <c r="AR482" s="66"/>
    </row>
    <row r="483" spans="4:44" s="335" customFormat="1">
      <c r="D483" s="66"/>
      <c r="AN483" s="339"/>
      <c r="AO483" s="66"/>
      <c r="AP483" s="66"/>
      <c r="AQ483" s="66"/>
      <c r="AR483" s="66"/>
    </row>
    <row r="484" spans="4:44" s="335" customFormat="1">
      <c r="D484" s="66"/>
      <c r="AN484" s="339"/>
      <c r="AO484" s="66"/>
      <c r="AP484" s="66"/>
      <c r="AQ484" s="66"/>
      <c r="AR484" s="66"/>
    </row>
    <row r="485" spans="4:44" s="335" customFormat="1">
      <c r="D485" s="66"/>
      <c r="AN485" s="339"/>
      <c r="AO485" s="66"/>
      <c r="AP485" s="66"/>
      <c r="AQ485" s="66"/>
      <c r="AR485" s="66"/>
    </row>
    <row r="486" spans="4:44" s="335" customFormat="1">
      <c r="D486" s="66"/>
      <c r="AN486" s="339"/>
      <c r="AO486" s="66"/>
      <c r="AP486" s="66"/>
      <c r="AQ486" s="66"/>
      <c r="AR486" s="66"/>
    </row>
    <row r="487" spans="4:44" s="335" customFormat="1">
      <c r="D487" s="66"/>
      <c r="AN487" s="339"/>
      <c r="AO487" s="66"/>
      <c r="AP487" s="66"/>
      <c r="AQ487" s="66"/>
      <c r="AR487" s="66"/>
    </row>
    <row r="488" spans="4:44" s="335" customFormat="1">
      <c r="D488" s="66"/>
      <c r="AN488" s="339"/>
      <c r="AO488" s="66"/>
      <c r="AP488" s="66"/>
      <c r="AQ488" s="66"/>
      <c r="AR488" s="66"/>
    </row>
    <row r="489" spans="4:44" s="335" customFormat="1">
      <c r="D489" s="66"/>
      <c r="AN489" s="339"/>
      <c r="AO489" s="66"/>
      <c r="AP489" s="66"/>
      <c r="AQ489" s="66"/>
      <c r="AR489" s="66"/>
    </row>
    <row r="490" spans="4:44" s="335" customFormat="1">
      <c r="D490" s="66"/>
      <c r="AN490" s="339"/>
      <c r="AO490" s="66"/>
      <c r="AP490" s="66"/>
      <c r="AQ490" s="66"/>
      <c r="AR490" s="66"/>
    </row>
    <row r="491" spans="4:44" s="335" customFormat="1">
      <c r="D491" s="66"/>
      <c r="AN491" s="339"/>
      <c r="AO491" s="66"/>
      <c r="AP491" s="66"/>
      <c r="AQ491" s="66"/>
      <c r="AR491" s="66"/>
    </row>
    <row r="492" spans="4:44" s="335" customFormat="1">
      <c r="D492" s="66"/>
      <c r="AN492" s="339"/>
      <c r="AO492" s="66"/>
      <c r="AP492" s="66"/>
      <c r="AQ492" s="66"/>
      <c r="AR492" s="66"/>
    </row>
    <row r="493" spans="4:44" s="335" customFormat="1">
      <c r="D493" s="66"/>
      <c r="AN493" s="339"/>
      <c r="AO493" s="66"/>
      <c r="AP493" s="66"/>
      <c r="AQ493" s="66"/>
      <c r="AR493" s="66"/>
    </row>
    <row r="494" spans="4:44" s="335" customFormat="1">
      <c r="D494" s="66"/>
      <c r="AN494" s="339"/>
      <c r="AO494" s="66"/>
      <c r="AP494" s="66"/>
      <c r="AQ494" s="66"/>
      <c r="AR494" s="66"/>
    </row>
    <row r="495" spans="4:44" s="335" customFormat="1">
      <c r="D495" s="66"/>
      <c r="AN495" s="339"/>
      <c r="AO495" s="66"/>
      <c r="AP495" s="66"/>
      <c r="AQ495" s="66"/>
      <c r="AR495" s="66"/>
    </row>
    <row r="496" spans="4:44" s="335" customFormat="1">
      <c r="D496" s="66"/>
      <c r="AN496" s="339"/>
      <c r="AO496" s="66"/>
      <c r="AP496" s="66"/>
      <c r="AQ496" s="66"/>
      <c r="AR496" s="66"/>
    </row>
    <row r="497" spans="4:44" s="335" customFormat="1">
      <c r="D497" s="66"/>
      <c r="AN497" s="339"/>
      <c r="AO497" s="66"/>
      <c r="AP497" s="66"/>
      <c r="AQ497" s="66"/>
      <c r="AR497" s="66"/>
    </row>
    <row r="498" spans="4:44" s="335" customFormat="1">
      <c r="D498" s="66"/>
      <c r="AN498" s="339"/>
      <c r="AO498" s="66"/>
      <c r="AP498" s="66"/>
      <c r="AQ498" s="66"/>
      <c r="AR498" s="66"/>
    </row>
    <row r="499" spans="4:44" s="335" customFormat="1">
      <c r="D499" s="66"/>
      <c r="AN499" s="339"/>
      <c r="AO499" s="66"/>
      <c r="AP499" s="66"/>
      <c r="AQ499" s="66"/>
      <c r="AR499" s="66"/>
    </row>
    <row r="500" spans="4:44" s="335" customFormat="1">
      <c r="D500" s="66"/>
      <c r="AN500" s="339"/>
      <c r="AO500" s="66"/>
      <c r="AP500" s="66"/>
      <c r="AQ500" s="66"/>
      <c r="AR500" s="66"/>
    </row>
    <row r="501" spans="4:44" s="335" customFormat="1">
      <c r="D501" s="66"/>
      <c r="AN501" s="339"/>
      <c r="AO501" s="66"/>
      <c r="AP501" s="66"/>
      <c r="AQ501" s="66"/>
      <c r="AR501" s="66"/>
    </row>
    <row r="502" spans="4:44" s="335" customFormat="1">
      <c r="D502" s="66"/>
      <c r="AN502" s="339"/>
      <c r="AO502" s="66"/>
      <c r="AP502" s="66"/>
      <c r="AQ502" s="66"/>
      <c r="AR502" s="66"/>
    </row>
    <row r="503" spans="4:44" s="335" customFormat="1">
      <c r="D503" s="66"/>
      <c r="AN503" s="339"/>
      <c r="AO503" s="66"/>
      <c r="AP503" s="66"/>
      <c r="AQ503" s="66"/>
      <c r="AR503" s="66"/>
    </row>
    <row r="504" spans="4:44" s="335" customFormat="1">
      <c r="D504" s="66"/>
      <c r="AN504" s="339"/>
      <c r="AO504" s="66"/>
      <c r="AP504" s="66"/>
      <c r="AQ504" s="66"/>
      <c r="AR504" s="66"/>
    </row>
    <row r="505" spans="4:44" s="335" customFormat="1">
      <c r="D505" s="66"/>
      <c r="AN505" s="339"/>
      <c r="AO505" s="66"/>
      <c r="AP505" s="66"/>
      <c r="AQ505" s="66"/>
      <c r="AR505" s="66"/>
    </row>
    <row r="506" spans="4:44" s="335" customFormat="1">
      <c r="D506" s="66"/>
      <c r="AN506" s="339"/>
      <c r="AO506" s="66"/>
      <c r="AP506" s="66"/>
      <c r="AQ506" s="66"/>
      <c r="AR506" s="66"/>
    </row>
    <row r="507" spans="4:44" s="335" customFormat="1">
      <c r="D507" s="66"/>
      <c r="AN507" s="339"/>
      <c r="AO507" s="66"/>
      <c r="AP507" s="66"/>
      <c r="AQ507" s="66"/>
      <c r="AR507" s="66"/>
    </row>
    <row r="508" spans="4:44" s="335" customFormat="1">
      <c r="D508" s="66"/>
      <c r="AN508" s="339"/>
      <c r="AO508" s="66"/>
      <c r="AP508" s="66"/>
      <c r="AQ508" s="66"/>
      <c r="AR508" s="66"/>
    </row>
    <row r="509" spans="4:44" s="335" customFormat="1">
      <c r="D509" s="66"/>
      <c r="AN509" s="339"/>
      <c r="AO509" s="66"/>
      <c r="AP509" s="66"/>
      <c r="AQ509" s="66"/>
      <c r="AR509" s="66"/>
    </row>
    <row r="510" spans="4:44" s="335" customFormat="1">
      <c r="D510" s="66"/>
      <c r="AN510" s="339"/>
      <c r="AO510" s="66"/>
      <c r="AP510" s="66"/>
      <c r="AQ510" s="66"/>
      <c r="AR510" s="66"/>
    </row>
    <row r="511" spans="4:44" s="335" customFormat="1">
      <c r="D511" s="66"/>
      <c r="AN511" s="339"/>
      <c r="AO511" s="66"/>
      <c r="AP511" s="66"/>
      <c r="AQ511" s="66"/>
      <c r="AR511" s="66"/>
    </row>
    <row r="512" spans="4:44" s="335" customFormat="1">
      <c r="D512" s="66"/>
      <c r="AN512" s="339"/>
      <c r="AO512" s="66"/>
      <c r="AP512" s="66"/>
      <c r="AQ512" s="66"/>
      <c r="AR512" s="66"/>
    </row>
    <row r="513" spans="4:44" s="335" customFormat="1">
      <c r="D513" s="66"/>
      <c r="AN513" s="339"/>
      <c r="AO513" s="66"/>
      <c r="AP513" s="66"/>
      <c r="AQ513" s="66"/>
      <c r="AR513" s="66"/>
    </row>
    <row r="514" spans="4:44" s="335" customFormat="1">
      <c r="D514" s="66"/>
      <c r="AN514" s="339"/>
      <c r="AO514" s="66"/>
      <c r="AP514" s="66"/>
      <c r="AQ514" s="66"/>
      <c r="AR514" s="66"/>
    </row>
    <row r="515" spans="4:44" s="335" customFormat="1">
      <c r="D515" s="66"/>
      <c r="AN515" s="339"/>
      <c r="AO515" s="66"/>
      <c r="AP515" s="66"/>
      <c r="AQ515" s="66"/>
      <c r="AR515" s="66"/>
    </row>
    <row r="516" spans="4:44" s="335" customFormat="1">
      <c r="D516" s="66"/>
      <c r="AN516" s="339"/>
      <c r="AO516" s="66"/>
      <c r="AP516" s="66"/>
      <c r="AQ516" s="66"/>
      <c r="AR516" s="66"/>
    </row>
    <row r="517" spans="4:44" s="335" customFormat="1">
      <c r="D517" s="66"/>
      <c r="AN517" s="339"/>
      <c r="AO517" s="66"/>
      <c r="AP517" s="66"/>
      <c r="AQ517" s="66"/>
      <c r="AR517" s="66"/>
    </row>
    <row r="518" spans="4:44" s="335" customFormat="1">
      <c r="D518" s="66"/>
      <c r="AN518" s="339"/>
      <c r="AO518" s="66"/>
      <c r="AP518" s="66"/>
      <c r="AQ518" s="66"/>
      <c r="AR518" s="66"/>
    </row>
    <row r="519" spans="4:44" s="335" customFormat="1">
      <c r="D519" s="66"/>
      <c r="AN519" s="339"/>
      <c r="AO519" s="66"/>
      <c r="AP519" s="66"/>
      <c r="AQ519" s="66"/>
      <c r="AR519" s="66"/>
    </row>
    <row r="520" spans="4:44" s="335" customFormat="1">
      <c r="D520" s="66"/>
      <c r="AN520" s="339"/>
      <c r="AO520" s="66"/>
      <c r="AP520" s="66"/>
      <c r="AQ520" s="66"/>
      <c r="AR520" s="66"/>
    </row>
    <row r="521" spans="4:44" s="335" customFormat="1">
      <c r="D521" s="66"/>
      <c r="AN521" s="339"/>
      <c r="AO521" s="66"/>
      <c r="AP521" s="66"/>
      <c r="AQ521" s="66"/>
      <c r="AR521" s="66"/>
    </row>
    <row r="522" spans="4:44" s="335" customFormat="1">
      <c r="D522" s="66"/>
      <c r="AN522" s="339"/>
      <c r="AO522" s="66"/>
      <c r="AP522" s="66"/>
      <c r="AQ522" s="66"/>
      <c r="AR522" s="66"/>
    </row>
    <row r="523" spans="4:44" s="335" customFormat="1">
      <c r="D523" s="66"/>
      <c r="AN523" s="339"/>
      <c r="AO523" s="66"/>
      <c r="AP523" s="66"/>
      <c r="AQ523" s="66"/>
      <c r="AR523" s="66"/>
    </row>
    <row r="524" spans="4:44" s="335" customFormat="1">
      <c r="D524" s="66"/>
      <c r="AN524" s="339"/>
      <c r="AO524" s="66"/>
      <c r="AP524" s="66"/>
      <c r="AQ524" s="66"/>
      <c r="AR524" s="66"/>
    </row>
    <row r="525" spans="4:44" s="335" customFormat="1">
      <c r="D525" s="66"/>
      <c r="AN525" s="339"/>
      <c r="AO525" s="66"/>
      <c r="AP525" s="66"/>
      <c r="AQ525" s="66"/>
      <c r="AR525" s="66"/>
    </row>
    <row r="526" spans="4:44" s="335" customFormat="1">
      <c r="D526" s="66"/>
      <c r="AN526" s="339"/>
      <c r="AO526" s="66"/>
      <c r="AP526" s="66"/>
      <c r="AQ526" s="66"/>
      <c r="AR526" s="66"/>
    </row>
    <row r="527" spans="4:44" s="335" customFormat="1">
      <c r="D527" s="66"/>
      <c r="AN527" s="339"/>
      <c r="AO527" s="66"/>
      <c r="AP527" s="66"/>
      <c r="AQ527" s="66"/>
      <c r="AR527" s="66"/>
    </row>
    <row r="528" spans="4:44" s="335" customFormat="1">
      <c r="D528" s="66"/>
      <c r="AN528" s="339"/>
      <c r="AO528" s="66"/>
      <c r="AP528" s="66"/>
      <c r="AQ528" s="66"/>
      <c r="AR528" s="66"/>
    </row>
    <row r="529" spans="4:44" s="335" customFormat="1">
      <c r="D529" s="66"/>
      <c r="AN529" s="339"/>
      <c r="AO529" s="66"/>
      <c r="AP529" s="66"/>
      <c r="AQ529" s="66"/>
      <c r="AR529" s="66"/>
    </row>
    <row r="530" spans="4:44" s="335" customFormat="1">
      <c r="D530" s="66"/>
      <c r="AN530" s="339"/>
      <c r="AO530" s="66"/>
      <c r="AP530" s="66"/>
      <c r="AQ530" s="66"/>
      <c r="AR530" s="66"/>
    </row>
    <row r="531" spans="4:44" s="335" customFormat="1">
      <c r="D531" s="66"/>
      <c r="AN531" s="339"/>
      <c r="AO531" s="66"/>
      <c r="AP531" s="66"/>
      <c r="AQ531" s="66"/>
      <c r="AR531" s="66"/>
    </row>
    <row r="532" spans="4:44" s="335" customFormat="1">
      <c r="D532" s="66"/>
      <c r="AN532" s="339"/>
      <c r="AO532" s="66"/>
      <c r="AP532" s="66"/>
      <c r="AQ532" s="66"/>
      <c r="AR532" s="66"/>
    </row>
    <row r="533" spans="4:44" s="335" customFormat="1">
      <c r="D533" s="66"/>
      <c r="AN533" s="339"/>
      <c r="AO533" s="66"/>
      <c r="AP533" s="66"/>
      <c r="AQ533" s="66"/>
      <c r="AR533" s="66"/>
    </row>
    <row r="534" spans="4:44" s="335" customFormat="1">
      <c r="D534" s="66"/>
      <c r="AN534" s="339"/>
      <c r="AO534" s="66"/>
      <c r="AP534" s="66"/>
      <c r="AQ534" s="66"/>
      <c r="AR534" s="66"/>
    </row>
    <row r="535" spans="4:44" s="335" customFormat="1">
      <c r="D535" s="66"/>
      <c r="AN535" s="339"/>
      <c r="AO535" s="66"/>
      <c r="AP535" s="66"/>
      <c r="AQ535" s="66"/>
      <c r="AR535" s="66"/>
    </row>
    <row r="536" spans="4:44" s="335" customFormat="1">
      <c r="D536" s="66"/>
      <c r="AN536" s="339"/>
      <c r="AO536" s="66"/>
      <c r="AP536" s="66"/>
      <c r="AQ536" s="66"/>
      <c r="AR536" s="66"/>
    </row>
    <row r="537" spans="4:44" s="335" customFormat="1">
      <c r="D537" s="66"/>
      <c r="AN537" s="339"/>
      <c r="AO537" s="66"/>
      <c r="AP537" s="66"/>
      <c r="AQ537" s="66"/>
      <c r="AR537" s="66"/>
    </row>
    <row r="538" spans="4:44" s="335" customFormat="1">
      <c r="D538" s="66"/>
      <c r="AN538" s="339"/>
      <c r="AO538" s="66"/>
      <c r="AP538" s="66"/>
      <c r="AQ538" s="66"/>
      <c r="AR538" s="66"/>
    </row>
    <row r="539" spans="4:44" s="335" customFormat="1">
      <c r="D539" s="66"/>
      <c r="AN539" s="339"/>
      <c r="AO539" s="66"/>
      <c r="AP539" s="66"/>
      <c r="AQ539" s="66"/>
      <c r="AR539" s="66"/>
    </row>
    <row r="540" spans="4:44" s="335" customFormat="1">
      <c r="D540" s="66"/>
      <c r="AN540" s="339"/>
      <c r="AO540" s="66"/>
      <c r="AP540" s="66"/>
      <c r="AQ540" s="66"/>
      <c r="AR540" s="66"/>
    </row>
    <row r="541" spans="4:44" s="335" customFormat="1">
      <c r="D541" s="66"/>
      <c r="AN541" s="339"/>
      <c r="AO541" s="66"/>
      <c r="AP541" s="66"/>
      <c r="AQ541" s="66"/>
      <c r="AR541" s="66"/>
    </row>
    <row r="542" spans="4:44" s="335" customFormat="1">
      <c r="D542" s="66"/>
      <c r="AN542" s="339"/>
      <c r="AO542" s="66"/>
      <c r="AP542" s="66"/>
      <c r="AQ542" s="66"/>
      <c r="AR542" s="66"/>
    </row>
    <row r="543" spans="4:44" s="335" customFormat="1">
      <c r="D543" s="66"/>
      <c r="AN543" s="339"/>
      <c r="AO543" s="66"/>
      <c r="AP543" s="66"/>
      <c r="AQ543" s="66"/>
      <c r="AR543" s="66"/>
    </row>
    <row r="544" spans="4:44" s="335" customFormat="1">
      <c r="D544" s="66"/>
      <c r="AN544" s="339"/>
      <c r="AO544" s="66"/>
      <c r="AP544" s="66"/>
      <c r="AQ544" s="66"/>
      <c r="AR544" s="66"/>
    </row>
    <row r="545" spans="4:44" s="335" customFormat="1">
      <c r="D545" s="66"/>
      <c r="AN545" s="339"/>
      <c r="AO545" s="66"/>
      <c r="AP545" s="66"/>
      <c r="AQ545" s="66"/>
      <c r="AR545" s="66"/>
    </row>
    <row r="546" spans="4:44" s="335" customFormat="1">
      <c r="D546" s="66"/>
      <c r="AN546" s="339"/>
      <c r="AO546" s="66"/>
      <c r="AP546" s="66"/>
      <c r="AQ546" s="66"/>
      <c r="AR546" s="66"/>
    </row>
    <row r="547" spans="4:44" s="335" customFormat="1">
      <c r="D547" s="66"/>
      <c r="AN547" s="339"/>
      <c r="AO547" s="66"/>
      <c r="AP547" s="66"/>
      <c r="AQ547" s="66"/>
      <c r="AR547" s="66"/>
    </row>
    <row r="548" spans="4:44" s="335" customFormat="1">
      <c r="D548" s="66"/>
      <c r="AN548" s="339"/>
      <c r="AO548" s="66"/>
      <c r="AP548" s="66"/>
      <c r="AQ548" s="66"/>
      <c r="AR548" s="66"/>
    </row>
    <row r="549" spans="4:44" s="335" customFormat="1">
      <c r="D549" s="66"/>
      <c r="AN549" s="339"/>
      <c r="AO549" s="66"/>
      <c r="AP549" s="66"/>
      <c r="AQ549" s="66"/>
      <c r="AR549" s="66"/>
    </row>
    <row r="550" spans="4:44" s="335" customFormat="1">
      <c r="D550" s="66"/>
      <c r="AN550" s="339"/>
      <c r="AO550" s="66"/>
      <c r="AP550" s="66"/>
      <c r="AQ550" s="66"/>
      <c r="AR550" s="66"/>
    </row>
    <row r="551" spans="4:44" s="335" customFormat="1">
      <c r="D551" s="66"/>
      <c r="AN551" s="339"/>
      <c r="AO551" s="66"/>
      <c r="AP551" s="66"/>
      <c r="AQ551" s="66"/>
      <c r="AR551" s="66"/>
    </row>
    <row r="552" spans="4:44" s="335" customFormat="1">
      <c r="D552" s="66"/>
      <c r="AN552" s="339"/>
      <c r="AO552" s="66"/>
      <c r="AP552" s="66"/>
      <c r="AQ552" s="66"/>
      <c r="AR552" s="66"/>
    </row>
    <row r="553" spans="4:44" s="335" customFormat="1">
      <c r="D553" s="66"/>
      <c r="AN553" s="339"/>
      <c r="AO553" s="66"/>
      <c r="AP553" s="66"/>
      <c r="AQ553" s="66"/>
      <c r="AR553" s="66"/>
    </row>
    <row r="554" spans="4:44" s="335" customFormat="1">
      <c r="D554" s="66"/>
      <c r="AN554" s="339"/>
      <c r="AO554" s="66"/>
      <c r="AP554" s="66"/>
      <c r="AQ554" s="66"/>
      <c r="AR554" s="66"/>
    </row>
    <row r="555" spans="4:44" s="335" customFormat="1">
      <c r="D555" s="66"/>
      <c r="AN555" s="339"/>
      <c r="AO555" s="66"/>
      <c r="AP555" s="66"/>
      <c r="AQ555" s="66"/>
      <c r="AR555" s="66"/>
    </row>
    <row r="556" spans="4:44" s="335" customFormat="1">
      <c r="D556" s="66"/>
      <c r="AN556" s="339"/>
      <c r="AO556" s="66"/>
      <c r="AP556" s="66"/>
      <c r="AQ556" s="66"/>
      <c r="AR556" s="66"/>
    </row>
    <row r="557" spans="4:44" s="335" customFormat="1">
      <c r="D557" s="66"/>
      <c r="AN557" s="339"/>
      <c r="AO557" s="66"/>
      <c r="AP557" s="66"/>
      <c r="AQ557" s="66"/>
      <c r="AR557" s="66"/>
    </row>
    <row r="558" spans="4:44" s="335" customFormat="1">
      <c r="D558" s="66"/>
      <c r="AN558" s="339"/>
      <c r="AO558" s="66"/>
      <c r="AP558" s="66"/>
      <c r="AQ558" s="66"/>
      <c r="AR558" s="66"/>
    </row>
    <row r="559" spans="4:44" s="335" customFormat="1">
      <c r="D559" s="66"/>
      <c r="AN559" s="339"/>
      <c r="AO559" s="66"/>
      <c r="AP559" s="66"/>
      <c r="AQ559" s="66"/>
      <c r="AR559" s="66"/>
    </row>
    <row r="560" spans="4:44" s="335" customFormat="1">
      <c r="D560" s="66"/>
      <c r="AN560" s="339"/>
      <c r="AO560" s="66"/>
      <c r="AP560" s="66"/>
      <c r="AQ560" s="66"/>
      <c r="AR560" s="66"/>
    </row>
    <row r="561" spans="4:44" s="335" customFormat="1">
      <c r="D561" s="66"/>
      <c r="AN561" s="339"/>
      <c r="AO561" s="66"/>
      <c r="AP561" s="66"/>
      <c r="AQ561" s="66"/>
      <c r="AR561" s="66"/>
    </row>
    <row r="562" spans="4:44" s="335" customFormat="1">
      <c r="D562" s="66"/>
      <c r="AN562" s="339"/>
      <c r="AO562" s="66"/>
      <c r="AP562" s="66"/>
      <c r="AQ562" s="66"/>
      <c r="AR562" s="66"/>
    </row>
    <row r="563" spans="4:44" s="335" customFormat="1">
      <c r="D563" s="66"/>
      <c r="AN563" s="339"/>
      <c r="AO563" s="66"/>
      <c r="AP563" s="66"/>
      <c r="AQ563" s="66"/>
      <c r="AR563" s="66"/>
    </row>
    <row r="564" spans="4:44" s="335" customFormat="1">
      <c r="D564" s="66"/>
      <c r="AN564" s="339"/>
      <c r="AO564" s="66"/>
      <c r="AP564" s="66"/>
      <c r="AQ564" s="66"/>
      <c r="AR564" s="66"/>
    </row>
    <row r="565" spans="4:44" s="335" customFormat="1">
      <c r="D565" s="66"/>
      <c r="AN565" s="339"/>
      <c r="AO565" s="66"/>
      <c r="AP565" s="66"/>
      <c r="AQ565" s="66"/>
      <c r="AR565" s="66"/>
    </row>
    <row r="566" spans="4:44" s="335" customFormat="1">
      <c r="D566" s="66"/>
      <c r="AN566" s="339"/>
      <c r="AO566" s="66"/>
      <c r="AP566" s="66"/>
      <c r="AQ566" s="66"/>
      <c r="AR566" s="66"/>
    </row>
    <row r="567" spans="4:44" s="335" customFormat="1">
      <c r="D567" s="66"/>
      <c r="AN567" s="339"/>
      <c r="AO567" s="66"/>
      <c r="AP567" s="66"/>
      <c r="AQ567" s="66"/>
      <c r="AR567" s="66"/>
    </row>
    <row r="568" spans="4:44" s="335" customFormat="1">
      <c r="D568" s="66"/>
      <c r="AN568" s="339"/>
      <c r="AO568" s="66"/>
      <c r="AP568" s="66"/>
      <c r="AQ568" s="66"/>
      <c r="AR568" s="66"/>
    </row>
    <row r="569" spans="4:44" s="335" customFormat="1">
      <c r="D569" s="66"/>
      <c r="AN569" s="339"/>
      <c r="AO569" s="66"/>
      <c r="AP569" s="66"/>
      <c r="AQ569" s="66"/>
      <c r="AR569" s="66"/>
    </row>
    <row r="570" spans="4:44" s="335" customFormat="1">
      <c r="D570" s="66"/>
      <c r="AN570" s="339"/>
      <c r="AO570" s="66"/>
      <c r="AP570" s="66"/>
      <c r="AQ570" s="66"/>
      <c r="AR570" s="66"/>
    </row>
    <row r="571" spans="4:44" s="335" customFormat="1">
      <c r="D571" s="66"/>
      <c r="AN571" s="339"/>
      <c r="AO571" s="66"/>
      <c r="AP571" s="66"/>
      <c r="AQ571" s="66"/>
      <c r="AR571" s="66"/>
    </row>
    <row r="572" spans="4:44" s="335" customFormat="1">
      <c r="D572" s="66"/>
      <c r="AN572" s="339"/>
      <c r="AO572" s="66"/>
      <c r="AP572" s="66"/>
      <c r="AQ572" s="66"/>
      <c r="AR572" s="66"/>
    </row>
    <row r="573" spans="4:44" s="335" customFormat="1">
      <c r="D573" s="66"/>
      <c r="AN573" s="339"/>
      <c r="AO573" s="66"/>
      <c r="AP573" s="66"/>
      <c r="AQ573" s="66"/>
      <c r="AR573" s="66"/>
    </row>
    <row r="574" spans="4:44" s="335" customFormat="1">
      <c r="D574" s="66"/>
      <c r="AN574" s="339"/>
      <c r="AO574" s="66"/>
      <c r="AP574" s="66"/>
      <c r="AQ574" s="66"/>
      <c r="AR574" s="66"/>
    </row>
    <row r="575" spans="4:44" s="335" customFormat="1">
      <c r="D575" s="66"/>
      <c r="AN575" s="339"/>
      <c r="AO575" s="66"/>
      <c r="AP575" s="66"/>
      <c r="AQ575" s="66"/>
      <c r="AR575" s="66"/>
    </row>
    <row r="576" spans="4:44" s="335" customFormat="1">
      <c r="D576" s="66"/>
      <c r="AN576" s="339"/>
      <c r="AO576" s="66"/>
      <c r="AP576" s="66"/>
      <c r="AQ576" s="66"/>
      <c r="AR576" s="66"/>
    </row>
    <row r="577" spans="4:44" s="335" customFormat="1">
      <c r="D577" s="66"/>
      <c r="AN577" s="339"/>
      <c r="AO577" s="66"/>
      <c r="AP577" s="66"/>
      <c r="AQ577" s="66"/>
      <c r="AR577" s="66"/>
    </row>
    <row r="578" spans="4:44" s="335" customFormat="1">
      <c r="D578" s="66"/>
      <c r="AN578" s="339"/>
      <c r="AO578" s="66"/>
      <c r="AP578" s="66"/>
      <c r="AQ578" s="66"/>
      <c r="AR578" s="66"/>
    </row>
    <row r="579" spans="4:44" s="335" customFormat="1">
      <c r="D579" s="66"/>
      <c r="AN579" s="339"/>
      <c r="AO579" s="66"/>
      <c r="AP579" s="66"/>
      <c r="AQ579" s="66"/>
      <c r="AR579" s="66"/>
    </row>
    <row r="580" spans="4:44" s="335" customFormat="1">
      <c r="D580" s="66"/>
      <c r="AN580" s="339"/>
      <c r="AO580" s="66"/>
      <c r="AP580" s="66"/>
      <c r="AQ580" s="66"/>
      <c r="AR580" s="66"/>
    </row>
    <row r="581" spans="4:44" s="335" customFormat="1">
      <c r="D581" s="66"/>
      <c r="AN581" s="339"/>
      <c r="AO581" s="66"/>
      <c r="AP581" s="66"/>
      <c r="AQ581" s="66"/>
      <c r="AR581" s="66"/>
    </row>
    <row r="582" spans="4:44" s="335" customFormat="1">
      <c r="D582" s="66"/>
      <c r="AN582" s="339"/>
      <c r="AO582" s="66"/>
      <c r="AP582" s="66"/>
      <c r="AQ582" s="66"/>
      <c r="AR582" s="66"/>
    </row>
    <row r="583" spans="4:44" s="335" customFormat="1">
      <c r="D583" s="66"/>
      <c r="AN583" s="339"/>
      <c r="AO583" s="66"/>
      <c r="AP583" s="66"/>
      <c r="AQ583" s="66"/>
      <c r="AR583" s="66"/>
    </row>
    <row r="584" spans="4:44" s="335" customFormat="1">
      <c r="D584" s="66"/>
      <c r="AN584" s="339"/>
      <c r="AO584" s="66"/>
      <c r="AP584" s="66"/>
      <c r="AQ584" s="66"/>
      <c r="AR584" s="66"/>
    </row>
    <row r="585" spans="4:44" s="335" customFormat="1">
      <c r="D585" s="66"/>
      <c r="AN585" s="339"/>
      <c r="AO585" s="66"/>
      <c r="AP585" s="66"/>
      <c r="AQ585" s="66"/>
      <c r="AR585" s="66"/>
    </row>
    <row r="586" spans="4:44" s="335" customFormat="1">
      <c r="D586" s="66"/>
      <c r="AN586" s="339"/>
      <c r="AO586" s="66"/>
      <c r="AP586" s="66"/>
      <c r="AQ586" s="66"/>
      <c r="AR586" s="66"/>
    </row>
    <row r="587" spans="4:44" s="335" customFormat="1">
      <c r="D587" s="66"/>
      <c r="AN587" s="339"/>
      <c r="AO587" s="66"/>
      <c r="AP587" s="66"/>
      <c r="AQ587" s="66"/>
      <c r="AR587" s="66"/>
    </row>
    <row r="588" spans="4:44" s="335" customFormat="1">
      <c r="D588" s="66"/>
      <c r="AN588" s="339"/>
      <c r="AO588" s="66"/>
      <c r="AP588" s="66"/>
      <c r="AQ588" s="66"/>
      <c r="AR588" s="66"/>
    </row>
    <row r="589" spans="4:44" s="335" customFormat="1">
      <c r="D589" s="66"/>
      <c r="AN589" s="339"/>
      <c r="AO589" s="66"/>
      <c r="AP589" s="66"/>
      <c r="AQ589" s="66"/>
      <c r="AR589" s="66"/>
    </row>
    <row r="590" spans="4:44" s="335" customFormat="1">
      <c r="D590" s="66"/>
      <c r="AN590" s="339"/>
      <c r="AO590" s="66"/>
      <c r="AP590" s="66"/>
      <c r="AQ590" s="66"/>
      <c r="AR590" s="66"/>
    </row>
    <row r="591" spans="4:44" s="335" customFormat="1">
      <c r="D591" s="66"/>
      <c r="AN591" s="339"/>
      <c r="AO591" s="66"/>
      <c r="AP591" s="66"/>
      <c r="AQ591" s="66"/>
      <c r="AR591" s="66"/>
    </row>
    <row r="592" spans="4:44" s="335" customFormat="1">
      <c r="D592" s="66"/>
      <c r="AN592" s="339"/>
      <c r="AO592" s="66"/>
      <c r="AP592" s="66"/>
      <c r="AQ592" s="66"/>
      <c r="AR592" s="66"/>
    </row>
    <row r="593" spans="4:44" s="335" customFormat="1">
      <c r="D593" s="66"/>
      <c r="AN593" s="339"/>
      <c r="AO593" s="66"/>
      <c r="AP593" s="66"/>
      <c r="AQ593" s="66"/>
      <c r="AR593" s="66"/>
    </row>
    <row r="594" spans="4:44" s="335" customFormat="1">
      <c r="D594" s="66"/>
      <c r="AN594" s="339"/>
      <c r="AO594" s="66"/>
      <c r="AP594" s="66"/>
      <c r="AQ594" s="66"/>
      <c r="AR594" s="66"/>
    </row>
    <row r="595" spans="4:44" s="335" customFormat="1">
      <c r="D595" s="66"/>
      <c r="AN595" s="339"/>
      <c r="AO595" s="66"/>
      <c r="AP595" s="66"/>
      <c r="AQ595" s="66"/>
      <c r="AR595" s="66"/>
    </row>
    <row r="596" spans="4:44" s="335" customFormat="1">
      <c r="D596" s="66"/>
      <c r="AN596" s="339"/>
      <c r="AO596" s="66"/>
      <c r="AP596" s="66"/>
      <c r="AQ596" s="66"/>
      <c r="AR596" s="66"/>
    </row>
    <row r="597" spans="4:44" s="335" customFormat="1">
      <c r="D597" s="66"/>
      <c r="AN597" s="339"/>
      <c r="AO597" s="66"/>
      <c r="AP597" s="66"/>
      <c r="AQ597" s="66"/>
      <c r="AR597" s="66"/>
    </row>
    <row r="598" spans="4:44" s="335" customFormat="1">
      <c r="D598" s="66"/>
      <c r="AN598" s="339"/>
      <c r="AO598" s="66"/>
      <c r="AP598" s="66"/>
      <c r="AQ598" s="66"/>
      <c r="AR598" s="66"/>
    </row>
    <row r="599" spans="4:44" s="335" customFormat="1">
      <c r="D599" s="66"/>
      <c r="AN599" s="339"/>
      <c r="AO599" s="66"/>
      <c r="AP599" s="66"/>
      <c r="AQ599" s="66"/>
      <c r="AR599" s="66"/>
    </row>
    <row r="600" spans="4:44" s="335" customFormat="1">
      <c r="D600" s="66"/>
      <c r="AN600" s="339"/>
      <c r="AO600" s="66"/>
      <c r="AP600" s="66"/>
      <c r="AQ600" s="66"/>
      <c r="AR600" s="66"/>
    </row>
    <row r="601" spans="4:44" s="335" customFormat="1">
      <c r="D601" s="66"/>
      <c r="AN601" s="339"/>
      <c r="AO601" s="66"/>
      <c r="AP601" s="66"/>
      <c r="AQ601" s="66"/>
      <c r="AR601" s="66"/>
    </row>
    <row r="602" spans="4:44" s="335" customFormat="1">
      <c r="D602" s="66"/>
      <c r="AN602" s="339"/>
      <c r="AO602" s="66"/>
      <c r="AP602" s="66"/>
      <c r="AQ602" s="66"/>
      <c r="AR602" s="66"/>
    </row>
    <row r="603" spans="4:44" s="335" customFormat="1">
      <c r="D603" s="66"/>
      <c r="AN603" s="339"/>
      <c r="AO603" s="66"/>
      <c r="AP603" s="66"/>
      <c r="AQ603" s="66"/>
      <c r="AR603" s="66"/>
    </row>
    <row r="604" spans="4:44" s="335" customFormat="1">
      <c r="D604" s="66"/>
      <c r="AN604" s="339"/>
      <c r="AO604" s="66"/>
      <c r="AP604" s="66"/>
      <c r="AQ604" s="66"/>
      <c r="AR604" s="66"/>
    </row>
    <row r="605" spans="4:44" s="335" customFormat="1">
      <c r="D605" s="66"/>
      <c r="AN605" s="339"/>
      <c r="AO605" s="66"/>
      <c r="AP605" s="66"/>
      <c r="AQ605" s="66"/>
      <c r="AR605" s="66"/>
    </row>
    <row r="606" spans="4:44" s="335" customFormat="1">
      <c r="D606" s="66"/>
      <c r="AN606" s="339"/>
      <c r="AO606" s="66"/>
      <c r="AP606" s="66"/>
      <c r="AQ606" s="66"/>
      <c r="AR606" s="66"/>
    </row>
    <row r="607" spans="4:44" s="335" customFormat="1">
      <c r="D607" s="66"/>
      <c r="AN607" s="339"/>
      <c r="AO607" s="66"/>
      <c r="AP607" s="66"/>
      <c r="AQ607" s="66"/>
      <c r="AR607" s="66"/>
    </row>
    <row r="608" spans="4:44" s="335" customFormat="1">
      <c r="D608" s="66"/>
      <c r="AN608" s="339"/>
      <c r="AO608" s="66"/>
      <c r="AP608" s="66"/>
      <c r="AQ608" s="66"/>
      <c r="AR608" s="66"/>
    </row>
    <row r="609" spans="4:44" s="335" customFormat="1">
      <c r="D609" s="66"/>
      <c r="AN609" s="339"/>
      <c r="AO609" s="66"/>
      <c r="AP609" s="66"/>
      <c r="AQ609" s="66"/>
      <c r="AR609" s="66"/>
    </row>
    <row r="610" spans="4:44" s="335" customFormat="1">
      <c r="D610" s="66"/>
      <c r="AN610" s="339"/>
      <c r="AO610" s="66"/>
      <c r="AP610" s="66"/>
      <c r="AQ610" s="66"/>
      <c r="AR610" s="66"/>
    </row>
    <row r="611" spans="4:44" s="335" customFormat="1">
      <c r="D611" s="66"/>
      <c r="AN611" s="339"/>
      <c r="AO611" s="66"/>
      <c r="AP611" s="66"/>
      <c r="AQ611" s="66"/>
      <c r="AR611" s="66"/>
    </row>
    <row r="612" spans="4:44" s="335" customFormat="1">
      <c r="D612" s="66"/>
      <c r="AN612" s="339"/>
      <c r="AO612" s="66"/>
      <c r="AP612" s="66"/>
      <c r="AQ612" s="66"/>
      <c r="AR612" s="66"/>
    </row>
    <row r="613" spans="4:44" s="335" customFormat="1">
      <c r="D613" s="66"/>
      <c r="AN613" s="339"/>
      <c r="AO613" s="66"/>
      <c r="AP613" s="66"/>
      <c r="AQ613" s="66"/>
      <c r="AR613" s="66"/>
    </row>
    <row r="614" spans="4:44" s="335" customFormat="1">
      <c r="D614" s="66"/>
      <c r="AN614" s="339"/>
      <c r="AO614" s="66"/>
      <c r="AP614" s="66"/>
      <c r="AQ614" s="66"/>
      <c r="AR614" s="66"/>
    </row>
    <row r="615" spans="4:44" s="335" customFormat="1">
      <c r="D615" s="66"/>
      <c r="AN615" s="339"/>
      <c r="AO615" s="66"/>
      <c r="AP615" s="66"/>
      <c r="AQ615" s="66"/>
      <c r="AR615" s="66"/>
    </row>
    <row r="616" spans="4:44" s="335" customFormat="1">
      <c r="D616" s="66"/>
      <c r="AN616" s="339"/>
      <c r="AO616" s="66"/>
      <c r="AP616" s="66"/>
      <c r="AQ616" s="66"/>
      <c r="AR616" s="66"/>
    </row>
    <row r="617" spans="4:44" s="335" customFormat="1">
      <c r="D617" s="66"/>
      <c r="AN617" s="339"/>
      <c r="AO617" s="66"/>
      <c r="AP617" s="66"/>
      <c r="AQ617" s="66"/>
      <c r="AR617" s="66"/>
    </row>
    <row r="618" spans="4:44" s="335" customFormat="1">
      <c r="D618" s="66"/>
      <c r="AN618" s="339"/>
      <c r="AO618" s="66"/>
      <c r="AP618" s="66"/>
      <c r="AQ618" s="66"/>
      <c r="AR618" s="66"/>
    </row>
    <row r="619" spans="4:44" s="335" customFormat="1">
      <c r="D619" s="66"/>
      <c r="AN619" s="339"/>
      <c r="AO619" s="66"/>
      <c r="AP619" s="66"/>
      <c r="AQ619" s="66"/>
      <c r="AR619" s="66"/>
    </row>
    <row r="620" spans="4:44" s="335" customFormat="1">
      <c r="D620" s="66"/>
      <c r="AN620" s="339"/>
      <c r="AO620" s="66"/>
      <c r="AP620" s="66"/>
      <c r="AQ620" s="66"/>
      <c r="AR620" s="66"/>
    </row>
    <row r="621" spans="4:44" s="335" customFormat="1">
      <c r="D621" s="66"/>
      <c r="AN621" s="339"/>
      <c r="AO621" s="66"/>
      <c r="AP621" s="66"/>
      <c r="AQ621" s="66"/>
      <c r="AR621" s="66"/>
    </row>
    <row r="622" spans="4:44" s="335" customFormat="1">
      <c r="D622" s="66"/>
      <c r="AN622" s="339"/>
      <c r="AO622" s="66"/>
      <c r="AP622" s="66"/>
      <c r="AQ622" s="66"/>
      <c r="AR622" s="66"/>
    </row>
    <row r="623" spans="4:44" s="335" customFormat="1">
      <c r="D623" s="66"/>
      <c r="AN623" s="339"/>
      <c r="AO623" s="66"/>
      <c r="AP623" s="66"/>
      <c r="AQ623" s="66"/>
      <c r="AR623" s="66"/>
    </row>
    <row r="624" spans="4:44" s="335" customFormat="1">
      <c r="D624" s="66"/>
      <c r="AN624" s="339"/>
      <c r="AO624" s="66"/>
      <c r="AP624" s="66"/>
      <c r="AQ624" s="66"/>
      <c r="AR624" s="66"/>
    </row>
    <row r="625" spans="4:44" s="335" customFormat="1">
      <c r="D625" s="66"/>
      <c r="AN625" s="339"/>
      <c r="AO625" s="66"/>
      <c r="AP625" s="66"/>
      <c r="AQ625" s="66"/>
      <c r="AR625" s="66"/>
    </row>
    <row r="626" spans="4:44" s="335" customFormat="1">
      <c r="D626" s="66"/>
      <c r="AN626" s="339"/>
      <c r="AO626" s="66"/>
      <c r="AP626" s="66"/>
      <c r="AQ626" s="66"/>
      <c r="AR626" s="66"/>
    </row>
    <row r="627" spans="4:44" s="335" customFormat="1">
      <c r="D627" s="66"/>
      <c r="AN627" s="339"/>
      <c r="AO627" s="66"/>
      <c r="AP627" s="66"/>
      <c r="AQ627" s="66"/>
      <c r="AR627" s="66"/>
    </row>
    <row r="628" spans="4:44" s="335" customFormat="1">
      <c r="D628" s="66"/>
      <c r="AN628" s="339"/>
      <c r="AO628" s="66"/>
      <c r="AP628" s="66"/>
      <c r="AQ628" s="66"/>
      <c r="AR628" s="66"/>
    </row>
    <row r="629" spans="4:44" s="335" customFormat="1">
      <c r="D629" s="66"/>
      <c r="AN629" s="339"/>
      <c r="AO629" s="66"/>
      <c r="AP629" s="66"/>
      <c r="AQ629" s="66"/>
      <c r="AR629" s="66"/>
    </row>
    <row r="630" spans="4:44" s="335" customFormat="1">
      <c r="D630" s="66"/>
      <c r="AN630" s="339"/>
      <c r="AO630" s="66"/>
      <c r="AP630" s="66"/>
      <c r="AQ630" s="66"/>
      <c r="AR630" s="66"/>
    </row>
    <row r="631" spans="4:44" s="335" customFormat="1">
      <c r="D631" s="66"/>
      <c r="AN631" s="339"/>
      <c r="AO631" s="66"/>
      <c r="AP631" s="66"/>
      <c r="AQ631" s="66"/>
      <c r="AR631" s="66"/>
    </row>
    <row r="632" spans="4:44" s="335" customFormat="1">
      <c r="D632" s="66"/>
      <c r="AN632" s="339"/>
      <c r="AO632" s="66"/>
      <c r="AP632" s="66"/>
      <c r="AQ632" s="66"/>
      <c r="AR632" s="66"/>
    </row>
    <row r="633" spans="4:44" s="335" customFormat="1">
      <c r="D633" s="66"/>
      <c r="AN633" s="339"/>
      <c r="AO633" s="66"/>
      <c r="AP633" s="66"/>
      <c r="AQ633" s="66"/>
      <c r="AR633" s="66"/>
    </row>
    <row r="634" spans="4:44" s="335" customFormat="1">
      <c r="D634" s="66"/>
      <c r="AN634" s="339"/>
      <c r="AO634" s="66"/>
      <c r="AP634" s="66"/>
      <c r="AQ634" s="66"/>
      <c r="AR634" s="66"/>
    </row>
    <row r="635" spans="4:44" s="335" customFormat="1">
      <c r="D635" s="66"/>
      <c r="AN635" s="339"/>
      <c r="AO635" s="66"/>
      <c r="AP635" s="66"/>
      <c r="AQ635" s="66"/>
      <c r="AR635" s="66"/>
    </row>
    <row r="636" spans="4:44" s="335" customFormat="1">
      <c r="D636" s="66"/>
      <c r="AN636" s="339"/>
      <c r="AO636" s="66"/>
      <c r="AP636" s="66"/>
      <c r="AQ636" s="66"/>
      <c r="AR636" s="66"/>
    </row>
    <row r="637" spans="4:44" s="335" customFormat="1">
      <c r="D637" s="66"/>
      <c r="AN637" s="339"/>
      <c r="AO637" s="66"/>
      <c r="AP637" s="66"/>
      <c r="AQ637" s="66"/>
      <c r="AR637" s="66"/>
    </row>
    <row r="638" spans="4:44" s="335" customFormat="1">
      <c r="D638" s="66"/>
      <c r="AN638" s="339"/>
      <c r="AO638" s="66"/>
      <c r="AP638" s="66"/>
      <c r="AQ638" s="66"/>
      <c r="AR638" s="66"/>
    </row>
    <row r="639" spans="4:44" s="335" customFormat="1">
      <c r="D639" s="66"/>
      <c r="AN639" s="339"/>
      <c r="AO639" s="66"/>
      <c r="AP639" s="66"/>
      <c r="AQ639" s="66"/>
      <c r="AR639" s="66"/>
    </row>
    <row r="640" spans="4:44" s="335" customFormat="1">
      <c r="D640" s="66"/>
      <c r="AN640" s="339"/>
      <c r="AO640" s="66"/>
      <c r="AP640" s="66"/>
      <c r="AQ640" s="66"/>
      <c r="AR640" s="66"/>
    </row>
    <row r="641" spans="4:44" s="335" customFormat="1">
      <c r="D641" s="66"/>
      <c r="AN641" s="339"/>
      <c r="AO641" s="66"/>
      <c r="AP641" s="66"/>
      <c r="AQ641" s="66"/>
      <c r="AR641" s="66"/>
    </row>
    <row r="642" spans="4:44" s="335" customFormat="1">
      <c r="D642" s="66"/>
      <c r="AN642" s="339"/>
      <c r="AO642" s="66"/>
      <c r="AP642" s="66"/>
      <c r="AQ642" s="66"/>
      <c r="AR642" s="66"/>
    </row>
    <row r="643" spans="4:44" s="335" customFormat="1">
      <c r="D643" s="66"/>
      <c r="AN643" s="339"/>
      <c r="AO643" s="66"/>
      <c r="AP643" s="66"/>
      <c r="AQ643" s="66"/>
      <c r="AR643" s="66"/>
    </row>
    <row r="644" spans="4:44" s="335" customFormat="1">
      <c r="D644" s="66"/>
      <c r="AN644" s="339"/>
      <c r="AO644" s="66"/>
      <c r="AP644" s="66"/>
      <c r="AQ644" s="66"/>
      <c r="AR644" s="66"/>
    </row>
    <row r="645" spans="4:44" s="335" customFormat="1">
      <c r="D645" s="66"/>
      <c r="AN645" s="339"/>
      <c r="AO645" s="66"/>
      <c r="AP645" s="66"/>
      <c r="AQ645" s="66"/>
      <c r="AR645" s="66"/>
    </row>
    <row r="646" spans="4:44" s="335" customFormat="1">
      <c r="D646" s="66"/>
      <c r="AN646" s="339"/>
      <c r="AO646" s="66"/>
      <c r="AP646" s="66"/>
      <c r="AQ646" s="66"/>
      <c r="AR646" s="66"/>
    </row>
    <row r="647" spans="4:44" s="335" customFormat="1">
      <c r="D647" s="66"/>
      <c r="AN647" s="339"/>
      <c r="AO647" s="66"/>
      <c r="AP647" s="66"/>
      <c r="AQ647" s="66"/>
      <c r="AR647" s="66"/>
    </row>
    <row r="648" spans="4:44" s="335" customFormat="1">
      <c r="D648" s="66"/>
      <c r="AN648" s="339"/>
      <c r="AO648" s="66"/>
      <c r="AP648" s="66"/>
      <c r="AQ648" s="66"/>
      <c r="AR648" s="66"/>
    </row>
    <row r="649" spans="4:44" s="335" customFormat="1">
      <c r="D649" s="66"/>
      <c r="AN649" s="339"/>
      <c r="AO649" s="66"/>
      <c r="AP649" s="66"/>
      <c r="AQ649" s="66"/>
      <c r="AR649" s="66"/>
    </row>
    <row r="650" spans="4:44" s="335" customFormat="1">
      <c r="D650" s="66"/>
      <c r="AN650" s="339"/>
      <c r="AO650" s="66"/>
      <c r="AP650" s="66"/>
      <c r="AQ650" s="66"/>
      <c r="AR650" s="66"/>
    </row>
    <row r="651" spans="4:44" s="335" customFormat="1">
      <c r="D651" s="66"/>
      <c r="AN651" s="339"/>
      <c r="AO651" s="66"/>
      <c r="AP651" s="66"/>
      <c r="AQ651" s="66"/>
      <c r="AR651" s="66"/>
    </row>
    <row r="652" spans="4:44" s="335" customFormat="1">
      <c r="D652" s="66"/>
      <c r="AN652" s="339"/>
      <c r="AO652" s="66"/>
      <c r="AP652" s="66"/>
      <c r="AQ652" s="66"/>
      <c r="AR652" s="66"/>
    </row>
    <row r="653" spans="4:44" s="335" customFormat="1">
      <c r="D653" s="66"/>
      <c r="AN653" s="339"/>
      <c r="AO653" s="66"/>
      <c r="AP653" s="66"/>
      <c r="AQ653" s="66"/>
      <c r="AR653" s="66"/>
    </row>
    <row r="654" spans="4:44" s="335" customFormat="1">
      <c r="D654" s="66"/>
      <c r="AN654" s="339"/>
      <c r="AO654" s="66"/>
      <c r="AP654" s="66"/>
      <c r="AQ654" s="66"/>
      <c r="AR654" s="66"/>
    </row>
    <row r="655" spans="4:44" s="335" customFormat="1">
      <c r="D655" s="66"/>
      <c r="AN655" s="339"/>
      <c r="AO655" s="66"/>
      <c r="AP655" s="66"/>
      <c r="AQ655" s="66"/>
      <c r="AR655" s="66"/>
    </row>
    <row r="656" spans="4:44" s="335" customFormat="1">
      <c r="D656" s="66"/>
      <c r="AN656" s="339"/>
      <c r="AO656" s="66"/>
      <c r="AP656" s="66"/>
      <c r="AQ656" s="66"/>
      <c r="AR656" s="66"/>
    </row>
    <row r="657" spans="4:44" s="335" customFormat="1">
      <c r="D657" s="66"/>
      <c r="AN657" s="339"/>
      <c r="AO657" s="66"/>
      <c r="AP657" s="66"/>
      <c r="AQ657" s="66"/>
      <c r="AR657" s="66"/>
    </row>
    <row r="658" spans="4:44" s="335" customFormat="1">
      <c r="D658" s="66"/>
      <c r="AN658" s="339"/>
      <c r="AO658" s="66"/>
      <c r="AP658" s="66"/>
      <c r="AQ658" s="66"/>
      <c r="AR658" s="66"/>
    </row>
    <row r="659" spans="4:44" s="335" customFormat="1">
      <c r="D659" s="66"/>
      <c r="AN659" s="339"/>
      <c r="AO659" s="66"/>
      <c r="AP659" s="66"/>
      <c r="AQ659" s="66"/>
      <c r="AR659" s="66"/>
    </row>
    <row r="660" spans="4:44" s="335" customFormat="1">
      <c r="D660" s="66"/>
      <c r="AN660" s="339"/>
      <c r="AO660" s="66"/>
      <c r="AP660" s="66"/>
      <c r="AQ660" s="66"/>
      <c r="AR660" s="66"/>
    </row>
    <row r="661" spans="4:44" s="335" customFormat="1">
      <c r="D661" s="66"/>
      <c r="AN661" s="339"/>
      <c r="AO661" s="66"/>
      <c r="AP661" s="66"/>
      <c r="AQ661" s="66"/>
      <c r="AR661" s="66"/>
    </row>
    <row r="662" spans="4:44" s="335" customFormat="1">
      <c r="D662" s="66"/>
      <c r="AN662" s="339"/>
      <c r="AO662" s="66"/>
      <c r="AP662" s="66"/>
      <c r="AQ662" s="66"/>
      <c r="AR662" s="66"/>
    </row>
    <row r="663" spans="4:44" s="335" customFormat="1">
      <c r="D663" s="66"/>
      <c r="AN663" s="339"/>
      <c r="AO663" s="66"/>
      <c r="AP663" s="66"/>
      <c r="AQ663" s="66"/>
      <c r="AR663" s="66"/>
    </row>
    <row r="664" spans="4:44" s="335" customFormat="1">
      <c r="D664" s="66"/>
      <c r="AN664" s="339"/>
      <c r="AO664" s="66"/>
      <c r="AP664" s="66"/>
      <c r="AQ664" s="66"/>
      <c r="AR664" s="66"/>
    </row>
    <row r="665" spans="4:44" s="335" customFormat="1">
      <c r="D665" s="66"/>
      <c r="AN665" s="339"/>
      <c r="AO665" s="66"/>
      <c r="AP665" s="66"/>
      <c r="AQ665" s="66"/>
      <c r="AR665" s="66"/>
    </row>
    <row r="666" spans="4:44" s="335" customFormat="1">
      <c r="D666" s="66"/>
      <c r="AN666" s="339"/>
      <c r="AO666" s="66"/>
      <c r="AP666" s="66"/>
      <c r="AQ666" s="66"/>
      <c r="AR666" s="66"/>
    </row>
    <row r="667" spans="4:44" s="335" customFormat="1">
      <c r="D667" s="66"/>
      <c r="AN667" s="339"/>
      <c r="AO667" s="66"/>
      <c r="AP667" s="66"/>
      <c r="AQ667" s="66"/>
      <c r="AR667" s="66"/>
    </row>
    <row r="668" spans="4:44" s="335" customFormat="1">
      <c r="D668" s="66"/>
      <c r="AN668" s="339"/>
      <c r="AO668" s="66"/>
      <c r="AP668" s="66"/>
      <c r="AQ668" s="66"/>
      <c r="AR668" s="66"/>
    </row>
    <row r="669" spans="4:44" s="335" customFormat="1">
      <c r="D669" s="66"/>
      <c r="AN669" s="339"/>
      <c r="AO669" s="66"/>
      <c r="AP669" s="66"/>
      <c r="AQ669" s="66"/>
      <c r="AR669" s="66"/>
    </row>
    <row r="670" spans="4:44" s="335" customFormat="1">
      <c r="D670" s="66"/>
      <c r="AN670" s="339"/>
      <c r="AO670" s="66"/>
      <c r="AP670" s="66"/>
      <c r="AQ670" s="66"/>
      <c r="AR670" s="66"/>
    </row>
    <row r="671" spans="4:44" s="335" customFormat="1">
      <c r="D671" s="66"/>
      <c r="AN671" s="339"/>
      <c r="AO671" s="66"/>
      <c r="AP671" s="66"/>
      <c r="AQ671" s="66"/>
      <c r="AR671" s="66"/>
    </row>
    <row r="672" spans="4:44" s="335" customFormat="1">
      <c r="D672" s="66"/>
      <c r="AN672" s="339"/>
      <c r="AO672" s="66"/>
      <c r="AP672" s="66"/>
      <c r="AQ672" s="66"/>
      <c r="AR672" s="66"/>
    </row>
    <row r="673" spans="4:44" s="335" customFormat="1">
      <c r="D673" s="66"/>
      <c r="AN673" s="339"/>
      <c r="AO673" s="66"/>
      <c r="AP673" s="66"/>
      <c r="AQ673" s="66"/>
      <c r="AR673" s="66"/>
    </row>
    <row r="674" spans="4:44" s="335" customFormat="1">
      <c r="D674" s="66"/>
      <c r="AN674" s="339"/>
      <c r="AO674" s="66"/>
      <c r="AP674" s="66"/>
      <c r="AQ674" s="66"/>
      <c r="AR674" s="66"/>
    </row>
    <row r="675" spans="4:44" s="335" customFormat="1">
      <c r="D675" s="66"/>
      <c r="AN675" s="339"/>
      <c r="AO675" s="66"/>
      <c r="AP675" s="66"/>
      <c r="AQ675" s="66"/>
      <c r="AR675" s="66"/>
    </row>
    <row r="676" spans="4:44" s="335" customFormat="1">
      <c r="D676" s="66"/>
      <c r="AN676" s="339"/>
      <c r="AO676" s="66"/>
      <c r="AP676" s="66"/>
      <c r="AQ676" s="66"/>
      <c r="AR676" s="66"/>
    </row>
    <row r="677" spans="4:44" s="335" customFormat="1">
      <c r="D677" s="66"/>
      <c r="AN677" s="339"/>
      <c r="AO677" s="66"/>
      <c r="AP677" s="66"/>
      <c r="AQ677" s="66"/>
      <c r="AR677" s="66"/>
    </row>
    <row r="678" spans="4:44" s="335" customFormat="1">
      <c r="D678" s="66"/>
      <c r="AN678" s="339"/>
      <c r="AO678" s="66"/>
      <c r="AP678" s="66"/>
      <c r="AQ678" s="66"/>
      <c r="AR678" s="66"/>
    </row>
    <row r="679" spans="4:44" s="335" customFormat="1">
      <c r="D679" s="66"/>
      <c r="AN679" s="339"/>
      <c r="AO679" s="66"/>
      <c r="AP679" s="66"/>
      <c r="AQ679" s="66"/>
      <c r="AR679" s="66"/>
    </row>
    <row r="680" spans="4:44" s="335" customFormat="1">
      <c r="D680" s="66"/>
      <c r="AN680" s="339"/>
      <c r="AO680" s="66"/>
      <c r="AP680" s="66"/>
      <c r="AQ680" s="66"/>
      <c r="AR680" s="66"/>
    </row>
    <row r="681" spans="4:44" s="335" customFormat="1">
      <c r="D681" s="66"/>
      <c r="AN681" s="339"/>
      <c r="AO681" s="66"/>
      <c r="AP681" s="66"/>
      <c r="AQ681" s="66"/>
      <c r="AR681" s="66"/>
    </row>
    <row r="682" spans="4:44" s="335" customFormat="1">
      <c r="D682" s="66"/>
      <c r="AN682" s="339"/>
      <c r="AO682" s="66"/>
      <c r="AP682" s="66"/>
      <c r="AQ682" s="66"/>
      <c r="AR682" s="66"/>
    </row>
    <row r="683" spans="4:44" s="335" customFormat="1">
      <c r="D683" s="66"/>
      <c r="AN683" s="339"/>
      <c r="AO683" s="66"/>
      <c r="AP683" s="66"/>
      <c r="AQ683" s="66"/>
      <c r="AR683" s="66"/>
    </row>
    <row r="684" spans="4:44" s="335" customFormat="1">
      <c r="D684" s="66"/>
      <c r="AN684" s="339"/>
      <c r="AO684" s="66"/>
      <c r="AP684" s="66"/>
      <c r="AQ684" s="66"/>
      <c r="AR684" s="66"/>
    </row>
    <row r="685" spans="4:44" s="335" customFormat="1">
      <c r="D685" s="66"/>
      <c r="AN685" s="339"/>
      <c r="AO685" s="66"/>
      <c r="AP685" s="66"/>
      <c r="AQ685" s="66"/>
      <c r="AR685" s="66"/>
    </row>
    <row r="686" spans="4:44" s="335" customFormat="1">
      <c r="D686" s="66"/>
      <c r="AN686" s="339"/>
      <c r="AO686" s="66"/>
      <c r="AP686" s="66"/>
      <c r="AQ686" s="66"/>
      <c r="AR686" s="66"/>
    </row>
    <row r="687" spans="4:44" s="335" customFormat="1">
      <c r="D687" s="66"/>
      <c r="AN687" s="339"/>
      <c r="AO687" s="66"/>
      <c r="AP687" s="66"/>
      <c r="AQ687" s="66"/>
      <c r="AR687" s="66"/>
    </row>
    <row r="688" spans="4:44" s="335" customFormat="1">
      <c r="D688" s="66"/>
      <c r="AN688" s="339"/>
      <c r="AO688" s="66"/>
      <c r="AP688" s="66"/>
      <c r="AQ688" s="66"/>
      <c r="AR688" s="66"/>
    </row>
    <row r="689" spans="4:44" s="335" customFormat="1">
      <c r="D689" s="66"/>
      <c r="AN689" s="339"/>
      <c r="AO689" s="66"/>
      <c r="AP689" s="66"/>
      <c r="AQ689" s="66"/>
      <c r="AR689" s="66"/>
    </row>
    <row r="690" spans="4:44" s="335" customFormat="1">
      <c r="D690" s="66"/>
      <c r="AN690" s="339"/>
      <c r="AO690" s="66"/>
      <c r="AP690" s="66"/>
      <c r="AQ690" s="66"/>
      <c r="AR690" s="66"/>
    </row>
    <row r="691" spans="4:44" s="335" customFormat="1">
      <c r="D691" s="66"/>
      <c r="AN691" s="339"/>
      <c r="AO691" s="66"/>
      <c r="AP691" s="66"/>
      <c r="AQ691" s="66"/>
      <c r="AR691" s="66"/>
    </row>
    <row r="692" spans="4:44" s="335" customFormat="1">
      <c r="D692" s="66"/>
      <c r="AN692" s="339"/>
      <c r="AO692" s="66"/>
      <c r="AP692" s="66"/>
      <c r="AQ692" s="66"/>
      <c r="AR692" s="66"/>
    </row>
    <row r="693" spans="4:44" s="335" customFormat="1">
      <c r="D693" s="66"/>
      <c r="AN693" s="339"/>
      <c r="AO693" s="66"/>
      <c r="AP693" s="66"/>
      <c r="AQ693" s="66"/>
      <c r="AR693" s="66"/>
    </row>
    <row r="694" spans="4:44" s="335" customFormat="1">
      <c r="D694" s="66"/>
      <c r="AN694" s="339"/>
      <c r="AO694" s="66"/>
      <c r="AP694" s="66"/>
      <c r="AQ694" s="66"/>
      <c r="AR694" s="66"/>
    </row>
    <row r="695" spans="4:44" s="335" customFormat="1">
      <c r="D695" s="66"/>
      <c r="AN695" s="339"/>
      <c r="AO695" s="66"/>
      <c r="AP695" s="66"/>
      <c r="AQ695" s="66"/>
      <c r="AR695" s="66"/>
    </row>
    <row r="696" spans="4:44" s="335" customFormat="1">
      <c r="D696" s="66"/>
      <c r="AN696" s="339"/>
      <c r="AO696" s="66"/>
      <c r="AP696" s="66"/>
      <c r="AQ696" s="66"/>
      <c r="AR696" s="66"/>
    </row>
    <row r="697" spans="4:44" s="335" customFormat="1">
      <c r="D697" s="66"/>
      <c r="AN697" s="339"/>
      <c r="AO697" s="66"/>
      <c r="AP697" s="66"/>
      <c r="AQ697" s="66"/>
      <c r="AR697" s="66"/>
    </row>
    <row r="698" spans="4:44" s="335" customFormat="1">
      <c r="D698" s="66"/>
      <c r="AN698" s="339"/>
      <c r="AO698" s="66"/>
      <c r="AP698" s="66"/>
      <c r="AQ698" s="66"/>
      <c r="AR698" s="66"/>
    </row>
    <row r="699" spans="4:44" s="335" customFormat="1">
      <c r="D699" s="66"/>
      <c r="AN699" s="339"/>
      <c r="AO699" s="66"/>
      <c r="AP699" s="66"/>
      <c r="AQ699" s="66"/>
      <c r="AR699" s="66"/>
    </row>
    <row r="700" spans="4:44" s="335" customFormat="1">
      <c r="D700" s="66"/>
      <c r="AN700" s="339"/>
      <c r="AO700" s="66"/>
      <c r="AP700" s="66"/>
      <c r="AQ700" s="66"/>
      <c r="AR700" s="66"/>
    </row>
    <row r="701" spans="4:44" s="335" customFormat="1">
      <c r="D701" s="66"/>
      <c r="AN701" s="339"/>
      <c r="AO701" s="66"/>
      <c r="AP701" s="66"/>
      <c r="AQ701" s="66"/>
      <c r="AR701" s="66"/>
    </row>
    <row r="702" spans="4:44" s="335" customFormat="1">
      <c r="D702" s="66"/>
      <c r="AN702" s="339"/>
      <c r="AO702" s="66"/>
      <c r="AP702" s="66"/>
      <c r="AQ702" s="66"/>
      <c r="AR702" s="66"/>
    </row>
    <row r="703" spans="4:44" s="335" customFormat="1">
      <c r="D703" s="66"/>
      <c r="AN703" s="339"/>
      <c r="AO703" s="66"/>
      <c r="AP703" s="66"/>
      <c r="AQ703" s="66"/>
      <c r="AR703" s="66"/>
    </row>
    <row r="704" spans="4:44" s="335" customFormat="1">
      <c r="D704" s="66"/>
      <c r="AN704" s="339"/>
      <c r="AO704" s="66"/>
      <c r="AP704" s="66"/>
      <c r="AQ704" s="66"/>
      <c r="AR704" s="66"/>
    </row>
    <row r="705" spans="4:44" s="335" customFormat="1">
      <c r="D705" s="66"/>
      <c r="AN705" s="339"/>
      <c r="AO705" s="66"/>
      <c r="AP705" s="66"/>
      <c r="AQ705" s="66"/>
      <c r="AR705" s="66"/>
    </row>
    <row r="706" spans="4:44" s="335" customFormat="1">
      <c r="D706" s="66"/>
      <c r="AN706" s="339"/>
      <c r="AO706" s="66"/>
      <c r="AP706" s="66"/>
      <c r="AQ706" s="66"/>
      <c r="AR706" s="66"/>
    </row>
    <row r="707" spans="4:44" s="335" customFormat="1">
      <c r="D707" s="66"/>
      <c r="AN707" s="339"/>
      <c r="AO707" s="66"/>
      <c r="AP707" s="66"/>
      <c r="AQ707" s="66"/>
      <c r="AR707" s="66"/>
    </row>
    <row r="708" spans="4:44" s="335" customFormat="1">
      <c r="D708" s="66"/>
      <c r="AN708" s="339"/>
      <c r="AO708" s="66"/>
      <c r="AP708" s="66"/>
      <c r="AQ708" s="66"/>
      <c r="AR708" s="66"/>
    </row>
    <row r="709" spans="4:44" s="335" customFormat="1">
      <c r="D709" s="66"/>
      <c r="AN709" s="339"/>
      <c r="AO709" s="66"/>
      <c r="AP709" s="66"/>
      <c r="AQ709" s="66"/>
      <c r="AR709" s="66"/>
    </row>
    <row r="710" spans="4:44" s="335" customFormat="1">
      <c r="D710" s="66"/>
      <c r="AN710" s="339"/>
      <c r="AO710" s="66"/>
      <c r="AP710" s="66"/>
      <c r="AQ710" s="66"/>
      <c r="AR710" s="66"/>
    </row>
    <row r="711" spans="4:44" s="335" customFormat="1">
      <c r="D711" s="66"/>
      <c r="AN711" s="339"/>
      <c r="AO711" s="66"/>
      <c r="AP711" s="66"/>
      <c r="AQ711" s="66"/>
      <c r="AR711" s="66"/>
    </row>
    <row r="712" spans="4:44" s="335" customFormat="1">
      <c r="D712" s="66"/>
      <c r="AN712" s="339"/>
      <c r="AO712" s="66"/>
      <c r="AP712" s="66"/>
      <c r="AQ712" s="66"/>
      <c r="AR712" s="66"/>
    </row>
    <row r="713" spans="4:44" s="335" customFormat="1">
      <c r="D713" s="66"/>
      <c r="AN713" s="339"/>
      <c r="AO713" s="66"/>
      <c r="AP713" s="66"/>
      <c r="AQ713" s="66"/>
      <c r="AR713" s="66"/>
    </row>
    <row r="714" spans="4:44" s="335" customFormat="1">
      <c r="D714" s="66"/>
      <c r="AN714" s="339"/>
      <c r="AO714" s="66"/>
      <c r="AP714" s="66"/>
      <c r="AQ714" s="66"/>
      <c r="AR714" s="66"/>
    </row>
    <row r="715" spans="4:44" s="335" customFormat="1">
      <c r="D715" s="66"/>
      <c r="AN715" s="339"/>
      <c r="AO715" s="66"/>
      <c r="AP715" s="66"/>
      <c r="AQ715" s="66"/>
      <c r="AR715" s="66"/>
    </row>
    <row r="716" spans="4:44" s="335" customFormat="1">
      <c r="D716" s="66"/>
      <c r="AN716" s="339"/>
      <c r="AO716" s="66"/>
      <c r="AP716" s="66"/>
      <c r="AQ716" s="66"/>
      <c r="AR716" s="66"/>
    </row>
    <row r="717" spans="4:44" s="335" customFormat="1">
      <c r="D717" s="66"/>
      <c r="AN717" s="339"/>
      <c r="AO717" s="66"/>
      <c r="AP717" s="66"/>
      <c r="AQ717" s="66"/>
      <c r="AR717" s="66"/>
    </row>
    <row r="718" spans="4:44" s="335" customFormat="1">
      <c r="D718" s="66"/>
      <c r="AN718" s="339"/>
      <c r="AO718" s="66"/>
      <c r="AP718" s="66"/>
      <c r="AQ718" s="66"/>
      <c r="AR718" s="66"/>
    </row>
    <row r="719" spans="4:44" s="335" customFormat="1">
      <c r="D719" s="66"/>
      <c r="AN719" s="339"/>
      <c r="AO719" s="66"/>
      <c r="AP719" s="66"/>
      <c r="AQ719" s="66"/>
      <c r="AR719" s="66"/>
    </row>
    <row r="720" spans="4:44" s="335" customFormat="1">
      <c r="D720" s="66"/>
      <c r="AN720" s="339"/>
      <c r="AO720" s="66"/>
      <c r="AP720" s="66"/>
      <c r="AQ720" s="66"/>
      <c r="AR720" s="66"/>
    </row>
    <row r="721" spans="4:44" s="335" customFormat="1">
      <c r="D721" s="66"/>
      <c r="AN721" s="339"/>
      <c r="AO721" s="66"/>
      <c r="AP721" s="66"/>
      <c r="AQ721" s="66"/>
      <c r="AR721" s="66"/>
    </row>
    <row r="722" spans="4:44" s="335" customFormat="1">
      <c r="D722" s="66"/>
      <c r="AN722" s="339"/>
      <c r="AO722" s="66"/>
      <c r="AP722" s="66"/>
      <c r="AQ722" s="66"/>
      <c r="AR722" s="66"/>
    </row>
    <row r="723" spans="4:44" s="335" customFormat="1">
      <c r="D723" s="66"/>
      <c r="AN723" s="339"/>
      <c r="AO723" s="66"/>
      <c r="AP723" s="66"/>
      <c r="AQ723" s="66"/>
      <c r="AR723" s="66"/>
    </row>
    <row r="724" spans="4:44" s="335" customFormat="1">
      <c r="D724" s="66"/>
      <c r="AN724" s="339"/>
      <c r="AO724" s="66"/>
      <c r="AP724" s="66"/>
      <c r="AQ724" s="66"/>
      <c r="AR724" s="66"/>
    </row>
    <row r="725" spans="4:44" s="335" customFormat="1">
      <c r="D725" s="66"/>
      <c r="AN725" s="339"/>
      <c r="AO725" s="66"/>
      <c r="AP725" s="66"/>
      <c r="AQ725" s="66"/>
      <c r="AR725" s="66"/>
    </row>
    <row r="726" spans="4:44" s="335" customFormat="1">
      <c r="D726" s="66"/>
      <c r="AN726" s="339"/>
      <c r="AO726" s="66"/>
      <c r="AP726" s="66"/>
      <c r="AQ726" s="66"/>
      <c r="AR726" s="66"/>
    </row>
    <row r="727" spans="4:44" s="335" customFormat="1">
      <c r="D727" s="66"/>
      <c r="AN727" s="339"/>
      <c r="AO727" s="66"/>
      <c r="AP727" s="66"/>
      <c r="AQ727" s="66"/>
      <c r="AR727" s="66"/>
    </row>
    <row r="728" spans="4:44" s="335" customFormat="1">
      <c r="D728" s="66"/>
      <c r="AN728" s="339"/>
      <c r="AO728" s="66"/>
      <c r="AP728" s="66"/>
      <c r="AQ728" s="66"/>
      <c r="AR728" s="66"/>
    </row>
    <row r="729" spans="4:44" s="335" customFormat="1">
      <c r="D729" s="66"/>
      <c r="AN729" s="339"/>
      <c r="AO729" s="66"/>
      <c r="AP729" s="66"/>
      <c r="AQ729" s="66"/>
      <c r="AR729" s="66"/>
    </row>
    <row r="730" spans="4:44" s="335" customFormat="1">
      <c r="D730" s="66"/>
      <c r="AN730" s="339"/>
      <c r="AO730" s="66"/>
      <c r="AP730" s="66"/>
      <c r="AQ730" s="66"/>
      <c r="AR730" s="66"/>
    </row>
    <row r="731" spans="4:44" s="335" customFormat="1">
      <c r="D731" s="66"/>
      <c r="AN731" s="339"/>
      <c r="AO731" s="66"/>
      <c r="AP731" s="66"/>
      <c r="AQ731" s="66"/>
      <c r="AR731" s="66"/>
    </row>
    <row r="732" spans="4:44" s="335" customFormat="1">
      <c r="D732" s="66"/>
      <c r="AN732" s="339"/>
      <c r="AO732" s="66"/>
      <c r="AP732" s="66"/>
      <c r="AQ732" s="66"/>
      <c r="AR732" s="66"/>
    </row>
    <row r="733" spans="4:44" s="335" customFormat="1">
      <c r="D733" s="66"/>
      <c r="AN733" s="339"/>
      <c r="AO733" s="66"/>
      <c r="AP733" s="66"/>
      <c r="AQ733" s="66"/>
      <c r="AR733" s="66"/>
    </row>
    <row r="734" spans="4:44" s="335" customFormat="1">
      <c r="D734" s="66"/>
      <c r="AN734" s="339"/>
      <c r="AO734" s="66"/>
      <c r="AP734" s="66"/>
      <c r="AQ734" s="66"/>
      <c r="AR734" s="66"/>
    </row>
    <row r="735" spans="4:44" s="335" customFormat="1">
      <c r="D735" s="66"/>
      <c r="AN735" s="339"/>
      <c r="AO735" s="66"/>
      <c r="AP735" s="66"/>
      <c r="AQ735" s="66"/>
      <c r="AR735" s="66"/>
    </row>
    <row r="736" spans="4:44" s="335" customFormat="1">
      <c r="D736" s="66"/>
      <c r="AN736" s="339"/>
      <c r="AO736" s="66"/>
      <c r="AP736" s="66"/>
      <c r="AQ736" s="66"/>
      <c r="AR736" s="66"/>
    </row>
    <row r="737" spans="4:44" s="335" customFormat="1">
      <c r="D737" s="66"/>
      <c r="AN737" s="339"/>
      <c r="AO737" s="66"/>
      <c r="AP737" s="66"/>
      <c r="AQ737" s="66"/>
      <c r="AR737" s="66"/>
    </row>
    <row r="738" spans="4:44" s="335" customFormat="1">
      <c r="D738" s="66"/>
      <c r="AN738" s="339"/>
      <c r="AO738" s="66"/>
      <c r="AP738" s="66"/>
      <c r="AQ738" s="66"/>
      <c r="AR738" s="66"/>
    </row>
    <row r="739" spans="4:44" s="335" customFormat="1">
      <c r="D739" s="66"/>
      <c r="AN739" s="339"/>
      <c r="AO739" s="66"/>
      <c r="AP739" s="66"/>
      <c r="AQ739" s="66"/>
      <c r="AR739" s="66"/>
    </row>
    <row r="740" spans="4:44" s="335" customFormat="1">
      <c r="D740" s="66"/>
      <c r="AN740" s="339"/>
      <c r="AO740" s="66"/>
      <c r="AP740" s="66"/>
      <c r="AQ740" s="66"/>
      <c r="AR740" s="66"/>
    </row>
    <row r="741" spans="4:44" s="335" customFormat="1">
      <c r="D741" s="66"/>
      <c r="AN741" s="339"/>
      <c r="AO741" s="66"/>
      <c r="AP741" s="66"/>
      <c r="AQ741" s="66"/>
      <c r="AR741" s="66"/>
    </row>
    <row r="742" spans="4:44" s="335" customFormat="1">
      <c r="D742" s="66"/>
      <c r="AN742" s="339"/>
      <c r="AO742" s="66"/>
      <c r="AP742" s="66"/>
      <c r="AQ742" s="66"/>
      <c r="AR742" s="66"/>
    </row>
    <row r="743" spans="4:44" s="335" customFormat="1">
      <c r="D743" s="66"/>
      <c r="AN743" s="339"/>
      <c r="AO743" s="66"/>
      <c r="AP743" s="66"/>
      <c r="AQ743" s="66"/>
      <c r="AR743" s="66"/>
    </row>
    <row r="744" spans="4:44" s="335" customFormat="1">
      <c r="D744" s="66"/>
      <c r="AN744" s="339"/>
      <c r="AO744" s="66"/>
      <c r="AP744" s="66"/>
      <c r="AQ744" s="66"/>
      <c r="AR744" s="66"/>
    </row>
    <row r="745" spans="4:44" s="335" customFormat="1">
      <c r="D745" s="66"/>
      <c r="AN745" s="339"/>
      <c r="AO745" s="66"/>
      <c r="AP745" s="66"/>
      <c r="AQ745" s="66"/>
      <c r="AR745" s="66"/>
    </row>
    <row r="746" spans="4:44" s="335" customFormat="1">
      <c r="D746" s="66"/>
      <c r="AN746" s="339"/>
      <c r="AO746" s="66"/>
      <c r="AP746" s="66"/>
      <c r="AQ746" s="66"/>
      <c r="AR746" s="66"/>
    </row>
    <row r="747" spans="4:44" s="335" customFormat="1">
      <c r="D747" s="66"/>
      <c r="AN747" s="339"/>
      <c r="AO747" s="66"/>
      <c r="AP747" s="66"/>
      <c r="AQ747" s="66"/>
      <c r="AR747" s="66"/>
    </row>
    <row r="748" spans="4:44" s="335" customFormat="1">
      <c r="D748" s="66"/>
      <c r="AN748" s="339"/>
      <c r="AO748" s="66"/>
      <c r="AP748" s="66"/>
      <c r="AQ748" s="66"/>
      <c r="AR748" s="66"/>
    </row>
    <row r="749" spans="4:44" s="335" customFormat="1">
      <c r="D749" s="66"/>
      <c r="AN749" s="339"/>
      <c r="AO749" s="66"/>
      <c r="AP749" s="66"/>
      <c r="AQ749" s="66"/>
      <c r="AR749" s="66"/>
    </row>
    <row r="750" spans="4:44" s="335" customFormat="1">
      <c r="D750" s="66"/>
      <c r="AN750" s="339"/>
      <c r="AO750" s="66"/>
      <c r="AP750" s="66"/>
      <c r="AQ750" s="66"/>
      <c r="AR750" s="66"/>
    </row>
    <row r="751" spans="4:44" s="335" customFormat="1">
      <c r="D751" s="66"/>
      <c r="AN751" s="339"/>
      <c r="AO751" s="66"/>
      <c r="AP751" s="66"/>
      <c r="AQ751" s="66"/>
      <c r="AR751" s="66"/>
    </row>
    <row r="752" spans="4:44" s="335" customFormat="1">
      <c r="D752" s="66"/>
      <c r="AN752" s="339"/>
      <c r="AO752" s="66"/>
      <c r="AP752" s="66"/>
      <c r="AQ752" s="66"/>
      <c r="AR752" s="66"/>
    </row>
    <row r="753" spans="4:44" s="335" customFormat="1">
      <c r="D753" s="66"/>
      <c r="AN753" s="339"/>
      <c r="AO753" s="66"/>
      <c r="AP753" s="66"/>
      <c r="AQ753" s="66"/>
      <c r="AR753" s="66"/>
    </row>
    <row r="754" spans="4:44" s="335" customFormat="1">
      <c r="D754" s="66"/>
      <c r="AN754" s="339"/>
      <c r="AO754" s="66"/>
      <c r="AP754" s="66"/>
      <c r="AQ754" s="66"/>
      <c r="AR754" s="66"/>
    </row>
    <row r="755" spans="4:44" s="335" customFormat="1">
      <c r="D755" s="66"/>
      <c r="AN755" s="339"/>
      <c r="AO755" s="66"/>
      <c r="AP755" s="66"/>
      <c r="AQ755" s="66"/>
      <c r="AR755" s="66"/>
    </row>
    <row r="756" spans="4:44" s="335" customFormat="1">
      <c r="D756" s="66"/>
      <c r="AN756" s="339"/>
      <c r="AO756" s="66"/>
      <c r="AP756" s="66"/>
      <c r="AQ756" s="66"/>
      <c r="AR756" s="66"/>
    </row>
    <row r="757" spans="4:44" s="335" customFormat="1">
      <c r="D757" s="66"/>
      <c r="AN757" s="339"/>
      <c r="AO757" s="66"/>
      <c r="AP757" s="66"/>
      <c r="AQ757" s="66"/>
      <c r="AR757" s="66"/>
    </row>
    <row r="758" spans="4:44" s="335" customFormat="1">
      <c r="D758" s="66"/>
      <c r="AN758" s="339"/>
      <c r="AO758" s="66"/>
      <c r="AP758" s="66"/>
      <c r="AQ758" s="66"/>
      <c r="AR758" s="66"/>
    </row>
    <row r="759" spans="4:44" s="335" customFormat="1">
      <c r="D759" s="66"/>
      <c r="AN759" s="339"/>
      <c r="AO759" s="66"/>
      <c r="AP759" s="66"/>
      <c r="AQ759" s="66"/>
      <c r="AR759" s="66"/>
    </row>
    <row r="760" spans="4:44" s="335" customFormat="1">
      <c r="D760" s="66"/>
      <c r="AN760" s="339"/>
      <c r="AO760" s="66"/>
      <c r="AP760" s="66"/>
      <c r="AQ760" s="66"/>
      <c r="AR760" s="66"/>
    </row>
    <row r="761" spans="4:44" s="335" customFormat="1">
      <c r="D761" s="66"/>
      <c r="AN761" s="339"/>
      <c r="AO761" s="66"/>
      <c r="AP761" s="66"/>
      <c r="AQ761" s="66"/>
      <c r="AR761" s="66"/>
    </row>
    <row r="762" spans="4:44" s="335" customFormat="1">
      <c r="D762" s="66"/>
      <c r="AN762" s="339"/>
      <c r="AO762" s="66"/>
      <c r="AP762" s="66"/>
      <c r="AQ762" s="66"/>
      <c r="AR762" s="66"/>
    </row>
    <row r="763" spans="4:44" s="335" customFormat="1">
      <c r="D763" s="66"/>
      <c r="AN763" s="339"/>
      <c r="AO763" s="66"/>
      <c r="AP763" s="66"/>
      <c r="AQ763" s="66"/>
      <c r="AR763" s="66"/>
    </row>
    <row r="764" spans="4:44" s="335" customFormat="1">
      <c r="D764" s="66"/>
      <c r="AN764" s="339"/>
      <c r="AO764" s="66"/>
      <c r="AP764" s="66"/>
      <c r="AQ764" s="66"/>
      <c r="AR764" s="66"/>
    </row>
    <row r="765" spans="4:44" s="335" customFormat="1">
      <c r="D765" s="66"/>
      <c r="AN765" s="339"/>
      <c r="AO765" s="66"/>
      <c r="AP765" s="66"/>
      <c r="AQ765" s="66"/>
      <c r="AR765" s="66"/>
    </row>
    <row r="766" spans="4:44" s="335" customFormat="1">
      <c r="D766" s="66"/>
      <c r="AN766" s="339"/>
      <c r="AO766" s="66"/>
      <c r="AP766" s="66"/>
      <c r="AQ766" s="66"/>
      <c r="AR766" s="66"/>
    </row>
    <row r="767" spans="4:44" s="335" customFormat="1">
      <c r="D767" s="66"/>
      <c r="AN767" s="339"/>
      <c r="AO767" s="66"/>
      <c r="AP767" s="66"/>
      <c r="AQ767" s="66"/>
      <c r="AR767" s="66"/>
    </row>
    <row r="768" spans="4:44" s="335" customFormat="1">
      <c r="D768" s="66"/>
      <c r="AN768" s="339"/>
      <c r="AO768" s="66"/>
      <c r="AP768" s="66"/>
      <c r="AQ768" s="66"/>
      <c r="AR768" s="66"/>
    </row>
    <row r="769" spans="4:44" s="335" customFormat="1">
      <c r="D769" s="66"/>
      <c r="AN769" s="339"/>
      <c r="AO769" s="66"/>
      <c r="AP769" s="66"/>
      <c r="AQ769" s="66"/>
      <c r="AR769" s="66"/>
    </row>
    <row r="770" spans="4:44" s="335" customFormat="1">
      <c r="D770" s="66"/>
      <c r="AN770" s="339"/>
      <c r="AO770" s="66"/>
      <c r="AP770" s="66"/>
      <c r="AQ770" s="66"/>
      <c r="AR770" s="66"/>
    </row>
    <row r="771" spans="4:44" s="335" customFormat="1">
      <c r="D771" s="66"/>
      <c r="AN771" s="339"/>
      <c r="AO771" s="66"/>
      <c r="AP771" s="66"/>
      <c r="AQ771" s="66"/>
      <c r="AR771" s="66"/>
    </row>
    <row r="772" spans="4:44" s="335" customFormat="1">
      <c r="D772" s="66"/>
      <c r="AN772" s="339"/>
      <c r="AO772" s="66"/>
      <c r="AP772" s="66"/>
      <c r="AQ772" s="66"/>
      <c r="AR772" s="66"/>
    </row>
    <row r="773" spans="4:44" s="335" customFormat="1">
      <c r="D773" s="66"/>
      <c r="AN773" s="339"/>
      <c r="AO773" s="66"/>
      <c r="AP773" s="66"/>
      <c r="AQ773" s="66"/>
      <c r="AR773" s="66"/>
    </row>
    <row r="774" spans="4:44" s="335" customFormat="1">
      <c r="D774" s="66"/>
      <c r="AN774" s="339"/>
      <c r="AO774" s="66"/>
      <c r="AP774" s="66"/>
      <c r="AQ774" s="66"/>
      <c r="AR774" s="66"/>
    </row>
    <row r="775" spans="4:44" s="335" customFormat="1">
      <c r="D775" s="66"/>
      <c r="AN775" s="339"/>
      <c r="AO775" s="66"/>
      <c r="AP775" s="66"/>
      <c r="AQ775" s="66"/>
      <c r="AR775" s="66"/>
    </row>
    <row r="776" spans="4:44" s="335" customFormat="1">
      <c r="D776" s="66"/>
      <c r="AN776" s="339"/>
      <c r="AO776" s="66"/>
      <c r="AP776" s="66"/>
      <c r="AQ776" s="66"/>
      <c r="AR776" s="66"/>
    </row>
    <row r="777" spans="4:44" s="335" customFormat="1">
      <c r="D777" s="66"/>
      <c r="AN777" s="339"/>
      <c r="AO777" s="66"/>
      <c r="AP777" s="66"/>
      <c r="AQ777" s="66"/>
      <c r="AR777" s="66"/>
    </row>
    <row r="778" spans="4:44" s="335" customFormat="1">
      <c r="D778" s="66"/>
      <c r="AN778" s="339"/>
      <c r="AO778" s="66"/>
      <c r="AP778" s="66"/>
      <c r="AQ778" s="66"/>
      <c r="AR778" s="66"/>
    </row>
    <row r="779" spans="4:44" s="335" customFormat="1">
      <c r="D779" s="66"/>
      <c r="AN779" s="339"/>
      <c r="AO779" s="66"/>
      <c r="AP779" s="66"/>
      <c r="AQ779" s="66"/>
      <c r="AR779" s="66"/>
    </row>
    <row r="780" spans="4:44" s="335" customFormat="1">
      <c r="D780" s="66"/>
      <c r="AN780" s="339"/>
      <c r="AO780" s="66"/>
      <c r="AP780" s="66"/>
      <c r="AQ780" s="66"/>
      <c r="AR780" s="66"/>
    </row>
    <row r="781" spans="4:44" s="335" customFormat="1">
      <c r="D781" s="66"/>
      <c r="AN781" s="339"/>
      <c r="AO781" s="66"/>
      <c r="AP781" s="66"/>
      <c r="AQ781" s="66"/>
      <c r="AR781" s="66"/>
    </row>
    <row r="782" spans="4:44" s="335" customFormat="1">
      <c r="D782" s="66"/>
      <c r="AN782" s="339"/>
      <c r="AO782" s="66"/>
      <c r="AP782" s="66"/>
      <c r="AQ782" s="66"/>
      <c r="AR782" s="66"/>
    </row>
    <row r="783" spans="4:44" s="335" customFormat="1">
      <c r="D783" s="66"/>
      <c r="AN783" s="339"/>
      <c r="AO783" s="66"/>
      <c r="AP783" s="66"/>
      <c r="AQ783" s="66"/>
      <c r="AR783" s="66"/>
    </row>
    <row r="784" spans="4:44" s="335" customFormat="1">
      <c r="D784" s="66"/>
      <c r="AN784" s="339"/>
      <c r="AO784" s="66"/>
      <c r="AP784" s="66"/>
      <c r="AQ784" s="66"/>
      <c r="AR784" s="66"/>
    </row>
    <row r="785" spans="4:44" s="335" customFormat="1">
      <c r="D785" s="66"/>
      <c r="AN785" s="339"/>
      <c r="AO785" s="66"/>
      <c r="AP785" s="66"/>
      <c r="AQ785" s="66"/>
      <c r="AR785" s="66"/>
    </row>
    <row r="786" spans="4:44" s="335" customFormat="1">
      <c r="D786" s="66"/>
      <c r="AN786" s="339"/>
      <c r="AO786" s="66"/>
      <c r="AP786" s="66"/>
      <c r="AQ786" s="66"/>
      <c r="AR786" s="66"/>
    </row>
    <row r="787" spans="4:44" s="335" customFormat="1">
      <c r="D787" s="66"/>
      <c r="AN787" s="339"/>
      <c r="AO787" s="66"/>
      <c r="AP787" s="66"/>
      <c r="AQ787" s="66"/>
      <c r="AR787" s="66"/>
    </row>
    <row r="788" spans="4:44" s="335" customFormat="1">
      <c r="D788" s="66"/>
      <c r="AN788" s="339"/>
      <c r="AO788" s="66"/>
      <c r="AP788" s="66"/>
      <c r="AQ788" s="66"/>
      <c r="AR788" s="66"/>
    </row>
    <row r="789" spans="4:44" s="335" customFormat="1">
      <c r="D789" s="66"/>
      <c r="AN789" s="339"/>
      <c r="AO789" s="66"/>
      <c r="AP789" s="66"/>
      <c r="AQ789" s="66"/>
      <c r="AR789" s="66"/>
    </row>
    <row r="790" spans="4:44" s="335" customFormat="1">
      <c r="D790" s="66"/>
      <c r="AN790" s="339"/>
      <c r="AO790" s="66"/>
      <c r="AP790" s="66"/>
      <c r="AQ790" s="66"/>
      <c r="AR790" s="66"/>
    </row>
    <row r="791" spans="4:44" s="335" customFormat="1">
      <c r="D791" s="66"/>
      <c r="AN791" s="339"/>
      <c r="AO791" s="66"/>
      <c r="AP791" s="66"/>
      <c r="AQ791" s="66"/>
      <c r="AR791" s="66"/>
    </row>
    <row r="792" spans="4:44" s="335" customFormat="1">
      <c r="D792" s="66"/>
      <c r="AN792" s="339"/>
      <c r="AO792" s="66"/>
      <c r="AP792" s="66"/>
      <c r="AQ792" s="66"/>
      <c r="AR792" s="66"/>
    </row>
    <row r="793" spans="4:44" s="335" customFormat="1">
      <c r="D793" s="66"/>
      <c r="AN793" s="339"/>
      <c r="AO793" s="66"/>
      <c r="AP793" s="66"/>
      <c r="AQ793" s="66"/>
      <c r="AR793" s="66"/>
    </row>
    <row r="794" spans="4:44" s="335" customFormat="1">
      <c r="D794" s="66"/>
      <c r="AN794" s="339"/>
      <c r="AO794" s="66"/>
      <c r="AP794" s="66"/>
      <c r="AQ794" s="66"/>
      <c r="AR794" s="66"/>
    </row>
    <row r="795" spans="4:44" s="335" customFormat="1">
      <c r="D795" s="66"/>
      <c r="AN795" s="339"/>
      <c r="AO795" s="66"/>
      <c r="AP795" s="66"/>
      <c r="AQ795" s="66"/>
      <c r="AR795" s="66"/>
    </row>
    <row r="796" spans="4:44" s="335" customFormat="1">
      <c r="D796" s="66"/>
      <c r="AN796" s="339"/>
      <c r="AO796" s="66"/>
      <c r="AP796" s="66"/>
      <c r="AQ796" s="66"/>
      <c r="AR796" s="66"/>
    </row>
    <row r="797" spans="4:44" s="335" customFormat="1">
      <c r="D797" s="66"/>
      <c r="AN797" s="339"/>
      <c r="AO797" s="66"/>
      <c r="AP797" s="66"/>
      <c r="AQ797" s="66"/>
      <c r="AR797" s="66"/>
    </row>
    <row r="798" spans="4:44" s="335" customFormat="1">
      <c r="D798" s="66"/>
      <c r="AN798" s="339"/>
      <c r="AO798" s="66"/>
      <c r="AP798" s="66"/>
      <c r="AQ798" s="66"/>
      <c r="AR798" s="66"/>
    </row>
    <row r="799" spans="4:44" s="335" customFormat="1">
      <c r="D799" s="66"/>
      <c r="AN799" s="339"/>
      <c r="AO799" s="66"/>
      <c r="AP799" s="66"/>
      <c r="AQ799" s="66"/>
      <c r="AR799" s="66"/>
    </row>
    <row r="800" spans="4:44" s="335" customFormat="1">
      <c r="D800" s="66"/>
      <c r="AN800" s="339"/>
      <c r="AO800" s="66"/>
      <c r="AP800" s="66"/>
      <c r="AQ800" s="66"/>
      <c r="AR800" s="66"/>
    </row>
    <row r="801" spans="4:44" s="335" customFormat="1">
      <c r="D801" s="66"/>
      <c r="AN801" s="339"/>
      <c r="AO801" s="66"/>
      <c r="AP801" s="66"/>
      <c r="AQ801" s="66"/>
      <c r="AR801" s="66"/>
    </row>
    <row r="802" spans="4:44" s="335" customFormat="1">
      <c r="D802" s="66"/>
      <c r="AN802" s="339"/>
      <c r="AO802" s="66"/>
      <c r="AP802" s="66"/>
      <c r="AQ802" s="66"/>
      <c r="AR802" s="66"/>
    </row>
    <row r="803" spans="4:44" s="335" customFormat="1">
      <c r="D803" s="66"/>
      <c r="AN803" s="339"/>
      <c r="AO803" s="66"/>
      <c r="AP803" s="66"/>
      <c r="AQ803" s="66"/>
      <c r="AR803" s="66"/>
    </row>
    <row r="804" spans="4:44" s="335" customFormat="1">
      <c r="D804" s="66"/>
      <c r="AN804" s="339"/>
      <c r="AO804" s="66"/>
      <c r="AP804" s="66"/>
      <c r="AQ804" s="66"/>
      <c r="AR804" s="66"/>
    </row>
    <row r="805" spans="4:44" s="335" customFormat="1">
      <c r="D805" s="66"/>
      <c r="AN805" s="339"/>
      <c r="AO805" s="66"/>
      <c r="AP805" s="66"/>
      <c r="AQ805" s="66"/>
      <c r="AR805" s="66"/>
    </row>
    <row r="806" spans="4:44" s="335" customFormat="1">
      <c r="D806" s="66"/>
      <c r="AN806" s="339"/>
      <c r="AO806" s="66"/>
      <c r="AP806" s="66"/>
      <c r="AQ806" s="66"/>
      <c r="AR806" s="66"/>
    </row>
    <row r="807" spans="4:44" s="335" customFormat="1">
      <c r="D807" s="66"/>
      <c r="AN807" s="339"/>
      <c r="AO807" s="66"/>
      <c r="AP807" s="66"/>
      <c r="AQ807" s="66"/>
      <c r="AR807" s="66"/>
    </row>
    <row r="808" spans="4:44" s="335" customFormat="1">
      <c r="D808" s="66"/>
      <c r="AN808" s="339"/>
      <c r="AO808" s="66"/>
      <c r="AP808" s="66"/>
      <c r="AQ808" s="66"/>
      <c r="AR808" s="66"/>
    </row>
    <row r="809" spans="4:44" s="335" customFormat="1">
      <c r="D809" s="66"/>
      <c r="AN809" s="339"/>
      <c r="AO809" s="66"/>
      <c r="AP809" s="66"/>
      <c r="AQ809" s="66"/>
      <c r="AR809" s="66"/>
    </row>
    <row r="810" spans="4:44" s="335" customFormat="1">
      <c r="D810" s="66"/>
      <c r="AN810" s="339"/>
      <c r="AO810" s="66"/>
      <c r="AP810" s="66"/>
      <c r="AQ810" s="66"/>
      <c r="AR810" s="66"/>
    </row>
    <row r="811" spans="4:44" s="335" customFormat="1">
      <c r="D811" s="66"/>
      <c r="AN811" s="339"/>
      <c r="AO811" s="66"/>
      <c r="AP811" s="66"/>
      <c r="AQ811" s="66"/>
      <c r="AR811" s="66"/>
    </row>
    <row r="812" spans="4:44" s="335" customFormat="1">
      <c r="D812" s="66"/>
      <c r="AN812" s="339"/>
      <c r="AO812" s="66"/>
      <c r="AP812" s="66"/>
      <c r="AQ812" s="66"/>
      <c r="AR812" s="66"/>
    </row>
    <row r="813" spans="4:44" s="335" customFormat="1">
      <c r="D813" s="66"/>
      <c r="AN813" s="339"/>
      <c r="AO813" s="66"/>
      <c r="AP813" s="66"/>
      <c r="AQ813" s="66"/>
      <c r="AR813" s="66"/>
    </row>
    <row r="814" spans="4:44" s="335" customFormat="1">
      <c r="D814" s="66"/>
      <c r="AN814" s="339"/>
      <c r="AO814" s="66"/>
      <c r="AP814" s="66"/>
      <c r="AQ814" s="66"/>
      <c r="AR814" s="66"/>
    </row>
    <row r="815" spans="4:44" s="335" customFormat="1">
      <c r="D815" s="66"/>
      <c r="AN815" s="339"/>
      <c r="AO815" s="66"/>
      <c r="AP815" s="66"/>
      <c r="AQ815" s="66"/>
      <c r="AR815" s="66"/>
    </row>
    <row r="816" spans="4:44" s="335" customFormat="1">
      <c r="D816" s="66"/>
      <c r="AN816" s="339"/>
      <c r="AO816" s="66"/>
      <c r="AP816" s="66"/>
      <c r="AQ816" s="66"/>
      <c r="AR816" s="66"/>
    </row>
    <row r="817" spans="4:44" s="335" customFormat="1">
      <c r="D817" s="66"/>
      <c r="AN817" s="339"/>
      <c r="AO817" s="66"/>
      <c r="AP817" s="66"/>
      <c r="AQ817" s="66"/>
      <c r="AR817" s="66"/>
    </row>
    <row r="818" spans="4:44" s="335" customFormat="1">
      <c r="D818" s="66"/>
      <c r="AN818" s="339"/>
      <c r="AO818" s="66"/>
      <c r="AP818" s="66"/>
      <c r="AQ818" s="66"/>
      <c r="AR818" s="66"/>
    </row>
    <row r="819" spans="4:44" s="335" customFormat="1">
      <c r="D819" s="66"/>
      <c r="AN819" s="339"/>
      <c r="AO819" s="66"/>
      <c r="AP819" s="66"/>
      <c r="AQ819" s="66"/>
      <c r="AR819" s="66"/>
    </row>
    <row r="820" spans="4:44" s="335" customFormat="1">
      <c r="D820" s="66"/>
      <c r="AN820" s="339"/>
      <c r="AO820" s="66"/>
      <c r="AP820" s="66"/>
      <c r="AQ820" s="66"/>
      <c r="AR820" s="66"/>
    </row>
    <row r="821" spans="4:44" s="335" customFormat="1">
      <c r="D821" s="66"/>
      <c r="AN821" s="339"/>
      <c r="AO821" s="66"/>
      <c r="AP821" s="66"/>
      <c r="AQ821" s="66"/>
      <c r="AR821" s="66"/>
    </row>
    <row r="822" spans="4:44" s="335" customFormat="1">
      <c r="D822" s="66"/>
      <c r="AN822" s="339"/>
      <c r="AO822" s="66"/>
      <c r="AP822" s="66"/>
      <c r="AQ822" s="66"/>
      <c r="AR822" s="66"/>
    </row>
    <row r="823" spans="4:44" s="335" customFormat="1">
      <c r="D823" s="66"/>
      <c r="AN823" s="339"/>
      <c r="AO823" s="66"/>
      <c r="AP823" s="66"/>
      <c r="AQ823" s="66"/>
      <c r="AR823" s="66"/>
    </row>
    <row r="824" spans="4:44" s="335" customFormat="1">
      <c r="D824" s="66"/>
      <c r="AN824" s="339"/>
      <c r="AO824" s="66"/>
      <c r="AP824" s="66"/>
      <c r="AQ824" s="66"/>
      <c r="AR824" s="66"/>
    </row>
    <row r="825" spans="4:44" s="335" customFormat="1">
      <c r="D825" s="66"/>
      <c r="AN825" s="339"/>
      <c r="AO825" s="66"/>
      <c r="AP825" s="66"/>
      <c r="AQ825" s="66"/>
      <c r="AR825" s="66"/>
    </row>
    <row r="826" spans="4:44" s="335" customFormat="1">
      <c r="D826" s="66"/>
      <c r="AN826" s="339"/>
      <c r="AO826" s="66"/>
      <c r="AP826" s="66"/>
      <c r="AQ826" s="66"/>
      <c r="AR826" s="66"/>
    </row>
    <row r="827" spans="4:44" s="335" customFormat="1">
      <c r="D827" s="66"/>
      <c r="AN827" s="339"/>
      <c r="AO827" s="66"/>
      <c r="AP827" s="66"/>
      <c r="AQ827" s="66"/>
      <c r="AR827" s="66"/>
    </row>
    <row r="828" spans="4:44" s="335" customFormat="1">
      <c r="D828" s="66"/>
      <c r="AN828" s="339"/>
      <c r="AO828" s="66"/>
      <c r="AP828" s="66"/>
      <c r="AQ828" s="66"/>
      <c r="AR828" s="66"/>
    </row>
    <row r="829" spans="4:44" s="335" customFormat="1">
      <c r="D829" s="66"/>
      <c r="AN829" s="339"/>
      <c r="AO829" s="66"/>
      <c r="AP829" s="66"/>
      <c r="AQ829" s="66"/>
      <c r="AR829" s="66"/>
    </row>
    <row r="830" spans="4:44" s="335" customFormat="1">
      <c r="D830" s="66"/>
      <c r="AN830" s="339"/>
      <c r="AO830" s="66"/>
      <c r="AP830" s="66"/>
      <c r="AQ830" s="66"/>
      <c r="AR830" s="66"/>
    </row>
    <row r="831" spans="4:44" s="335" customFormat="1">
      <c r="D831" s="66"/>
      <c r="AN831" s="339"/>
      <c r="AO831" s="66"/>
      <c r="AP831" s="66"/>
      <c r="AQ831" s="66"/>
      <c r="AR831" s="66"/>
    </row>
    <row r="832" spans="4:44" s="335" customFormat="1">
      <c r="D832" s="66"/>
      <c r="AN832" s="339"/>
      <c r="AO832" s="66"/>
      <c r="AP832" s="66"/>
      <c r="AQ832" s="66"/>
      <c r="AR832" s="66"/>
    </row>
    <row r="833" spans="4:44" s="335" customFormat="1">
      <c r="D833" s="66"/>
      <c r="AN833" s="339"/>
      <c r="AO833" s="66"/>
      <c r="AP833" s="66"/>
      <c r="AQ833" s="66"/>
      <c r="AR833" s="66"/>
    </row>
    <row r="834" spans="4:44" s="335" customFormat="1">
      <c r="D834" s="66"/>
      <c r="AN834" s="339"/>
      <c r="AO834" s="66"/>
      <c r="AP834" s="66"/>
      <c r="AQ834" s="66"/>
      <c r="AR834" s="66"/>
    </row>
    <row r="835" spans="4:44" s="335" customFormat="1">
      <c r="D835" s="66"/>
      <c r="AN835" s="339"/>
      <c r="AO835" s="66"/>
      <c r="AP835" s="66"/>
      <c r="AQ835" s="66"/>
      <c r="AR835" s="66"/>
    </row>
    <row r="836" spans="4:44" s="335" customFormat="1">
      <c r="D836" s="66"/>
      <c r="AN836" s="339"/>
      <c r="AO836" s="66"/>
      <c r="AP836" s="66"/>
      <c r="AQ836" s="66"/>
      <c r="AR836" s="66"/>
    </row>
    <row r="837" spans="4:44" s="335" customFormat="1">
      <c r="D837" s="66"/>
      <c r="AN837" s="339"/>
      <c r="AO837" s="66"/>
      <c r="AP837" s="66"/>
      <c r="AQ837" s="66"/>
      <c r="AR837" s="66"/>
    </row>
    <row r="838" spans="4:44" s="335" customFormat="1">
      <c r="D838" s="66"/>
      <c r="AN838" s="339"/>
      <c r="AO838" s="66"/>
      <c r="AP838" s="66"/>
      <c r="AQ838" s="66"/>
      <c r="AR838" s="66"/>
    </row>
    <row r="839" spans="4:44" s="335" customFormat="1">
      <c r="D839" s="66"/>
      <c r="AN839" s="339"/>
      <c r="AO839" s="66"/>
      <c r="AP839" s="66"/>
      <c r="AQ839" s="66"/>
      <c r="AR839" s="66"/>
    </row>
    <row r="840" spans="4:44" s="335" customFormat="1">
      <c r="D840" s="66"/>
      <c r="AN840" s="339"/>
      <c r="AO840" s="66"/>
      <c r="AP840" s="66"/>
      <c r="AQ840" s="66"/>
      <c r="AR840" s="66"/>
    </row>
    <row r="841" spans="4:44" s="335" customFormat="1">
      <c r="D841" s="66"/>
      <c r="AN841" s="339"/>
      <c r="AO841" s="66"/>
      <c r="AP841" s="66"/>
      <c r="AQ841" s="66"/>
      <c r="AR841" s="66"/>
    </row>
    <row r="842" spans="4:44" s="335" customFormat="1">
      <c r="D842" s="66"/>
      <c r="AN842" s="339"/>
      <c r="AO842" s="66"/>
      <c r="AP842" s="66"/>
      <c r="AQ842" s="66"/>
      <c r="AR842" s="66"/>
    </row>
    <row r="843" spans="4:44" s="335" customFormat="1">
      <c r="D843" s="66"/>
      <c r="AN843" s="339"/>
      <c r="AO843" s="66"/>
      <c r="AP843" s="66"/>
      <c r="AQ843" s="66"/>
      <c r="AR843" s="66"/>
    </row>
    <row r="844" spans="4:44" s="335" customFormat="1">
      <c r="D844" s="66"/>
      <c r="AN844" s="339"/>
      <c r="AO844" s="66"/>
      <c r="AP844" s="66"/>
      <c r="AQ844" s="66"/>
      <c r="AR844" s="66"/>
    </row>
    <row r="845" spans="4:44" s="335" customFormat="1">
      <c r="D845" s="66"/>
      <c r="AN845" s="339"/>
      <c r="AO845" s="66"/>
      <c r="AP845" s="66"/>
      <c r="AQ845" s="66"/>
      <c r="AR845" s="66"/>
    </row>
    <row r="846" spans="4:44" s="335" customFormat="1">
      <c r="D846" s="66"/>
      <c r="AN846" s="339"/>
      <c r="AO846" s="66"/>
      <c r="AP846" s="66"/>
      <c r="AQ846" s="66"/>
      <c r="AR846" s="66"/>
    </row>
    <row r="847" spans="4:44" s="335" customFormat="1">
      <c r="D847" s="66"/>
      <c r="AN847" s="339"/>
      <c r="AO847" s="66"/>
      <c r="AP847" s="66"/>
      <c r="AQ847" s="66"/>
      <c r="AR847" s="66"/>
    </row>
    <row r="848" spans="4:44" s="335" customFormat="1">
      <c r="D848" s="66"/>
      <c r="AN848" s="339"/>
      <c r="AO848" s="66"/>
      <c r="AP848" s="66"/>
      <c r="AQ848" s="66"/>
      <c r="AR848" s="66"/>
    </row>
    <row r="849" spans="4:44" s="335" customFormat="1">
      <c r="D849" s="66"/>
      <c r="AN849" s="339"/>
      <c r="AO849" s="66"/>
      <c r="AP849" s="66"/>
      <c r="AQ849" s="66"/>
      <c r="AR849" s="66"/>
    </row>
    <row r="850" spans="4:44" s="335" customFormat="1">
      <c r="D850" s="66"/>
      <c r="AN850" s="339"/>
      <c r="AO850" s="66"/>
      <c r="AP850" s="66"/>
      <c r="AQ850" s="66"/>
      <c r="AR850" s="66"/>
    </row>
    <row r="851" spans="4:44" s="335" customFormat="1">
      <c r="D851" s="66"/>
      <c r="AN851" s="339"/>
      <c r="AO851" s="66"/>
      <c r="AP851" s="66"/>
      <c r="AQ851" s="66"/>
      <c r="AR851" s="66"/>
    </row>
    <row r="852" spans="4:44" s="335" customFormat="1">
      <c r="D852" s="66"/>
      <c r="AN852" s="339"/>
      <c r="AO852" s="66"/>
      <c r="AP852" s="66"/>
      <c r="AQ852" s="66"/>
      <c r="AR852" s="66"/>
    </row>
    <row r="853" spans="4:44" s="335" customFormat="1">
      <c r="D853" s="66"/>
      <c r="AN853" s="339"/>
      <c r="AO853" s="66"/>
      <c r="AP853" s="66"/>
      <c r="AQ853" s="66"/>
      <c r="AR853" s="66"/>
    </row>
    <row r="854" spans="4:44" s="335" customFormat="1">
      <c r="D854" s="66"/>
      <c r="AN854" s="339"/>
      <c r="AO854" s="66"/>
      <c r="AP854" s="66"/>
      <c r="AQ854" s="66"/>
      <c r="AR854" s="66"/>
    </row>
    <row r="855" spans="4:44" s="335" customFormat="1">
      <c r="D855" s="66"/>
      <c r="AN855" s="339"/>
      <c r="AO855" s="66"/>
      <c r="AP855" s="66"/>
      <c r="AQ855" s="66"/>
      <c r="AR855" s="66"/>
    </row>
    <row r="856" spans="4:44" s="335" customFormat="1">
      <c r="D856" s="66"/>
      <c r="AN856" s="339"/>
      <c r="AO856" s="66"/>
      <c r="AP856" s="66"/>
      <c r="AQ856" s="66"/>
      <c r="AR856" s="66"/>
    </row>
    <row r="857" spans="4:44" s="335" customFormat="1">
      <c r="D857" s="66"/>
      <c r="AN857" s="339"/>
      <c r="AO857" s="66"/>
      <c r="AP857" s="66"/>
      <c r="AQ857" s="66"/>
      <c r="AR857" s="66"/>
    </row>
    <row r="858" spans="4:44" s="335" customFormat="1">
      <c r="D858" s="66"/>
      <c r="AN858" s="339"/>
      <c r="AO858" s="66"/>
      <c r="AP858" s="66"/>
      <c r="AQ858" s="66"/>
      <c r="AR858" s="66"/>
    </row>
    <row r="859" spans="4:44" s="335" customFormat="1">
      <c r="D859" s="66"/>
      <c r="AN859" s="339"/>
      <c r="AO859" s="66"/>
      <c r="AP859" s="66"/>
      <c r="AQ859" s="66"/>
      <c r="AR859" s="66"/>
    </row>
    <row r="860" spans="4:44" s="335" customFormat="1">
      <c r="D860" s="66"/>
      <c r="AN860" s="339"/>
      <c r="AO860" s="66"/>
      <c r="AP860" s="66"/>
      <c r="AQ860" s="66"/>
      <c r="AR860" s="66"/>
    </row>
    <row r="861" spans="4:44" s="335" customFormat="1">
      <c r="D861" s="66"/>
      <c r="AN861" s="339"/>
      <c r="AO861" s="66"/>
      <c r="AP861" s="66"/>
      <c r="AQ861" s="66"/>
      <c r="AR861" s="66"/>
    </row>
    <row r="862" spans="4:44" s="335" customFormat="1">
      <c r="D862" s="66"/>
      <c r="AN862" s="339"/>
      <c r="AO862" s="66"/>
      <c r="AP862" s="66"/>
      <c r="AQ862" s="66"/>
      <c r="AR862" s="66"/>
    </row>
    <row r="863" spans="4:44" s="335" customFormat="1">
      <c r="D863" s="66"/>
      <c r="AN863" s="339"/>
      <c r="AO863" s="66"/>
      <c r="AP863" s="66"/>
      <c r="AQ863" s="66"/>
      <c r="AR863" s="66"/>
    </row>
    <row r="864" spans="4:44" s="335" customFormat="1">
      <c r="D864" s="66"/>
      <c r="AN864" s="339"/>
      <c r="AO864" s="66"/>
      <c r="AP864" s="66"/>
      <c r="AQ864" s="66"/>
      <c r="AR864" s="66"/>
    </row>
    <row r="865" spans="4:44" s="335" customFormat="1">
      <c r="D865" s="66"/>
      <c r="AN865" s="339"/>
      <c r="AO865" s="66"/>
      <c r="AP865" s="66"/>
      <c r="AQ865" s="66"/>
      <c r="AR865" s="66"/>
    </row>
    <row r="866" spans="4:44" s="335" customFormat="1">
      <c r="D866" s="66"/>
      <c r="AN866" s="339"/>
      <c r="AO866" s="66"/>
      <c r="AP866" s="66"/>
      <c r="AQ866" s="66"/>
      <c r="AR866" s="66"/>
    </row>
    <row r="867" spans="4:44" s="335" customFormat="1">
      <c r="D867" s="66"/>
      <c r="AN867" s="339"/>
      <c r="AO867" s="66"/>
      <c r="AP867" s="66"/>
      <c r="AQ867" s="66"/>
      <c r="AR867" s="66"/>
    </row>
    <row r="868" spans="4:44" s="335" customFormat="1">
      <c r="D868" s="66"/>
      <c r="AN868" s="339"/>
      <c r="AO868" s="66"/>
      <c r="AP868" s="66"/>
      <c r="AQ868" s="66"/>
      <c r="AR868" s="66"/>
    </row>
    <row r="869" spans="4:44" s="335" customFormat="1">
      <c r="D869" s="66"/>
      <c r="AN869" s="339"/>
      <c r="AO869" s="66"/>
      <c r="AP869" s="66"/>
      <c r="AQ869" s="66"/>
      <c r="AR869" s="66"/>
    </row>
    <row r="870" spans="4:44" s="335" customFormat="1">
      <c r="D870" s="66"/>
      <c r="AN870" s="339"/>
      <c r="AO870" s="66"/>
      <c r="AP870" s="66"/>
      <c r="AQ870" s="66"/>
      <c r="AR870" s="66"/>
    </row>
    <row r="871" spans="4:44" s="335" customFormat="1">
      <c r="D871" s="66"/>
      <c r="AN871" s="339"/>
      <c r="AO871" s="66"/>
      <c r="AP871" s="66"/>
      <c r="AQ871" s="66"/>
      <c r="AR871" s="66"/>
    </row>
    <row r="872" spans="4:44" s="335" customFormat="1">
      <c r="D872" s="66"/>
      <c r="AN872" s="339"/>
      <c r="AO872" s="66"/>
      <c r="AP872" s="66"/>
      <c r="AQ872" s="66"/>
      <c r="AR872" s="66"/>
    </row>
    <row r="873" spans="4:44" s="335" customFormat="1">
      <c r="D873" s="66"/>
      <c r="AN873" s="339"/>
      <c r="AO873" s="66"/>
      <c r="AP873" s="66"/>
      <c r="AQ873" s="66"/>
      <c r="AR873" s="66"/>
    </row>
    <row r="874" spans="4:44" s="335" customFormat="1">
      <c r="D874" s="66"/>
      <c r="AN874" s="339"/>
      <c r="AO874" s="66"/>
      <c r="AP874" s="66"/>
      <c r="AQ874" s="66"/>
      <c r="AR874" s="66"/>
    </row>
    <row r="875" spans="4:44" s="335" customFormat="1">
      <c r="D875" s="66"/>
      <c r="AN875" s="339"/>
      <c r="AO875" s="66"/>
      <c r="AP875" s="66"/>
      <c r="AQ875" s="66"/>
      <c r="AR875" s="66"/>
    </row>
    <row r="876" spans="4:44" s="335" customFormat="1">
      <c r="D876" s="66"/>
      <c r="AN876" s="339"/>
      <c r="AO876" s="66"/>
      <c r="AP876" s="66"/>
      <c r="AQ876" s="66"/>
      <c r="AR876" s="66"/>
    </row>
    <row r="877" spans="4:44" s="335" customFormat="1">
      <c r="D877" s="66"/>
      <c r="AN877" s="339"/>
      <c r="AO877" s="66"/>
      <c r="AP877" s="66"/>
      <c r="AQ877" s="66"/>
      <c r="AR877" s="66"/>
    </row>
    <row r="878" spans="4:44" s="335" customFormat="1">
      <c r="D878" s="66"/>
      <c r="AN878" s="339"/>
      <c r="AO878" s="66"/>
      <c r="AP878" s="66"/>
      <c r="AQ878" s="66"/>
      <c r="AR878" s="66"/>
    </row>
    <row r="879" spans="4:44" s="335" customFormat="1">
      <c r="D879" s="66"/>
      <c r="AN879" s="339"/>
      <c r="AO879" s="66"/>
      <c r="AP879" s="66"/>
      <c r="AQ879" s="66"/>
      <c r="AR879" s="66"/>
    </row>
    <row r="880" spans="4:44" s="335" customFormat="1">
      <c r="D880" s="66"/>
      <c r="AN880" s="339"/>
      <c r="AO880" s="66"/>
      <c r="AP880" s="66"/>
      <c r="AQ880" s="66"/>
      <c r="AR880" s="66"/>
    </row>
    <row r="881" spans="4:44" s="335" customFormat="1">
      <c r="D881" s="66"/>
      <c r="AN881" s="339"/>
      <c r="AO881" s="66"/>
      <c r="AP881" s="66"/>
      <c r="AQ881" s="66"/>
      <c r="AR881" s="66"/>
    </row>
    <row r="882" spans="4:44" s="335" customFormat="1">
      <c r="D882" s="66"/>
      <c r="AN882" s="339"/>
      <c r="AO882" s="66"/>
      <c r="AP882" s="66"/>
      <c r="AQ882" s="66"/>
      <c r="AR882" s="66"/>
    </row>
    <row r="883" spans="4:44" s="335" customFormat="1">
      <c r="D883" s="66"/>
      <c r="AN883" s="339"/>
      <c r="AO883" s="66"/>
      <c r="AP883" s="66"/>
      <c r="AQ883" s="66"/>
      <c r="AR883" s="66"/>
    </row>
    <row r="884" spans="4:44" s="335" customFormat="1">
      <c r="D884" s="66"/>
      <c r="AN884" s="339"/>
      <c r="AO884" s="66"/>
      <c r="AP884" s="66"/>
      <c r="AQ884" s="66"/>
      <c r="AR884" s="66"/>
    </row>
    <row r="885" spans="4:44" s="335" customFormat="1">
      <c r="D885" s="66"/>
      <c r="AN885" s="339"/>
      <c r="AO885" s="66"/>
      <c r="AP885" s="66"/>
      <c r="AQ885" s="66"/>
      <c r="AR885" s="66"/>
    </row>
    <row r="886" spans="4:44" s="335" customFormat="1">
      <c r="D886" s="66"/>
      <c r="AN886" s="339"/>
      <c r="AO886" s="66"/>
      <c r="AP886" s="66"/>
      <c r="AQ886" s="66"/>
      <c r="AR886" s="66"/>
    </row>
    <row r="887" spans="4:44" s="335" customFormat="1">
      <c r="D887" s="66"/>
      <c r="AN887" s="339"/>
      <c r="AO887" s="66"/>
      <c r="AP887" s="66"/>
      <c r="AQ887" s="66"/>
      <c r="AR887" s="66"/>
    </row>
    <row r="888" spans="4:44" s="335" customFormat="1">
      <c r="D888" s="66"/>
      <c r="AN888" s="339"/>
      <c r="AO888" s="66"/>
      <c r="AP888" s="66"/>
      <c r="AQ888" s="66"/>
      <c r="AR888" s="66"/>
    </row>
    <row r="889" spans="4:44" s="335" customFormat="1">
      <c r="D889" s="66"/>
      <c r="AN889" s="339"/>
      <c r="AO889" s="66"/>
      <c r="AP889" s="66"/>
      <c r="AQ889" s="66"/>
      <c r="AR889" s="66"/>
    </row>
    <row r="890" spans="4:44" s="335" customFormat="1">
      <c r="D890" s="66"/>
      <c r="AN890" s="339"/>
      <c r="AO890" s="66"/>
      <c r="AP890" s="66"/>
      <c r="AQ890" s="66"/>
      <c r="AR890" s="66"/>
    </row>
    <row r="891" spans="4:44" s="335" customFormat="1">
      <c r="D891" s="66"/>
      <c r="AN891" s="339"/>
      <c r="AO891" s="66"/>
      <c r="AP891" s="66"/>
      <c r="AQ891" s="66"/>
      <c r="AR891" s="66"/>
    </row>
    <row r="892" spans="4:44" s="335" customFormat="1">
      <c r="D892" s="66"/>
      <c r="AN892" s="339"/>
      <c r="AO892" s="66"/>
      <c r="AP892" s="66"/>
      <c r="AQ892" s="66"/>
      <c r="AR892" s="66"/>
    </row>
    <row r="893" spans="4:44" s="335" customFormat="1">
      <c r="D893" s="66"/>
      <c r="AN893" s="339"/>
      <c r="AO893" s="66"/>
      <c r="AP893" s="66"/>
      <c r="AQ893" s="66"/>
      <c r="AR893" s="66"/>
    </row>
    <row r="894" spans="4:44" s="335" customFormat="1">
      <c r="D894" s="66"/>
      <c r="AN894" s="339"/>
      <c r="AO894" s="66"/>
      <c r="AP894" s="66"/>
      <c r="AQ894" s="66"/>
      <c r="AR894" s="66"/>
    </row>
    <row r="895" spans="4:44" s="335" customFormat="1">
      <c r="D895" s="66"/>
      <c r="AN895" s="339"/>
      <c r="AO895" s="66"/>
      <c r="AP895" s="66"/>
      <c r="AQ895" s="66"/>
      <c r="AR895" s="66"/>
    </row>
    <row r="896" spans="4:44" s="335" customFormat="1">
      <c r="D896" s="66"/>
      <c r="AN896" s="339"/>
      <c r="AO896" s="66"/>
      <c r="AP896" s="66"/>
      <c r="AQ896" s="66"/>
      <c r="AR896" s="66"/>
    </row>
    <row r="897" spans="4:44" s="335" customFormat="1">
      <c r="D897" s="66"/>
      <c r="AN897" s="339"/>
      <c r="AO897" s="66"/>
      <c r="AP897" s="66"/>
      <c r="AQ897" s="66"/>
      <c r="AR897" s="66"/>
    </row>
    <row r="898" spans="4:44" s="335" customFormat="1">
      <c r="D898" s="66"/>
      <c r="AN898" s="339"/>
      <c r="AO898" s="66"/>
      <c r="AP898" s="66"/>
      <c r="AQ898" s="66"/>
      <c r="AR898" s="66"/>
    </row>
    <row r="899" spans="4:44" s="335" customFormat="1">
      <c r="D899" s="66"/>
      <c r="AN899" s="339"/>
      <c r="AO899" s="66"/>
      <c r="AP899" s="66"/>
      <c r="AQ899" s="66"/>
      <c r="AR899" s="66"/>
    </row>
    <row r="900" spans="4:44" s="335" customFormat="1">
      <c r="D900" s="66"/>
      <c r="AN900" s="339"/>
      <c r="AO900" s="66"/>
      <c r="AP900" s="66"/>
      <c r="AQ900" s="66"/>
      <c r="AR900" s="66"/>
    </row>
    <row r="901" spans="4:44" s="335" customFormat="1">
      <c r="D901" s="66"/>
      <c r="AN901" s="339"/>
      <c r="AO901" s="66"/>
      <c r="AP901" s="66"/>
      <c r="AQ901" s="66"/>
      <c r="AR901" s="66"/>
    </row>
    <row r="902" spans="4:44" s="335" customFormat="1">
      <c r="D902" s="66"/>
      <c r="AN902" s="339"/>
      <c r="AO902" s="66"/>
      <c r="AP902" s="66"/>
      <c r="AQ902" s="66"/>
      <c r="AR902" s="66"/>
    </row>
    <row r="903" spans="4:44" s="335" customFormat="1">
      <c r="D903" s="66"/>
      <c r="AN903" s="339"/>
      <c r="AO903" s="66"/>
      <c r="AP903" s="66"/>
      <c r="AQ903" s="66"/>
      <c r="AR903" s="66"/>
    </row>
    <row r="904" spans="4:44" s="335" customFormat="1">
      <c r="D904" s="66"/>
      <c r="AN904" s="339"/>
      <c r="AO904" s="66"/>
      <c r="AP904" s="66"/>
      <c r="AQ904" s="66"/>
      <c r="AR904" s="66"/>
    </row>
    <row r="905" spans="4:44" s="335" customFormat="1">
      <c r="D905" s="66"/>
      <c r="AN905" s="339"/>
      <c r="AO905" s="66"/>
      <c r="AP905" s="66"/>
      <c r="AQ905" s="66"/>
      <c r="AR905" s="66"/>
    </row>
    <row r="906" spans="4:44" s="335" customFormat="1">
      <c r="D906" s="66"/>
      <c r="AN906" s="339"/>
      <c r="AO906" s="66"/>
      <c r="AP906" s="66"/>
      <c r="AQ906" s="66"/>
      <c r="AR906" s="66"/>
    </row>
    <row r="907" spans="4:44" s="335" customFormat="1">
      <c r="D907" s="66"/>
      <c r="AN907" s="339"/>
      <c r="AO907" s="66"/>
      <c r="AP907" s="66"/>
      <c r="AQ907" s="66"/>
      <c r="AR907" s="66"/>
    </row>
    <row r="908" spans="4:44" s="335" customFormat="1">
      <c r="D908" s="66"/>
      <c r="AN908" s="339"/>
      <c r="AO908" s="66"/>
      <c r="AP908" s="66"/>
      <c r="AQ908" s="66"/>
      <c r="AR908" s="66"/>
    </row>
    <row r="909" spans="4:44" s="335" customFormat="1">
      <c r="D909" s="66"/>
      <c r="AN909" s="339"/>
      <c r="AO909" s="66"/>
      <c r="AP909" s="66"/>
      <c r="AQ909" s="66"/>
      <c r="AR909" s="66"/>
    </row>
    <row r="910" spans="4:44" s="335" customFormat="1">
      <c r="D910" s="66"/>
      <c r="AN910" s="339"/>
      <c r="AO910" s="66"/>
      <c r="AP910" s="66"/>
      <c r="AQ910" s="66"/>
      <c r="AR910" s="66"/>
    </row>
    <row r="911" spans="4:44" s="335" customFormat="1">
      <c r="D911" s="66"/>
      <c r="AN911" s="339"/>
      <c r="AO911" s="66"/>
      <c r="AP911" s="66"/>
      <c r="AQ911" s="66"/>
      <c r="AR911" s="66"/>
    </row>
    <row r="912" spans="4:44" s="335" customFormat="1">
      <c r="D912" s="66"/>
      <c r="AN912" s="339"/>
      <c r="AO912" s="66"/>
      <c r="AP912" s="66"/>
      <c r="AQ912" s="66"/>
      <c r="AR912" s="66"/>
    </row>
    <row r="913" spans="4:44" s="335" customFormat="1">
      <c r="D913" s="66"/>
      <c r="AN913" s="339"/>
      <c r="AO913" s="66"/>
      <c r="AP913" s="66"/>
      <c r="AQ913" s="66"/>
      <c r="AR913" s="66"/>
    </row>
    <row r="914" spans="4:44" s="335" customFormat="1">
      <c r="D914" s="66"/>
      <c r="AN914" s="339"/>
      <c r="AO914" s="66"/>
      <c r="AP914" s="66"/>
      <c r="AQ914" s="66"/>
      <c r="AR914" s="66"/>
    </row>
    <row r="915" spans="4:44" s="335" customFormat="1">
      <c r="D915" s="66"/>
      <c r="AN915" s="339"/>
      <c r="AO915" s="66"/>
      <c r="AP915" s="66"/>
      <c r="AQ915" s="66"/>
      <c r="AR915" s="66"/>
    </row>
    <row r="916" spans="4:44" s="335" customFormat="1">
      <c r="D916" s="66"/>
      <c r="AN916" s="339"/>
      <c r="AO916" s="66"/>
      <c r="AP916" s="66"/>
      <c r="AQ916" s="66"/>
      <c r="AR916" s="66"/>
    </row>
    <row r="917" spans="4:44" s="335" customFormat="1">
      <c r="D917" s="66"/>
      <c r="AN917" s="339"/>
      <c r="AO917" s="66"/>
      <c r="AP917" s="66"/>
      <c r="AQ917" s="66"/>
      <c r="AR917" s="66"/>
    </row>
    <row r="918" spans="4:44" s="335" customFormat="1">
      <c r="D918" s="66"/>
      <c r="AN918" s="339"/>
      <c r="AO918" s="66"/>
      <c r="AP918" s="66"/>
      <c r="AQ918" s="66"/>
      <c r="AR918" s="66"/>
    </row>
    <row r="919" spans="4:44" s="335" customFormat="1">
      <c r="D919" s="66"/>
      <c r="AN919" s="339"/>
      <c r="AO919" s="66"/>
      <c r="AP919" s="66"/>
      <c r="AQ919" s="66"/>
      <c r="AR919" s="66"/>
    </row>
    <row r="920" spans="4:44" s="335" customFormat="1">
      <c r="D920" s="66"/>
      <c r="AN920" s="339"/>
      <c r="AO920" s="66"/>
      <c r="AP920" s="66"/>
      <c r="AQ920" s="66"/>
      <c r="AR920" s="66"/>
    </row>
    <row r="921" spans="4:44" s="335" customFormat="1">
      <c r="D921" s="66"/>
      <c r="AN921" s="339"/>
      <c r="AO921" s="66"/>
      <c r="AP921" s="66"/>
      <c r="AQ921" s="66"/>
      <c r="AR921" s="66"/>
    </row>
    <row r="922" spans="4:44" s="335" customFormat="1">
      <c r="D922" s="66"/>
      <c r="AN922" s="339"/>
      <c r="AO922" s="66"/>
      <c r="AP922" s="66"/>
      <c r="AQ922" s="66"/>
      <c r="AR922" s="66"/>
    </row>
    <row r="923" spans="4:44" s="335" customFormat="1">
      <c r="D923" s="66"/>
      <c r="AN923" s="339"/>
      <c r="AO923" s="66"/>
      <c r="AP923" s="66"/>
      <c r="AQ923" s="66"/>
      <c r="AR923" s="66"/>
    </row>
    <row r="924" spans="4:44" s="335" customFormat="1">
      <c r="D924" s="66"/>
      <c r="AN924" s="339"/>
      <c r="AO924" s="66"/>
      <c r="AP924" s="66"/>
      <c r="AQ924" s="66"/>
      <c r="AR924" s="66"/>
    </row>
    <row r="925" spans="4:44" s="335" customFormat="1">
      <c r="D925" s="66"/>
      <c r="AN925" s="339"/>
      <c r="AO925" s="66"/>
      <c r="AP925" s="66"/>
      <c r="AQ925" s="66"/>
      <c r="AR925" s="66"/>
    </row>
    <row r="926" spans="4:44" s="335" customFormat="1">
      <c r="D926" s="66"/>
      <c r="AN926" s="339"/>
      <c r="AO926" s="66"/>
      <c r="AP926" s="66"/>
      <c r="AQ926" s="66"/>
      <c r="AR926" s="66"/>
    </row>
    <row r="927" spans="4:44" s="335" customFormat="1">
      <c r="D927" s="66"/>
      <c r="AN927" s="339"/>
      <c r="AO927" s="66"/>
      <c r="AP927" s="66"/>
      <c r="AQ927" s="66"/>
      <c r="AR927" s="66"/>
    </row>
    <row r="928" spans="4:44" s="335" customFormat="1">
      <c r="D928" s="66"/>
      <c r="AN928" s="339"/>
      <c r="AO928" s="66"/>
      <c r="AP928" s="66"/>
      <c r="AQ928" s="66"/>
      <c r="AR928" s="66"/>
    </row>
    <row r="929" spans="4:44" s="335" customFormat="1">
      <c r="D929" s="66"/>
      <c r="AN929" s="339"/>
      <c r="AO929" s="66"/>
      <c r="AP929" s="66"/>
      <c r="AQ929" s="66"/>
      <c r="AR929" s="66"/>
    </row>
    <row r="930" spans="4:44" s="335" customFormat="1">
      <c r="D930" s="66"/>
      <c r="AN930" s="339"/>
      <c r="AO930" s="66"/>
      <c r="AP930" s="66"/>
      <c r="AQ930" s="66"/>
      <c r="AR930" s="66"/>
    </row>
    <row r="931" spans="4:44" s="335" customFormat="1">
      <c r="D931" s="66"/>
      <c r="AN931" s="339"/>
      <c r="AO931" s="66"/>
      <c r="AP931" s="66"/>
      <c r="AQ931" s="66"/>
      <c r="AR931" s="66"/>
    </row>
    <row r="932" spans="4:44" s="335" customFormat="1">
      <c r="D932" s="66"/>
      <c r="AN932" s="339"/>
      <c r="AO932" s="66"/>
      <c r="AP932" s="66"/>
      <c r="AQ932" s="66"/>
      <c r="AR932" s="66"/>
    </row>
    <row r="933" spans="4:44" s="335" customFormat="1">
      <c r="D933" s="66"/>
      <c r="AN933" s="339"/>
      <c r="AO933" s="66"/>
      <c r="AP933" s="66"/>
      <c r="AQ933" s="66"/>
      <c r="AR933" s="66"/>
    </row>
    <row r="934" spans="4:44" s="335" customFormat="1">
      <c r="D934" s="66"/>
      <c r="AN934" s="339"/>
      <c r="AO934" s="66"/>
      <c r="AP934" s="66"/>
      <c r="AQ934" s="66"/>
      <c r="AR934" s="66"/>
    </row>
    <row r="935" spans="4:44" s="335" customFormat="1">
      <c r="D935" s="66"/>
      <c r="AN935" s="339"/>
      <c r="AO935" s="66"/>
      <c r="AP935" s="66"/>
      <c r="AQ935" s="66"/>
      <c r="AR935" s="66"/>
    </row>
    <row r="936" spans="4:44" s="335" customFormat="1">
      <c r="D936" s="66"/>
      <c r="AN936" s="339"/>
      <c r="AO936" s="66"/>
      <c r="AP936" s="66"/>
      <c r="AQ936" s="66"/>
      <c r="AR936" s="66"/>
    </row>
    <row r="937" spans="4:44" s="335" customFormat="1">
      <c r="D937" s="66"/>
      <c r="AN937" s="339"/>
      <c r="AO937" s="66"/>
      <c r="AP937" s="66"/>
      <c r="AQ937" s="66"/>
      <c r="AR937" s="66"/>
    </row>
    <row r="938" spans="4:44" s="335" customFormat="1">
      <c r="D938" s="66"/>
      <c r="AN938" s="339"/>
      <c r="AO938" s="66"/>
      <c r="AP938" s="66"/>
      <c r="AQ938" s="66"/>
      <c r="AR938" s="66"/>
    </row>
    <row r="939" spans="4:44" s="335" customFormat="1">
      <c r="D939" s="66"/>
      <c r="AN939" s="339"/>
      <c r="AO939" s="66"/>
      <c r="AP939" s="66"/>
      <c r="AQ939" s="66"/>
      <c r="AR939" s="66"/>
    </row>
    <row r="940" spans="4:44" s="335" customFormat="1">
      <c r="D940" s="66"/>
      <c r="AN940" s="339"/>
      <c r="AO940" s="66"/>
      <c r="AP940" s="66"/>
      <c r="AQ940" s="66"/>
      <c r="AR940" s="66"/>
    </row>
    <row r="941" spans="4:44" s="335" customFormat="1">
      <c r="D941" s="66"/>
      <c r="AN941" s="339"/>
      <c r="AO941" s="66"/>
      <c r="AP941" s="66"/>
      <c r="AQ941" s="66"/>
      <c r="AR941" s="66"/>
    </row>
    <row r="942" spans="4:44" s="335" customFormat="1">
      <c r="D942" s="66"/>
      <c r="AN942" s="339"/>
      <c r="AO942" s="66"/>
      <c r="AP942" s="66"/>
      <c r="AQ942" s="66"/>
      <c r="AR942" s="66"/>
    </row>
    <row r="943" spans="4:44" s="335" customFormat="1">
      <c r="D943" s="66"/>
      <c r="AN943" s="339"/>
      <c r="AO943" s="66"/>
      <c r="AP943" s="66"/>
      <c r="AQ943" s="66"/>
      <c r="AR943" s="66"/>
    </row>
    <row r="944" spans="4:44" s="335" customFormat="1">
      <c r="D944" s="66"/>
      <c r="AN944" s="339"/>
      <c r="AO944" s="66"/>
      <c r="AP944" s="66"/>
      <c r="AQ944" s="66"/>
      <c r="AR944" s="66"/>
    </row>
    <row r="945" spans="4:44" s="335" customFormat="1">
      <c r="D945" s="66"/>
      <c r="AN945" s="339"/>
      <c r="AO945" s="66"/>
      <c r="AP945" s="66"/>
      <c r="AQ945" s="66"/>
      <c r="AR945" s="66"/>
    </row>
    <row r="946" spans="4:44" s="335" customFormat="1">
      <c r="D946" s="66"/>
      <c r="AN946" s="339"/>
      <c r="AO946" s="66"/>
      <c r="AP946" s="66"/>
      <c r="AQ946" s="66"/>
      <c r="AR946" s="66"/>
    </row>
    <row r="947" spans="4:44" s="335" customFormat="1">
      <c r="D947" s="66"/>
      <c r="AN947" s="339"/>
      <c r="AO947" s="66"/>
      <c r="AP947" s="66"/>
      <c r="AQ947" s="66"/>
      <c r="AR947" s="66"/>
    </row>
    <row r="948" spans="4:44" s="335" customFormat="1">
      <c r="D948" s="66"/>
      <c r="AN948" s="339"/>
      <c r="AO948" s="66"/>
      <c r="AP948" s="66"/>
      <c r="AQ948" s="66"/>
      <c r="AR948" s="66"/>
    </row>
    <row r="949" spans="4:44" s="335" customFormat="1">
      <c r="D949" s="66"/>
      <c r="AN949" s="339"/>
      <c r="AO949" s="66"/>
      <c r="AP949" s="66"/>
      <c r="AQ949" s="66"/>
      <c r="AR949" s="66"/>
    </row>
    <row r="950" spans="4:44" s="335" customFormat="1">
      <c r="D950" s="66"/>
      <c r="AN950" s="339"/>
      <c r="AO950" s="66"/>
      <c r="AP950" s="66"/>
      <c r="AQ950" s="66"/>
      <c r="AR950" s="66"/>
    </row>
    <row r="951" spans="4:44" s="335" customFormat="1">
      <c r="D951" s="66"/>
      <c r="AN951" s="339"/>
      <c r="AO951" s="66"/>
      <c r="AP951" s="66"/>
      <c r="AQ951" s="66"/>
      <c r="AR951" s="66"/>
    </row>
    <row r="952" spans="4:44" s="335" customFormat="1">
      <c r="D952" s="66"/>
      <c r="AN952" s="339"/>
      <c r="AO952" s="66"/>
      <c r="AP952" s="66"/>
      <c r="AQ952" s="66"/>
      <c r="AR952" s="66"/>
    </row>
    <row r="953" spans="4:44" s="335" customFormat="1">
      <c r="D953" s="66"/>
      <c r="AN953" s="339"/>
      <c r="AO953" s="66"/>
      <c r="AP953" s="66"/>
      <c r="AQ953" s="66"/>
      <c r="AR953" s="66"/>
    </row>
    <row r="954" spans="4:44" s="335" customFormat="1">
      <c r="D954" s="66"/>
      <c r="AN954" s="339"/>
      <c r="AO954" s="66"/>
      <c r="AP954" s="66"/>
      <c r="AQ954" s="66"/>
      <c r="AR954" s="66"/>
    </row>
    <row r="955" spans="4:44" s="335" customFormat="1">
      <c r="D955" s="66"/>
      <c r="AN955" s="339"/>
      <c r="AO955" s="66"/>
      <c r="AP955" s="66"/>
      <c r="AQ955" s="66"/>
      <c r="AR955" s="66"/>
    </row>
    <row r="956" spans="4:44" s="335" customFormat="1">
      <c r="D956" s="66"/>
      <c r="AN956" s="339"/>
      <c r="AO956" s="66"/>
      <c r="AP956" s="66"/>
      <c r="AQ956" s="66"/>
      <c r="AR956" s="66"/>
    </row>
    <row r="957" spans="4:44" s="335" customFormat="1">
      <c r="D957" s="66"/>
      <c r="AN957" s="339"/>
      <c r="AO957" s="66"/>
      <c r="AP957" s="66"/>
      <c r="AQ957" s="66"/>
      <c r="AR957" s="66"/>
    </row>
    <row r="958" spans="4:44" s="335" customFormat="1">
      <c r="D958" s="66"/>
      <c r="AN958" s="339"/>
      <c r="AO958" s="66"/>
      <c r="AP958" s="66"/>
      <c r="AQ958" s="66"/>
      <c r="AR958" s="66"/>
    </row>
    <row r="959" spans="4:44" s="335" customFormat="1">
      <c r="D959" s="66"/>
      <c r="AN959" s="339"/>
      <c r="AO959" s="66"/>
      <c r="AP959" s="66"/>
      <c r="AQ959" s="66"/>
      <c r="AR959" s="66"/>
    </row>
    <row r="960" spans="4:44" s="335" customFormat="1">
      <c r="D960" s="66"/>
      <c r="AN960" s="339"/>
      <c r="AO960" s="66"/>
      <c r="AP960" s="66"/>
      <c r="AQ960" s="66"/>
      <c r="AR960" s="66"/>
    </row>
    <row r="961" spans="4:44" s="335" customFormat="1">
      <c r="D961" s="66"/>
      <c r="AN961" s="339"/>
      <c r="AO961" s="66"/>
      <c r="AP961" s="66"/>
      <c r="AQ961" s="66"/>
      <c r="AR961" s="66"/>
    </row>
    <row r="962" spans="4:44" s="335" customFormat="1">
      <c r="D962" s="66"/>
      <c r="AN962" s="339"/>
      <c r="AO962" s="66"/>
      <c r="AP962" s="66"/>
      <c r="AQ962" s="66"/>
      <c r="AR962" s="66"/>
    </row>
    <row r="963" spans="4:44" s="335" customFormat="1">
      <c r="D963" s="66"/>
      <c r="AN963" s="339"/>
      <c r="AO963" s="66"/>
      <c r="AP963" s="66"/>
      <c r="AQ963" s="66"/>
      <c r="AR963" s="66"/>
    </row>
    <row r="964" spans="4:44" s="335" customFormat="1">
      <c r="D964" s="66"/>
      <c r="AN964" s="339"/>
      <c r="AO964" s="66"/>
      <c r="AP964" s="66"/>
      <c r="AQ964" s="66"/>
      <c r="AR964" s="66"/>
    </row>
    <row r="965" spans="4:44" s="335" customFormat="1">
      <c r="D965" s="66"/>
      <c r="AN965" s="339"/>
      <c r="AO965" s="66"/>
      <c r="AP965" s="66"/>
      <c r="AQ965" s="66"/>
      <c r="AR965" s="66"/>
    </row>
    <row r="966" spans="4:44" s="335" customFormat="1">
      <c r="D966" s="66"/>
      <c r="AN966" s="339"/>
      <c r="AO966" s="66"/>
      <c r="AP966" s="66"/>
      <c r="AQ966" s="66"/>
      <c r="AR966" s="66"/>
    </row>
    <row r="967" spans="4:44" s="335" customFormat="1">
      <c r="D967" s="66"/>
      <c r="AN967" s="339"/>
      <c r="AO967" s="66"/>
      <c r="AP967" s="66"/>
      <c r="AQ967" s="66"/>
      <c r="AR967" s="66"/>
    </row>
    <row r="968" spans="4:44" s="335" customFormat="1">
      <c r="D968" s="66"/>
      <c r="AN968" s="339"/>
      <c r="AO968" s="66"/>
      <c r="AP968" s="66"/>
      <c r="AQ968" s="66"/>
      <c r="AR968" s="66"/>
    </row>
    <row r="969" spans="4:44" s="335" customFormat="1">
      <c r="D969" s="66"/>
      <c r="AN969" s="339"/>
      <c r="AO969" s="66"/>
      <c r="AP969" s="66"/>
      <c r="AQ969" s="66"/>
      <c r="AR969" s="66"/>
    </row>
    <row r="970" spans="4:44" s="335" customFormat="1">
      <c r="D970" s="66"/>
      <c r="AN970" s="339"/>
      <c r="AO970" s="66"/>
      <c r="AP970" s="66"/>
      <c r="AQ970" s="66"/>
      <c r="AR970" s="66"/>
    </row>
    <row r="971" spans="4:44" s="335" customFormat="1">
      <c r="D971" s="66"/>
      <c r="AN971" s="339"/>
      <c r="AO971" s="66"/>
      <c r="AP971" s="66"/>
      <c r="AQ971" s="66"/>
      <c r="AR971" s="66"/>
    </row>
    <row r="972" spans="4:44" s="335" customFormat="1">
      <c r="D972" s="66"/>
      <c r="AN972" s="339"/>
      <c r="AO972" s="66"/>
      <c r="AP972" s="66"/>
      <c r="AQ972" s="66"/>
      <c r="AR972" s="66"/>
    </row>
    <row r="973" spans="4:44" s="335" customFormat="1">
      <c r="D973" s="66"/>
      <c r="AN973" s="339"/>
      <c r="AO973" s="66"/>
      <c r="AP973" s="66"/>
      <c r="AQ973" s="66"/>
      <c r="AR973" s="66"/>
    </row>
    <row r="974" spans="4:44" s="335" customFormat="1">
      <c r="D974" s="66"/>
      <c r="AN974" s="339"/>
      <c r="AO974" s="66"/>
      <c r="AP974" s="66"/>
      <c r="AQ974" s="66"/>
      <c r="AR974" s="66"/>
    </row>
    <row r="975" spans="4:44" s="335" customFormat="1">
      <c r="D975" s="66"/>
      <c r="AN975" s="339"/>
      <c r="AO975" s="66"/>
      <c r="AP975" s="66"/>
      <c r="AQ975" s="66"/>
      <c r="AR975" s="66"/>
    </row>
    <row r="976" spans="4:44" s="335" customFormat="1">
      <c r="D976" s="66"/>
      <c r="AN976" s="339"/>
      <c r="AO976" s="66"/>
      <c r="AP976" s="66"/>
      <c r="AQ976" s="66"/>
      <c r="AR976" s="66"/>
    </row>
    <row r="977" spans="4:44" s="335" customFormat="1">
      <c r="D977" s="66"/>
      <c r="AN977" s="339"/>
      <c r="AO977" s="66"/>
      <c r="AP977" s="66"/>
      <c r="AQ977" s="66"/>
      <c r="AR977" s="66"/>
    </row>
    <row r="978" spans="4:44" s="335" customFormat="1">
      <c r="D978" s="66"/>
      <c r="AN978" s="339"/>
      <c r="AO978" s="66"/>
      <c r="AP978" s="66"/>
      <c r="AQ978" s="66"/>
      <c r="AR978" s="66"/>
    </row>
    <row r="979" spans="4:44" s="335" customFormat="1">
      <c r="D979" s="66"/>
      <c r="AN979" s="339"/>
      <c r="AO979" s="66"/>
      <c r="AP979" s="66"/>
      <c r="AQ979" s="66"/>
      <c r="AR979" s="66"/>
    </row>
    <row r="980" spans="4:44" s="335" customFormat="1">
      <c r="D980" s="66"/>
      <c r="AN980" s="339"/>
      <c r="AO980" s="66"/>
      <c r="AP980" s="66"/>
      <c r="AQ980" s="66"/>
      <c r="AR980" s="66"/>
    </row>
    <row r="981" spans="4:44" s="335" customFormat="1">
      <c r="D981" s="66"/>
      <c r="AN981" s="339"/>
      <c r="AO981" s="66"/>
      <c r="AP981" s="66"/>
      <c r="AQ981" s="66"/>
      <c r="AR981" s="66"/>
    </row>
    <row r="982" spans="4:44" s="335" customFormat="1">
      <c r="D982" s="66"/>
      <c r="AN982" s="339"/>
      <c r="AO982" s="66"/>
      <c r="AP982" s="66"/>
      <c r="AQ982" s="66"/>
      <c r="AR982" s="66"/>
    </row>
    <row r="983" spans="4:44" s="335" customFormat="1">
      <c r="D983" s="66"/>
      <c r="AN983" s="339"/>
      <c r="AO983" s="66"/>
      <c r="AP983" s="66"/>
      <c r="AQ983" s="66"/>
      <c r="AR983" s="66"/>
    </row>
    <row r="984" spans="4:44" s="335" customFormat="1">
      <c r="D984" s="66"/>
      <c r="AN984" s="339"/>
      <c r="AO984" s="66"/>
      <c r="AP984" s="66"/>
      <c r="AQ984" s="66"/>
      <c r="AR984" s="66"/>
    </row>
    <row r="985" spans="4:44" s="335" customFormat="1">
      <c r="D985" s="66"/>
      <c r="AN985" s="339"/>
      <c r="AO985" s="66"/>
      <c r="AP985" s="66"/>
      <c r="AQ985" s="66"/>
      <c r="AR985" s="66"/>
    </row>
    <row r="986" spans="4:44" s="335" customFormat="1">
      <c r="D986" s="66"/>
      <c r="AN986" s="339"/>
      <c r="AO986" s="66"/>
      <c r="AP986" s="66"/>
      <c r="AQ986" s="66"/>
      <c r="AR986" s="66"/>
    </row>
    <row r="987" spans="4:44" s="335" customFormat="1">
      <c r="D987" s="66"/>
      <c r="AN987" s="339"/>
      <c r="AO987" s="66"/>
      <c r="AP987" s="66"/>
      <c r="AQ987" s="66"/>
      <c r="AR987" s="66"/>
    </row>
    <row r="988" spans="4:44" s="335" customFormat="1">
      <c r="D988" s="66"/>
      <c r="AN988" s="339"/>
      <c r="AO988" s="66"/>
      <c r="AP988" s="66"/>
      <c r="AQ988" s="66"/>
      <c r="AR988" s="66"/>
    </row>
    <row r="989" spans="4:44" s="335" customFormat="1">
      <c r="D989" s="66"/>
      <c r="AN989" s="339"/>
      <c r="AO989" s="66"/>
      <c r="AP989" s="66"/>
      <c r="AQ989" s="66"/>
      <c r="AR989" s="66"/>
    </row>
    <row r="990" spans="4:44" s="335" customFormat="1">
      <c r="D990" s="66"/>
      <c r="AN990" s="339"/>
      <c r="AO990" s="66"/>
      <c r="AP990" s="66"/>
      <c r="AQ990" s="66"/>
      <c r="AR990" s="66"/>
    </row>
    <row r="991" spans="4:44" s="335" customFormat="1">
      <c r="D991" s="66"/>
      <c r="AN991" s="339"/>
      <c r="AO991" s="66"/>
      <c r="AP991" s="66"/>
      <c r="AQ991" s="66"/>
      <c r="AR991" s="66"/>
    </row>
    <row r="992" spans="4:44" s="335" customFormat="1">
      <c r="D992" s="66"/>
      <c r="AN992" s="339"/>
      <c r="AO992" s="66"/>
      <c r="AP992" s="66"/>
      <c r="AQ992" s="66"/>
      <c r="AR992" s="66"/>
    </row>
    <row r="993" spans="4:44" s="335" customFormat="1">
      <c r="D993" s="66"/>
      <c r="AN993" s="339"/>
      <c r="AO993" s="66"/>
      <c r="AP993" s="66"/>
      <c r="AQ993" s="66"/>
      <c r="AR993" s="66"/>
    </row>
    <row r="994" spans="4:44" s="335" customFormat="1">
      <c r="D994" s="66"/>
      <c r="AN994" s="339"/>
      <c r="AO994" s="66"/>
      <c r="AP994" s="66"/>
      <c r="AQ994" s="66"/>
      <c r="AR994" s="66"/>
    </row>
    <row r="995" spans="4:44" s="335" customFormat="1">
      <c r="D995" s="66"/>
      <c r="AN995" s="339"/>
      <c r="AO995" s="66"/>
      <c r="AP995" s="66"/>
      <c r="AQ995" s="66"/>
      <c r="AR995" s="66"/>
    </row>
    <row r="996" spans="4:44" s="335" customFormat="1">
      <c r="D996" s="66"/>
      <c r="AN996" s="339"/>
      <c r="AO996" s="66"/>
      <c r="AP996" s="66"/>
      <c r="AQ996" s="66"/>
      <c r="AR996" s="66"/>
    </row>
    <row r="997" spans="4:44" s="335" customFormat="1">
      <c r="D997" s="66"/>
      <c r="AN997" s="339"/>
      <c r="AO997" s="66"/>
      <c r="AP997" s="66"/>
      <c r="AQ997" s="66"/>
      <c r="AR997" s="66"/>
    </row>
    <row r="998" spans="4:44" s="335" customFormat="1">
      <c r="D998" s="66"/>
      <c r="AN998" s="339"/>
      <c r="AO998" s="66"/>
      <c r="AP998" s="66"/>
      <c r="AQ998" s="66"/>
      <c r="AR998" s="66"/>
    </row>
    <row r="999" spans="4:44" s="335" customFormat="1">
      <c r="D999" s="66"/>
      <c r="AN999" s="339"/>
      <c r="AO999" s="66"/>
      <c r="AP999" s="66"/>
      <c r="AQ999" s="66"/>
      <c r="AR999" s="66"/>
    </row>
    <row r="1000" spans="4:44" s="335" customFormat="1">
      <c r="D1000" s="66"/>
      <c r="AN1000" s="339"/>
      <c r="AO1000" s="66"/>
      <c r="AP1000" s="66"/>
      <c r="AQ1000" s="66"/>
      <c r="AR1000" s="66"/>
    </row>
    <row r="1001" spans="4:44" s="335" customFormat="1">
      <c r="D1001" s="66"/>
      <c r="AN1001" s="339"/>
      <c r="AO1001" s="66"/>
      <c r="AP1001" s="66"/>
      <c r="AQ1001" s="66"/>
      <c r="AR1001" s="66"/>
    </row>
    <row r="1002" spans="4:44" s="335" customFormat="1">
      <c r="D1002" s="66"/>
      <c r="AN1002" s="339"/>
      <c r="AO1002" s="66"/>
      <c r="AP1002" s="66"/>
      <c r="AQ1002" s="66"/>
      <c r="AR1002" s="66"/>
    </row>
    <row r="1003" spans="4:44" s="335" customFormat="1">
      <c r="D1003" s="66"/>
      <c r="AN1003" s="339"/>
      <c r="AO1003" s="66"/>
      <c r="AP1003" s="66"/>
      <c r="AQ1003" s="66"/>
      <c r="AR1003" s="66"/>
    </row>
    <row r="1004" spans="4:44" s="335" customFormat="1">
      <c r="D1004" s="66"/>
      <c r="AN1004" s="339"/>
      <c r="AO1004" s="66"/>
      <c r="AP1004" s="66"/>
      <c r="AQ1004" s="66"/>
      <c r="AR1004" s="66"/>
    </row>
    <row r="1005" spans="4:44" s="335" customFormat="1">
      <c r="D1005" s="66"/>
      <c r="AN1005" s="339"/>
      <c r="AO1005" s="66"/>
      <c r="AP1005" s="66"/>
      <c r="AQ1005" s="66"/>
      <c r="AR1005" s="66"/>
    </row>
    <row r="1006" spans="4:44" s="335" customFormat="1">
      <c r="D1006" s="66"/>
      <c r="AN1006" s="339"/>
      <c r="AO1006" s="66"/>
      <c r="AP1006" s="66"/>
      <c r="AQ1006" s="66"/>
      <c r="AR1006" s="66"/>
    </row>
    <row r="1007" spans="4:44" s="335" customFormat="1">
      <c r="D1007" s="66"/>
      <c r="AN1007" s="339"/>
      <c r="AO1007" s="66"/>
      <c r="AP1007" s="66"/>
      <c r="AQ1007" s="66"/>
      <c r="AR1007" s="66"/>
    </row>
    <row r="1008" spans="4:44" s="335" customFormat="1">
      <c r="D1008" s="66"/>
      <c r="AN1008" s="339"/>
      <c r="AO1008" s="66"/>
      <c r="AP1008" s="66"/>
      <c r="AQ1008" s="66"/>
      <c r="AR1008" s="66"/>
    </row>
    <row r="1009" spans="4:44" s="335" customFormat="1">
      <c r="D1009" s="66"/>
      <c r="AN1009" s="339"/>
      <c r="AO1009" s="66"/>
      <c r="AP1009" s="66"/>
      <c r="AQ1009" s="66"/>
      <c r="AR1009" s="66"/>
    </row>
    <row r="1010" spans="4:44" s="335" customFormat="1">
      <c r="D1010" s="66"/>
      <c r="AN1010" s="339"/>
      <c r="AO1010" s="66"/>
      <c r="AP1010" s="66"/>
      <c r="AQ1010" s="66"/>
      <c r="AR1010" s="66"/>
    </row>
    <row r="1011" spans="4:44" s="335" customFormat="1">
      <c r="D1011" s="66"/>
      <c r="AN1011" s="339"/>
      <c r="AO1011" s="66"/>
      <c r="AP1011" s="66"/>
      <c r="AQ1011" s="66"/>
      <c r="AR1011" s="66"/>
    </row>
    <row r="1012" spans="4:44" s="335" customFormat="1">
      <c r="D1012" s="66"/>
      <c r="AN1012" s="339"/>
      <c r="AO1012" s="66"/>
      <c r="AP1012" s="66"/>
      <c r="AQ1012" s="66"/>
      <c r="AR1012" s="66"/>
    </row>
    <row r="1013" spans="4:44" s="335" customFormat="1">
      <c r="D1013" s="66"/>
      <c r="AN1013" s="339"/>
      <c r="AO1013" s="66"/>
      <c r="AP1013" s="66"/>
      <c r="AQ1013" s="66"/>
      <c r="AR1013" s="66"/>
    </row>
    <row r="1014" spans="4:44" s="335" customFormat="1">
      <c r="D1014" s="66"/>
      <c r="AN1014" s="339"/>
      <c r="AO1014" s="66"/>
      <c r="AP1014" s="66"/>
      <c r="AQ1014" s="66"/>
      <c r="AR1014" s="66"/>
    </row>
    <row r="1015" spans="4:44" s="335" customFormat="1">
      <c r="D1015" s="66"/>
      <c r="AN1015" s="339"/>
      <c r="AO1015" s="66"/>
      <c r="AP1015" s="66"/>
      <c r="AQ1015" s="66"/>
      <c r="AR1015" s="66"/>
    </row>
    <row r="1016" spans="4:44" s="335" customFormat="1">
      <c r="D1016" s="66"/>
      <c r="AN1016" s="339"/>
      <c r="AO1016" s="66"/>
      <c r="AP1016" s="66"/>
      <c r="AQ1016" s="66"/>
      <c r="AR1016" s="66"/>
    </row>
    <row r="1017" spans="4:44" s="335" customFormat="1">
      <c r="D1017" s="66"/>
      <c r="AN1017" s="339"/>
      <c r="AO1017" s="66"/>
      <c r="AP1017" s="66"/>
      <c r="AQ1017" s="66"/>
      <c r="AR1017" s="66"/>
    </row>
    <row r="1018" spans="4:44" s="335" customFormat="1">
      <c r="D1018" s="66"/>
      <c r="AN1018" s="339"/>
      <c r="AO1018" s="66"/>
      <c r="AP1018" s="66"/>
      <c r="AQ1018" s="66"/>
      <c r="AR1018" s="66"/>
    </row>
    <row r="1019" spans="4:44" s="335" customFormat="1">
      <c r="D1019" s="66"/>
      <c r="AN1019" s="339"/>
      <c r="AO1019" s="66"/>
      <c r="AP1019" s="66"/>
      <c r="AQ1019" s="66"/>
      <c r="AR1019" s="66"/>
    </row>
    <row r="1020" spans="4:44" s="335" customFormat="1">
      <c r="D1020" s="66"/>
      <c r="AN1020" s="339"/>
      <c r="AO1020" s="66"/>
      <c r="AP1020" s="66"/>
      <c r="AQ1020" s="66"/>
      <c r="AR1020" s="66"/>
    </row>
    <row r="1021" spans="4:44" s="335" customFormat="1">
      <c r="D1021" s="66"/>
      <c r="AN1021" s="339"/>
      <c r="AO1021" s="66"/>
      <c r="AP1021" s="66"/>
      <c r="AQ1021" s="66"/>
      <c r="AR1021" s="66"/>
    </row>
    <row r="1022" spans="4:44" s="335" customFormat="1">
      <c r="D1022" s="66"/>
      <c r="AN1022" s="339"/>
      <c r="AO1022" s="66"/>
      <c r="AP1022" s="66"/>
      <c r="AQ1022" s="66"/>
      <c r="AR1022" s="66"/>
    </row>
    <row r="1023" spans="4:44" s="335" customFormat="1">
      <c r="D1023" s="66"/>
      <c r="AN1023" s="339"/>
      <c r="AO1023" s="66"/>
      <c r="AP1023" s="66"/>
      <c r="AQ1023" s="66"/>
      <c r="AR1023" s="66"/>
    </row>
    <row r="1024" spans="4:44" s="335" customFormat="1">
      <c r="D1024" s="66"/>
      <c r="AN1024" s="339"/>
      <c r="AO1024" s="66"/>
      <c r="AP1024" s="66"/>
      <c r="AQ1024" s="66"/>
      <c r="AR1024" s="66"/>
    </row>
    <row r="1025" spans="4:44" s="335" customFormat="1">
      <c r="D1025" s="66"/>
      <c r="AN1025" s="339"/>
      <c r="AO1025" s="66"/>
      <c r="AP1025" s="66"/>
      <c r="AQ1025" s="66"/>
      <c r="AR1025" s="66"/>
    </row>
    <row r="1026" spans="4:44" s="335" customFormat="1">
      <c r="D1026" s="66"/>
      <c r="AN1026" s="339"/>
      <c r="AO1026" s="66"/>
      <c r="AP1026" s="66"/>
      <c r="AQ1026" s="66"/>
      <c r="AR1026" s="66"/>
    </row>
    <row r="1027" spans="4:44" s="335" customFormat="1">
      <c r="D1027" s="66"/>
      <c r="AN1027" s="339"/>
      <c r="AO1027" s="66"/>
      <c r="AP1027" s="66"/>
      <c r="AQ1027" s="66"/>
      <c r="AR1027" s="66"/>
    </row>
    <row r="1028" spans="4:44" s="335" customFormat="1">
      <c r="D1028" s="66"/>
      <c r="AN1028" s="339"/>
      <c r="AO1028" s="66"/>
      <c r="AP1028" s="66"/>
      <c r="AQ1028" s="66"/>
      <c r="AR1028" s="66"/>
    </row>
    <row r="1029" spans="4:44" s="335" customFormat="1">
      <c r="D1029" s="66"/>
      <c r="AN1029" s="339"/>
      <c r="AO1029" s="66"/>
      <c r="AP1029" s="66"/>
      <c r="AQ1029" s="66"/>
      <c r="AR1029" s="66"/>
    </row>
    <row r="1030" spans="4:44" s="335" customFormat="1">
      <c r="D1030" s="66"/>
      <c r="AN1030" s="339"/>
      <c r="AO1030" s="66"/>
      <c r="AP1030" s="66"/>
      <c r="AQ1030" s="66"/>
      <c r="AR1030" s="66"/>
    </row>
    <row r="1031" spans="4:44" s="335" customFormat="1">
      <c r="D1031" s="66"/>
      <c r="AN1031" s="339"/>
      <c r="AO1031" s="66"/>
      <c r="AP1031" s="66"/>
      <c r="AQ1031" s="66"/>
      <c r="AR1031" s="66"/>
    </row>
    <row r="1032" spans="4:44" s="335" customFormat="1">
      <c r="D1032" s="66"/>
      <c r="AN1032" s="339"/>
      <c r="AO1032" s="66"/>
      <c r="AP1032" s="66"/>
      <c r="AQ1032" s="66"/>
      <c r="AR1032" s="66"/>
    </row>
    <row r="1033" spans="4:44" s="335" customFormat="1">
      <c r="D1033" s="66"/>
      <c r="AN1033" s="339"/>
      <c r="AO1033" s="66"/>
      <c r="AP1033" s="66"/>
      <c r="AQ1033" s="66"/>
      <c r="AR1033" s="66"/>
    </row>
    <row r="1034" spans="4:44" s="335" customFormat="1">
      <c r="D1034" s="66"/>
      <c r="AN1034" s="339"/>
      <c r="AO1034" s="66"/>
      <c r="AP1034" s="66"/>
      <c r="AQ1034" s="66"/>
      <c r="AR1034" s="66"/>
    </row>
    <row r="1035" spans="4:44" s="335" customFormat="1">
      <c r="D1035" s="66"/>
      <c r="AN1035" s="339"/>
      <c r="AO1035" s="66"/>
      <c r="AP1035" s="66"/>
      <c r="AQ1035" s="66"/>
      <c r="AR1035" s="66"/>
    </row>
    <row r="1036" spans="4:44" s="335" customFormat="1">
      <c r="D1036" s="66"/>
      <c r="AN1036" s="339"/>
      <c r="AO1036" s="66"/>
      <c r="AP1036" s="66"/>
      <c r="AQ1036" s="66"/>
      <c r="AR1036" s="66"/>
    </row>
    <row r="1037" spans="4:44" s="335" customFormat="1">
      <c r="D1037" s="66"/>
      <c r="AN1037" s="339"/>
      <c r="AO1037" s="66"/>
      <c r="AP1037" s="66"/>
      <c r="AQ1037" s="66"/>
      <c r="AR1037" s="66"/>
    </row>
    <row r="1038" spans="4:44" s="335" customFormat="1">
      <c r="D1038" s="66"/>
      <c r="AN1038" s="339"/>
      <c r="AO1038" s="66"/>
      <c r="AP1038" s="66"/>
      <c r="AQ1038" s="66"/>
      <c r="AR1038" s="66"/>
    </row>
    <row r="1039" spans="4:44" s="335" customFormat="1">
      <c r="D1039" s="66"/>
      <c r="AN1039" s="339"/>
      <c r="AO1039" s="66"/>
      <c r="AP1039" s="66"/>
      <c r="AQ1039" s="66"/>
      <c r="AR1039" s="66"/>
    </row>
    <row r="1040" spans="4:44" s="335" customFormat="1">
      <c r="D1040" s="66"/>
      <c r="AN1040" s="339"/>
      <c r="AO1040" s="66"/>
      <c r="AP1040" s="66"/>
      <c r="AQ1040" s="66"/>
      <c r="AR1040" s="66"/>
    </row>
    <row r="1041" spans="4:44" s="335" customFormat="1">
      <c r="D1041" s="66"/>
      <c r="AN1041" s="339"/>
      <c r="AO1041" s="66"/>
      <c r="AP1041" s="66"/>
      <c r="AQ1041" s="66"/>
      <c r="AR1041" s="66"/>
    </row>
    <row r="1042" spans="4:44" s="335" customFormat="1">
      <c r="D1042" s="66"/>
      <c r="AN1042" s="339"/>
      <c r="AO1042" s="66"/>
      <c r="AP1042" s="66"/>
      <c r="AQ1042" s="66"/>
      <c r="AR1042" s="66"/>
    </row>
    <row r="1043" spans="4:44" s="335" customFormat="1">
      <c r="D1043" s="66"/>
      <c r="AN1043" s="339"/>
      <c r="AO1043" s="66"/>
      <c r="AP1043" s="66"/>
      <c r="AQ1043" s="66"/>
      <c r="AR1043" s="66"/>
    </row>
    <row r="1044" spans="4:44" s="335" customFormat="1">
      <c r="D1044" s="66"/>
      <c r="AN1044" s="339"/>
      <c r="AO1044" s="66"/>
      <c r="AP1044" s="66"/>
      <c r="AQ1044" s="66"/>
      <c r="AR1044" s="66"/>
    </row>
    <row r="1045" spans="4:44" s="335" customFormat="1">
      <c r="D1045" s="66"/>
      <c r="AN1045" s="339"/>
      <c r="AO1045" s="66"/>
      <c r="AP1045" s="66"/>
      <c r="AQ1045" s="66"/>
      <c r="AR1045" s="66"/>
    </row>
    <row r="1046" spans="4:44" s="335" customFormat="1">
      <c r="D1046" s="66"/>
      <c r="AN1046" s="339"/>
      <c r="AO1046" s="66"/>
      <c r="AP1046" s="66"/>
      <c r="AQ1046" s="66"/>
      <c r="AR1046" s="66"/>
    </row>
    <row r="1047" spans="4:44" s="335" customFormat="1">
      <c r="D1047" s="66"/>
      <c r="AN1047" s="339"/>
      <c r="AO1047" s="66"/>
      <c r="AP1047" s="66"/>
      <c r="AQ1047" s="66"/>
      <c r="AR1047" s="66"/>
    </row>
    <row r="1048" spans="4:44" s="335" customFormat="1">
      <c r="D1048" s="66"/>
      <c r="AN1048" s="339"/>
      <c r="AO1048" s="66"/>
      <c r="AP1048" s="66"/>
      <c r="AQ1048" s="66"/>
      <c r="AR1048" s="66"/>
    </row>
    <row r="1049" spans="4:44" s="335" customFormat="1">
      <c r="D1049" s="66"/>
      <c r="AN1049" s="339"/>
      <c r="AO1049" s="66"/>
      <c r="AP1049" s="66"/>
      <c r="AQ1049" s="66"/>
      <c r="AR1049" s="66"/>
    </row>
    <row r="1050" spans="4:44" s="335" customFormat="1">
      <c r="D1050" s="66"/>
      <c r="AN1050" s="339"/>
      <c r="AO1050" s="66"/>
      <c r="AP1050" s="66"/>
      <c r="AQ1050" s="66"/>
      <c r="AR1050" s="66"/>
    </row>
    <row r="1051" spans="4:44" s="335" customFormat="1">
      <c r="D1051" s="66"/>
      <c r="AN1051" s="339"/>
      <c r="AO1051" s="66"/>
      <c r="AP1051" s="66"/>
      <c r="AQ1051" s="66"/>
      <c r="AR1051" s="66"/>
    </row>
    <row r="1052" spans="4:44" s="335" customFormat="1">
      <c r="D1052" s="66"/>
      <c r="AN1052" s="339"/>
      <c r="AO1052" s="66"/>
      <c r="AP1052" s="66"/>
      <c r="AQ1052" s="66"/>
      <c r="AR1052" s="66"/>
    </row>
    <row r="1053" spans="4:44" s="335" customFormat="1">
      <c r="D1053" s="66"/>
      <c r="AN1053" s="339"/>
      <c r="AO1053" s="66"/>
      <c r="AP1053" s="66"/>
      <c r="AQ1053" s="66"/>
      <c r="AR1053" s="66"/>
    </row>
    <row r="1054" spans="4:44" s="335" customFormat="1">
      <c r="D1054" s="66"/>
      <c r="AN1054" s="339"/>
      <c r="AO1054" s="66"/>
      <c r="AP1054" s="66"/>
      <c r="AQ1054" s="66"/>
      <c r="AR1054" s="66"/>
    </row>
    <row r="1055" spans="4:44" s="335" customFormat="1">
      <c r="D1055" s="66"/>
      <c r="AN1055" s="339"/>
      <c r="AO1055" s="66"/>
      <c r="AP1055" s="66"/>
      <c r="AQ1055" s="66"/>
      <c r="AR1055" s="66"/>
    </row>
    <row r="1056" spans="4:44" s="335" customFormat="1">
      <c r="D1056" s="66"/>
      <c r="AN1056" s="339"/>
      <c r="AO1056" s="66"/>
      <c r="AP1056" s="66"/>
      <c r="AQ1056" s="66"/>
      <c r="AR1056" s="66"/>
    </row>
    <row r="1057" spans="4:44" s="335" customFormat="1">
      <c r="D1057" s="66"/>
      <c r="AN1057" s="339"/>
      <c r="AO1057" s="66"/>
      <c r="AP1057" s="66"/>
      <c r="AQ1057" s="66"/>
      <c r="AR1057" s="66"/>
    </row>
    <row r="1058" spans="4:44" s="335" customFormat="1">
      <c r="D1058" s="66"/>
      <c r="AN1058" s="339"/>
      <c r="AO1058" s="66"/>
      <c r="AP1058" s="66"/>
      <c r="AQ1058" s="66"/>
      <c r="AR1058" s="66"/>
    </row>
    <row r="1059" spans="4:44" s="335" customFormat="1">
      <c r="D1059" s="66"/>
      <c r="AN1059" s="339"/>
      <c r="AO1059" s="66"/>
      <c r="AP1059" s="66"/>
      <c r="AQ1059" s="66"/>
      <c r="AR1059" s="66"/>
    </row>
    <row r="1060" spans="4:44" s="335" customFormat="1">
      <c r="D1060" s="66"/>
      <c r="AN1060" s="339"/>
      <c r="AO1060" s="66"/>
      <c r="AP1060" s="66"/>
      <c r="AQ1060" s="66"/>
      <c r="AR1060" s="66"/>
    </row>
    <row r="1061" spans="4:44" s="335" customFormat="1">
      <c r="D1061" s="66"/>
      <c r="AN1061" s="339"/>
      <c r="AO1061" s="66"/>
      <c r="AP1061" s="66"/>
      <c r="AQ1061" s="66"/>
      <c r="AR1061" s="66"/>
    </row>
    <row r="1062" spans="4:44" s="335" customFormat="1">
      <c r="D1062" s="66"/>
      <c r="AN1062" s="339"/>
      <c r="AO1062" s="66"/>
      <c r="AP1062" s="66"/>
      <c r="AQ1062" s="66"/>
      <c r="AR1062" s="66"/>
    </row>
    <row r="1063" spans="4:44" s="335" customFormat="1">
      <c r="D1063" s="66"/>
      <c r="AN1063" s="339"/>
      <c r="AO1063" s="66"/>
      <c r="AP1063" s="66"/>
      <c r="AQ1063" s="66"/>
      <c r="AR1063" s="66"/>
    </row>
    <row r="1064" spans="4:44" s="335" customFormat="1">
      <c r="D1064" s="66"/>
      <c r="AN1064" s="339"/>
      <c r="AO1064" s="66"/>
      <c r="AP1064" s="66"/>
      <c r="AQ1064" s="66"/>
      <c r="AR1064" s="66"/>
    </row>
    <row r="1065" spans="4:44" s="335" customFormat="1">
      <c r="D1065" s="66"/>
      <c r="AN1065" s="339"/>
      <c r="AO1065" s="66"/>
      <c r="AP1065" s="66"/>
      <c r="AQ1065" s="66"/>
      <c r="AR1065" s="66"/>
    </row>
    <row r="1066" spans="4:44" s="335" customFormat="1">
      <c r="D1066" s="66"/>
      <c r="AN1066" s="339"/>
      <c r="AO1066" s="66"/>
      <c r="AP1066" s="66"/>
      <c r="AQ1066" s="66"/>
      <c r="AR1066" s="66"/>
    </row>
    <row r="1067" spans="4:44" s="335" customFormat="1">
      <c r="D1067" s="66"/>
      <c r="AN1067" s="339"/>
      <c r="AO1067" s="66"/>
      <c r="AP1067" s="66"/>
      <c r="AQ1067" s="66"/>
      <c r="AR1067" s="66"/>
    </row>
    <row r="1068" spans="4:44" s="335" customFormat="1">
      <c r="D1068" s="66"/>
      <c r="AN1068" s="339"/>
      <c r="AO1068" s="66"/>
      <c r="AP1068" s="66"/>
      <c r="AQ1068" s="66"/>
      <c r="AR1068" s="66"/>
    </row>
    <row r="1069" spans="4:44" s="335" customFormat="1">
      <c r="D1069" s="66"/>
      <c r="AN1069" s="339"/>
      <c r="AO1069" s="66"/>
      <c r="AP1069" s="66"/>
      <c r="AQ1069" s="66"/>
      <c r="AR1069" s="66"/>
    </row>
    <row r="1070" spans="4:44" s="335" customFormat="1">
      <c r="D1070" s="66"/>
      <c r="AN1070" s="339"/>
      <c r="AO1070" s="66"/>
      <c r="AP1070" s="66"/>
      <c r="AQ1070" s="66"/>
      <c r="AR1070" s="66"/>
    </row>
    <row r="1071" spans="4:44" s="335" customFormat="1">
      <c r="D1071" s="66"/>
      <c r="AN1071" s="339"/>
      <c r="AO1071" s="66"/>
      <c r="AP1071" s="66"/>
      <c r="AQ1071" s="66"/>
      <c r="AR1071" s="66"/>
    </row>
    <row r="1072" spans="4:44" s="335" customFormat="1">
      <c r="D1072" s="66"/>
      <c r="AN1072" s="339"/>
      <c r="AO1072" s="66"/>
      <c r="AP1072" s="66"/>
      <c r="AQ1072" s="66"/>
      <c r="AR1072" s="66"/>
    </row>
    <row r="1073" spans="4:44" s="335" customFormat="1">
      <c r="D1073" s="66"/>
      <c r="AN1073" s="339"/>
      <c r="AO1073" s="66"/>
      <c r="AP1073" s="66"/>
      <c r="AQ1073" s="66"/>
      <c r="AR1073" s="66"/>
    </row>
    <row r="1074" spans="4:44" s="335" customFormat="1">
      <c r="D1074" s="66"/>
      <c r="AN1074" s="339"/>
      <c r="AO1074" s="66"/>
      <c r="AP1074" s="66"/>
      <c r="AQ1074" s="66"/>
      <c r="AR1074" s="66"/>
    </row>
    <row r="1075" spans="4:44" s="335" customFormat="1">
      <c r="D1075" s="66"/>
      <c r="AN1075" s="339"/>
      <c r="AO1075" s="66"/>
      <c r="AP1075" s="66"/>
      <c r="AQ1075" s="66"/>
      <c r="AR1075" s="66"/>
    </row>
    <row r="1076" spans="4:44" s="335" customFormat="1">
      <c r="D1076" s="66"/>
      <c r="AN1076" s="339"/>
      <c r="AO1076" s="66"/>
      <c r="AP1076" s="66"/>
      <c r="AQ1076" s="66"/>
      <c r="AR1076" s="66"/>
    </row>
    <row r="1077" spans="4:44" s="335" customFormat="1">
      <c r="D1077" s="66"/>
      <c r="AN1077" s="339"/>
      <c r="AO1077" s="66"/>
      <c r="AP1077" s="66"/>
      <c r="AQ1077" s="66"/>
      <c r="AR1077" s="66"/>
    </row>
    <row r="1078" spans="4:44" s="335" customFormat="1">
      <c r="D1078" s="66"/>
      <c r="AN1078" s="339"/>
      <c r="AO1078" s="66"/>
      <c r="AP1078" s="66"/>
      <c r="AQ1078" s="66"/>
      <c r="AR1078" s="66"/>
    </row>
    <row r="1079" spans="4:44" s="335" customFormat="1">
      <c r="D1079" s="66"/>
      <c r="AN1079" s="339"/>
      <c r="AO1079" s="66"/>
      <c r="AP1079" s="66"/>
      <c r="AQ1079" s="66"/>
      <c r="AR1079" s="66"/>
    </row>
    <row r="1080" spans="4:44" s="335" customFormat="1">
      <c r="D1080" s="66"/>
      <c r="AN1080" s="339"/>
      <c r="AO1080" s="66"/>
      <c r="AP1080" s="66"/>
      <c r="AQ1080" s="66"/>
      <c r="AR1080" s="66"/>
    </row>
    <row r="1081" spans="4:44" s="335" customFormat="1">
      <c r="D1081" s="66"/>
      <c r="AN1081" s="339"/>
      <c r="AO1081" s="66"/>
      <c r="AP1081" s="66"/>
      <c r="AQ1081" s="66"/>
      <c r="AR1081" s="66"/>
    </row>
    <row r="1082" spans="4:44" s="335" customFormat="1">
      <c r="D1082" s="66"/>
      <c r="AN1082" s="339"/>
      <c r="AO1082" s="66"/>
      <c r="AP1082" s="66"/>
      <c r="AQ1082" s="66"/>
      <c r="AR1082" s="66"/>
    </row>
    <row r="1083" spans="4:44" s="335" customFormat="1">
      <c r="D1083" s="66"/>
      <c r="AN1083" s="339"/>
      <c r="AO1083" s="66"/>
      <c r="AP1083" s="66"/>
      <c r="AQ1083" s="66"/>
      <c r="AR1083" s="66"/>
    </row>
    <row r="1084" spans="4:44" s="335" customFormat="1">
      <c r="D1084" s="66"/>
      <c r="AN1084" s="339"/>
      <c r="AO1084" s="66"/>
      <c r="AP1084" s="66"/>
      <c r="AQ1084" s="66"/>
      <c r="AR1084" s="66"/>
    </row>
    <row r="1085" spans="4:44" s="335" customFormat="1">
      <c r="D1085" s="66"/>
      <c r="AN1085" s="339"/>
      <c r="AO1085" s="66"/>
      <c r="AP1085" s="66"/>
      <c r="AQ1085" s="66"/>
      <c r="AR1085" s="66"/>
    </row>
    <row r="1086" spans="4:44" s="335" customFormat="1">
      <c r="D1086" s="66"/>
      <c r="AN1086" s="339"/>
      <c r="AO1086" s="66"/>
      <c r="AP1086" s="66"/>
      <c r="AQ1086" s="66"/>
      <c r="AR1086" s="66"/>
    </row>
    <row r="1087" spans="4:44" s="335" customFormat="1">
      <c r="D1087" s="66"/>
      <c r="AN1087" s="339"/>
      <c r="AO1087" s="66"/>
      <c r="AP1087" s="66"/>
      <c r="AQ1087" s="66"/>
      <c r="AR1087" s="66"/>
    </row>
    <row r="1088" spans="4:44" s="335" customFormat="1">
      <c r="D1088" s="66"/>
      <c r="AN1088" s="339"/>
      <c r="AO1088" s="66"/>
      <c r="AP1088" s="66"/>
      <c r="AQ1088" s="66"/>
      <c r="AR1088" s="66"/>
    </row>
    <row r="1089" spans="4:44" s="335" customFormat="1">
      <c r="D1089" s="66"/>
      <c r="AN1089" s="339"/>
      <c r="AO1089" s="66"/>
      <c r="AP1089" s="66"/>
      <c r="AQ1089" s="66"/>
      <c r="AR1089" s="66"/>
    </row>
    <row r="1090" spans="4:44" s="335" customFormat="1">
      <c r="D1090" s="66"/>
      <c r="AN1090" s="339"/>
      <c r="AO1090" s="66"/>
      <c r="AP1090" s="66"/>
      <c r="AQ1090" s="66"/>
      <c r="AR1090" s="66"/>
    </row>
    <row r="1091" spans="4:44" s="335" customFormat="1">
      <c r="D1091" s="66"/>
      <c r="AN1091" s="339"/>
      <c r="AO1091" s="66"/>
      <c r="AP1091" s="66"/>
      <c r="AQ1091" s="66"/>
      <c r="AR1091" s="66"/>
    </row>
    <row r="1092" spans="4:44" s="335" customFormat="1">
      <c r="D1092" s="66"/>
      <c r="AN1092" s="339"/>
      <c r="AO1092" s="66"/>
      <c r="AP1092" s="66"/>
      <c r="AQ1092" s="66"/>
      <c r="AR1092" s="66"/>
    </row>
    <row r="1093" spans="4:44" s="335" customFormat="1">
      <c r="D1093" s="66"/>
      <c r="AN1093" s="339"/>
      <c r="AO1093" s="66"/>
      <c r="AP1093" s="66"/>
      <c r="AQ1093" s="66"/>
      <c r="AR1093" s="66"/>
    </row>
    <row r="1094" spans="4:44" s="335" customFormat="1">
      <c r="D1094" s="66"/>
      <c r="AN1094" s="339"/>
      <c r="AO1094" s="66"/>
      <c r="AP1094" s="66"/>
      <c r="AQ1094" s="66"/>
      <c r="AR1094" s="66"/>
    </row>
    <row r="1095" spans="4:44" s="335" customFormat="1">
      <c r="D1095" s="66"/>
      <c r="AN1095" s="339"/>
      <c r="AO1095" s="66"/>
      <c r="AP1095" s="66"/>
      <c r="AQ1095" s="66"/>
      <c r="AR1095" s="66"/>
    </row>
    <row r="1096" spans="4:44" s="335" customFormat="1">
      <c r="D1096" s="66"/>
      <c r="AN1096" s="339"/>
      <c r="AO1096" s="66"/>
      <c r="AP1096" s="66"/>
      <c r="AQ1096" s="66"/>
      <c r="AR1096" s="66"/>
    </row>
    <row r="1097" spans="4:44" s="335" customFormat="1">
      <c r="D1097" s="66"/>
      <c r="AN1097" s="339"/>
      <c r="AO1097" s="66"/>
      <c r="AP1097" s="66"/>
      <c r="AQ1097" s="66"/>
      <c r="AR1097" s="66"/>
    </row>
    <row r="1098" spans="4:44" s="335" customFormat="1">
      <c r="D1098" s="66"/>
      <c r="AN1098" s="339"/>
      <c r="AO1098" s="66"/>
      <c r="AP1098" s="66"/>
      <c r="AQ1098" s="66"/>
      <c r="AR1098" s="66"/>
    </row>
    <row r="1099" spans="4:44" s="335" customFormat="1">
      <c r="D1099" s="66"/>
      <c r="AN1099" s="339"/>
      <c r="AO1099" s="66"/>
      <c r="AP1099" s="66"/>
      <c r="AQ1099" s="66"/>
      <c r="AR1099" s="66"/>
    </row>
    <row r="1100" spans="4:44" s="335" customFormat="1">
      <c r="D1100" s="66"/>
      <c r="AN1100" s="339"/>
      <c r="AO1100" s="66"/>
      <c r="AP1100" s="66"/>
      <c r="AQ1100" s="66"/>
      <c r="AR1100" s="66"/>
    </row>
    <row r="1101" spans="4:44" s="335" customFormat="1">
      <c r="D1101" s="66"/>
      <c r="AN1101" s="339"/>
      <c r="AO1101" s="66"/>
      <c r="AP1101" s="66"/>
      <c r="AQ1101" s="66"/>
      <c r="AR1101" s="66"/>
    </row>
    <row r="1102" spans="4:44" s="335" customFormat="1">
      <c r="D1102" s="66"/>
      <c r="AN1102" s="339"/>
      <c r="AO1102" s="66"/>
      <c r="AP1102" s="66"/>
      <c r="AQ1102" s="66"/>
      <c r="AR1102" s="66"/>
    </row>
    <row r="1103" spans="4:44" s="335" customFormat="1">
      <c r="D1103" s="66"/>
      <c r="AN1103" s="339"/>
      <c r="AO1103" s="66"/>
      <c r="AP1103" s="66"/>
      <c r="AQ1103" s="66"/>
      <c r="AR1103" s="66"/>
    </row>
    <row r="1104" spans="4:44" s="335" customFormat="1">
      <c r="D1104" s="66"/>
      <c r="AN1104" s="339"/>
      <c r="AO1104" s="66"/>
      <c r="AP1104" s="66"/>
      <c r="AQ1104" s="66"/>
      <c r="AR1104" s="66"/>
    </row>
    <row r="1105" spans="4:44" s="335" customFormat="1">
      <c r="D1105" s="66"/>
      <c r="AN1105" s="339"/>
      <c r="AO1105" s="66"/>
      <c r="AP1105" s="66"/>
      <c r="AQ1105" s="66"/>
      <c r="AR1105" s="66"/>
    </row>
    <row r="1106" spans="4:44" s="335" customFormat="1">
      <c r="D1106" s="66"/>
      <c r="AN1106" s="339"/>
      <c r="AO1106" s="66"/>
      <c r="AP1106" s="66"/>
      <c r="AQ1106" s="66"/>
      <c r="AR1106" s="66"/>
    </row>
    <row r="1107" spans="4:44" s="335" customFormat="1">
      <c r="D1107" s="66"/>
      <c r="AN1107" s="339"/>
      <c r="AO1107" s="66"/>
      <c r="AP1107" s="66"/>
      <c r="AQ1107" s="66"/>
      <c r="AR1107" s="66"/>
    </row>
    <row r="1108" spans="4:44" s="335" customFormat="1">
      <c r="D1108" s="66"/>
      <c r="AN1108" s="339"/>
      <c r="AO1108" s="66"/>
      <c r="AP1108" s="66"/>
      <c r="AQ1108" s="66"/>
      <c r="AR1108" s="66"/>
    </row>
    <row r="1109" spans="4:44" s="335" customFormat="1">
      <c r="D1109" s="66"/>
      <c r="AN1109" s="339"/>
      <c r="AO1109" s="66"/>
      <c r="AP1109" s="66"/>
      <c r="AQ1109" s="66"/>
      <c r="AR1109" s="66"/>
    </row>
    <row r="1110" spans="4:44" s="335" customFormat="1">
      <c r="D1110" s="66"/>
      <c r="AN1110" s="339"/>
      <c r="AO1110" s="66"/>
      <c r="AP1110" s="66"/>
      <c r="AQ1110" s="66"/>
      <c r="AR1110" s="66"/>
    </row>
    <row r="1111" spans="4:44" s="335" customFormat="1">
      <c r="D1111" s="66"/>
      <c r="AN1111" s="339"/>
      <c r="AO1111" s="66"/>
      <c r="AP1111" s="66"/>
      <c r="AQ1111" s="66"/>
      <c r="AR1111" s="66"/>
    </row>
    <row r="1112" spans="4:44" s="335" customFormat="1">
      <c r="D1112" s="66"/>
      <c r="AN1112" s="339"/>
      <c r="AO1112" s="66"/>
      <c r="AP1112" s="66"/>
      <c r="AQ1112" s="66"/>
      <c r="AR1112" s="66"/>
    </row>
    <row r="1113" spans="4:44" s="335" customFormat="1">
      <c r="D1113" s="66"/>
      <c r="AN1113" s="339"/>
      <c r="AO1113" s="66"/>
      <c r="AP1113" s="66"/>
      <c r="AQ1113" s="66"/>
      <c r="AR1113" s="66"/>
    </row>
    <row r="1114" spans="4:44" s="335" customFormat="1">
      <c r="D1114" s="66"/>
      <c r="AN1114" s="339"/>
      <c r="AO1114" s="66"/>
      <c r="AP1114" s="66"/>
      <c r="AQ1114" s="66"/>
      <c r="AR1114" s="66"/>
    </row>
    <row r="1115" spans="4:44" s="335" customFormat="1">
      <c r="D1115" s="66"/>
      <c r="AN1115" s="339"/>
      <c r="AO1115" s="66"/>
      <c r="AP1115" s="66"/>
      <c r="AQ1115" s="66"/>
      <c r="AR1115" s="66"/>
    </row>
    <row r="1116" spans="4:44" s="335" customFormat="1">
      <c r="D1116" s="66"/>
      <c r="AN1116" s="339"/>
      <c r="AO1116" s="66"/>
      <c r="AP1116" s="66"/>
      <c r="AQ1116" s="66"/>
      <c r="AR1116" s="66"/>
    </row>
    <row r="1117" spans="4:44" s="335" customFormat="1">
      <c r="D1117" s="66"/>
      <c r="AN1117" s="339"/>
      <c r="AO1117" s="66"/>
      <c r="AP1117" s="66"/>
      <c r="AQ1117" s="66"/>
      <c r="AR1117" s="66"/>
    </row>
    <row r="1118" spans="4:44" s="335" customFormat="1">
      <c r="D1118" s="66"/>
      <c r="AN1118" s="339"/>
      <c r="AO1118" s="66"/>
      <c r="AP1118" s="66"/>
      <c r="AQ1118" s="66"/>
      <c r="AR1118" s="66"/>
    </row>
    <row r="1119" spans="4:44" s="335" customFormat="1">
      <c r="D1119" s="66"/>
      <c r="AN1119" s="339"/>
      <c r="AO1119" s="66"/>
      <c r="AP1119" s="66"/>
      <c r="AQ1119" s="66"/>
      <c r="AR1119" s="66"/>
    </row>
    <row r="1120" spans="4:44" s="335" customFormat="1">
      <c r="D1120" s="66"/>
      <c r="AN1120" s="339"/>
      <c r="AO1120" s="66"/>
      <c r="AP1120" s="66"/>
      <c r="AQ1120" s="66"/>
      <c r="AR1120" s="66"/>
    </row>
    <row r="1121" spans="4:44" s="335" customFormat="1">
      <c r="D1121" s="66"/>
      <c r="AN1121" s="339"/>
      <c r="AO1121" s="66"/>
      <c r="AP1121" s="66"/>
      <c r="AQ1121" s="66"/>
      <c r="AR1121" s="66"/>
    </row>
    <row r="1122" spans="4:44" s="335" customFormat="1">
      <c r="D1122" s="66"/>
      <c r="AN1122" s="339"/>
      <c r="AO1122" s="66"/>
      <c r="AP1122" s="66"/>
      <c r="AQ1122" s="66"/>
      <c r="AR1122" s="66"/>
    </row>
    <row r="1123" spans="4:44" s="335" customFormat="1">
      <c r="D1123" s="66"/>
      <c r="AN1123" s="339"/>
      <c r="AO1123" s="66"/>
      <c r="AP1123" s="66"/>
      <c r="AQ1123" s="66"/>
      <c r="AR1123" s="66"/>
    </row>
    <row r="1124" spans="4:44" s="335" customFormat="1">
      <c r="D1124" s="66"/>
      <c r="AN1124" s="339"/>
      <c r="AO1124" s="66"/>
      <c r="AP1124" s="66"/>
      <c r="AQ1124" s="66"/>
      <c r="AR1124" s="66"/>
    </row>
    <row r="1125" spans="4:44" s="335" customFormat="1">
      <c r="D1125" s="66"/>
      <c r="AN1125" s="339"/>
      <c r="AO1125" s="66"/>
      <c r="AP1125" s="66"/>
      <c r="AQ1125" s="66"/>
      <c r="AR1125" s="66"/>
    </row>
    <row r="1126" spans="4:44" s="335" customFormat="1">
      <c r="D1126" s="66"/>
      <c r="AN1126" s="339"/>
      <c r="AO1126" s="66"/>
      <c r="AP1126" s="66"/>
      <c r="AQ1126" s="66"/>
      <c r="AR1126" s="66"/>
    </row>
    <row r="1127" spans="4:44" s="335" customFormat="1">
      <c r="D1127" s="66"/>
      <c r="AN1127" s="339"/>
      <c r="AO1127" s="66"/>
      <c r="AP1127" s="66"/>
      <c r="AQ1127" s="66"/>
      <c r="AR1127" s="66"/>
    </row>
    <row r="1128" spans="4:44" s="335" customFormat="1">
      <c r="D1128" s="66"/>
      <c r="AN1128" s="339"/>
      <c r="AO1128" s="66"/>
      <c r="AP1128" s="66"/>
      <c r="AQ1128" s="66"/>
      <c r="AR1128" s="66"/>
    </row>
    <row r="1129" spans="4:44" s="335" customFormat="1">
      <c r="D1129" s="66"/>
      <c r="AN1129" s="339"/>
      <c r="AO1129" s="66"/>
      <c r="AP1129" s="66"/>
      <c r="AQ1129" s="66"/>
      <c r="AR1129" s="66"/>
    </row>
    <row r="1130" spans="4:44" s="335" customFormat="1">
      <c r="D1130" s="66"/>
      <c r="AN1130" s="339"/>
      <c r="AO1130" s="66"/>
      <c r="AP1130" s="66"/>
      <c r="AQ1130" s="66"/>
      <c r="AR1130" s="66"/>
    </row>
    <row r="1131" spans="4:44" s="335" customFormat="1">
      <c r="D1131" s="66"/>
      <c r="AN1131" s="339"/>
      <c r="AO1131" s="66"/>
      <c r="AP1131" s="66"/>
      <c r="AQ1131" s="66"/>
      <c r="AR1131" s="66"/>
    </row>
    <row r="1132" spans="4:44" s="335" customFormat="1">
      <c r="D1132" s="66"/>
      <c r="AN1132" s="339"/>
      <c r="AO1132" s="66"/>
      <c r="AP1132" s="66"/>
      <c r="AQ1132" s="66"/>
      <c r="AR1132" s="66"/>
    </row>
    <row r="1133" spans="4:44" s="335" customFormat="1">
      <c r="D1133" s="66"/>
      <c r="AN1133" s="339"/>
      <c r="AO1133" s="66"/>
      <c r="AP1133" s="66"/>
      <c r="AQ1133" s="66"/>
      <c r="AR1133" s="66"/>
    </row>
    <row r="1134" spans="4:44" s="335" customFormat="1">
      <c r="D1134" s="66"/>
      <c r="AN1134" s="339"/>
      <c r="AO1134" s="66"/>
      <c r="AP1134" s="66"/>
      <c r="AQ1134" s="66"/>
      <c r="AR1134" s="66"/>
    </row>
    <row r="1135" spans="4:44" s="335" customFormat="1">
      <c r="D1135" s="66"/>
      <c r="AN1135" s="339"/>
      <c r="AO1135" s="66"/>
      <c r="AP1135" s="66"/>
      <c r="AQ1135" s="66"/>
      <c r="AR1135" s="66"/>
    </row>
    <row r="1136" spans="4:44" s="335" customFormat="1">
      <c r="D1136" s="66"/>
      <c r="AN1136" s="339"/>
      <c r="AO1136" s="66"/>
      <c r="AP1136" s="66"/>
      <c r="AQ1136" s="66"/>
      <c r="AR1136" s="66"/>
    </row>
    <row r="1137" spans="4:44" s="335" customFormat="1">
      <c r="D1137" s="66"/>
      <c r="AN1137" s="339"/>
      <c r="AO1137" s="66"/>
      <c r="AP1137" s="66"/>
      <c r="AQ1137" s="66"/>
      <c r="AR1137" s="66"/>
    </row>
    <row r="1138" spans="4:44" s="335" customFormat="1">
      <c r="D1138" s="66"/>
      <c r="AN1138" s="339"/>
      <c r="AO1138" s="66"/>
      <c r="AP1138" s="66"/>
      <c r="AQ1138" s="66"/>
      <c r="AR1138" s="66"/>
    </row>
    <row r="1139" spans="4:44" s="335" customFormat="1">
      <c r="D1139" s="66"/>
      <c r="AN1139" s="339"/>
      <c r="AO1139" s="66"/>
      <c r="AP1139" s="66"/>
      <c r="AQ1139" s="66"/>
      <c r="AR1139" s="66"/>
    </row>
    <row r="1140" spans="4:44" s="335" customFormat="1">
      <c r="D1140" s="66"/>
      <c r="AN1140" s="339"/>
      <c r="AO1140" s="66"/>
      <c r="AP1140" s="66"/>
      <c r="AQ1140" s="66"/>
      <c r="AR1140" s="66"/>
    </row>
    <row r="1141" spans="4:44" s="335" customFormat="1">
      <c r="D1141" s="66"/>
      <c r="AN1141" s="339"/>
      <c r="AO1141" s="66"/>
      <c r="AP1141" s="66"/>
      <c r="AQ1141" s="66"/>
      <c r="AR1141" s="66"/>
    </row>
    <row r="1142" spans="4:44" s="335" customFormat="1">
      <c r="D1142" s="66"/>
      <c r="AN1142" s="339"/>
      <c r="AO1142" s="66"/>
      <c r="AP1142" s="66"/>
      <c r="AQ1142" s="66"/>
      <c r="AR1142" s="66"/>
    </row>
    <row r="1143" spans="4:44" s="335" customFormat="1">
      <c r="D1143" s="66"/>
      <c r="AN1143" s="339"/>
      <c r="AO1143" s="66"/>
      <c r="AP1143" s="66"/>
      <c r="AQ1143" s="66"/>
      <c r="AR1143" s="66"/>
    </row>
    <row r="1144" spans="4:44" s="335" customFormat="1">
      <c r="D1144" s="66"/>
      <c r="AN1144" s="339"/>
      <c r="AO1144" s="66"/>
      <c r="AP1144" s="66"/>
      <c r="AQ1144" s="66"/>
      <c r="AR1144" s="66"/>
    </row>
    <row r="1145" spans="4:44" s="335" customFormat="1">
      <c r="D1145" s="66"/>
      <c r="AN1145" s="339"/>
      <c r="AO1145" s="66"/>
      <c r="AP1145" s="66"/>
      <c r="AQ1145" s="66"/>
      <c r="AR1145" s="66"/>
    </row>
    <row r="1146" spans="4:44" s="335" customFormat="1">
      <c r="D1146" s="66"/>
      <c r="AN1146" s="339"/>
      <c r="AO1146" s="66"/>
      <c r="AP1146" s="66"/>
      <c r="AQ1146" s="66"/>
      <c r="AR1146" s="66"/>
    </row>
    <row r="1147" spans="4:44" s="335" customFormat="1">
      <c r="D1147" s="66"/>
      <c r="AN1147" s="339"/>
      <c r="AO1147" s="66"/>
      <c r="AP1147" s="66"/>
      <c r="AQ1147" s="66"/>
      <c r="AR1147" s="66"/>
    </row>
    <row r="1148" spans="4:44" s="335" customFormat="1">
      <c r="D1148" s="66"/>
      <c r="AN1148" s="339"/>
      <c r="AO1148" s="66"/>
      <c r="AP1148" s="66"/>
      <c r="AQ1148" s="66"/>
      <c r="AR1148" s="66"/>
    </row>
    <row r="1149" spans="4:44" s="335" customFormat="1">
      <c r="D1149" s="66"/>
      <c r="AN1149" s="339"/>
      <c r="AO1149" s="66"/>
      <c r="AP1149" s="66"/>
      <c r="AQ1149" s="66"/>
      <c r="AR1149" s="66"/>
    </row>
    <row r="1150" spans="4:44" s="335" customFormat="1">
      <c r="D1150" s="66"/>
      <c r="AN1150" s="339"/>
      <c r="AO1150" s="66"/>
      <c r="AP1150" s="66"/>
      <c r="AQ1150" s="66"/>
      <c r="AR1150" s="66"/>
    </row>
    <row r="1151" spans="4:44" s="335" customFormat="1">
      <c r="D1151" s="66"/>
      <c r="AN1151" s="339"/>
      <c r="AO1151" s="66"/>
      <c r="AP1151" s="66"/>
      <c r="AQ1151" s="66"/>
      <c r="AR1151" s="66"/>
    </row>
    <row r="1152" spans="4:44" s="335" customFormat="1">
      <c r="D1152" s="66"/>
      <c r="AN1152" s="339"/>
      <c r="AO1152" s="66"/>
      <c r="AP1152" s="66"/>
      <c r="AQ1152" s="66"/>
      <c r="AR1152" s="66"/>
    </row>
    <row r="1153" spans="4:44" s="335" customFormat="1">
      <c r="D1153" s="66"/>
      <c r="AN1153" s="339"/>
      <c r="AO1153" s="66"/>
      <c r="AP1153" s="66"/>
      <c r="AQ1153" s="66"/>
      <c r="AR1153" s="66"/>
    </row>
    <row r="1154" spans="4:44" s="335" customFormat="1">
      <c r="D1154" s="66"/>
      <c r="AN1154" s="339"/>
      <c r="AO1154" s="66"/>
      <c r="AP1154" s="66"/>
      <c r="AQ1154" s="66"/>
      <c r="AR1154" s="66"/>
    </row>
    <row r="1155" spans="4:44" s="335" customFormat="1">
      <c r="D1155" s="66"/>
      <c r="AN1155" s="339"/>
      <c r="AO1155" s="66"/>
      <c r="AP1155" s="66"/>
      <c r="AQ1155" s="66"/>
      <c r="AR1155" s="66"/>
    </row>
    <row r="1156" spans="4:44" s="335" customFormat="1">
      <c r="D1156" s="66"/>
      <c r="AN1156" s="339"/>
      <c r="AO1156" s="66"/>
      <c r="AP1156" s="66"/>
      <c r="AQ1156" s="66"/>
      <c r="AR1156" s="66"/>
    </row>
    <row r="1157" spans="4:44" s="335" customFormat="1">
      <c r="D1157" s="66"/>
      <c r="AN1157" s="339"/>
      <c r="AO1157" s="66"/>
      <c r="AP1157" s="66"/>
      <c r="AQ1157" s="66"/>
      <c r="AR1157" s="66"/>
    </row>
    <row r="1158" spans="4:44" s="335" customFormat="1">
      <c r="D1158" s="66"/>
      <c r="AN1158" s="339"/>
      <c r="AO1158" s="66"/>
      <c r="AP1158" s="66"/>
      <c r="AQ1158" s="66"/>
      <c r="AR1158" s="66"/>
    </row>
    <row r="1159" spans="4:44" s="335" customFormat="1">
      <c r="D1159" s="66"/>
      <c r="AN1159" s="339"/>
      <c r="AO1159" s="66"/>
      <c r="AP1159" s="66"/>
      <c r="AQ1159" s="66"/>
      <c r="AR1159" s="66"/>
    </row>
    <row r="1160" spans="4:44" s="335" customFormat="1">
      <c r="D1160" s="66"/>
      <c r="AN1160" s="339"/>
      <c r="AO1160" s="66"/>
      <c r="AP1160" s="66"/>
      <c r="AQ1160" s="66"/>
      <c r="AR1160" s="66"/>
    </row>
    <row r="1161" spans="4:44" s="335" customFormat="1">
      <c r="D1161" s="66"/>
      <c r="AN1161" s="339"/>
      <c r="AO1161" s="66"/>
      <c r="AP1161" s="66"/>
      <c r="AQ1161" s="66"/>
      <c r="AR1161" s="66"/>
    </row>
    <row r="1162" spans="4:44" s="335" customFormat="1">
      <c r="D1162" s="66"/>
      <c r="AN1162" s="339"/>
      <c r="AO1162" s="66"/>
      <c r="AP1162" s="66"/>
      <c r="AQ1162" s="66"/>
      <c r="AR1162" s="66"/>
    </row>
    <row r="1163" spans="4:44" s="335" customFormat="1">
      <c r="D1163" s="66"/>
      <c r="AN1163" s="339"/>
      <c r="AO1163" s="66"/>
      <c r="AP1163" s="66"/>
      <c r="AQ1163" s="66"/>
      <c r="AR1163" s="66"/>
    </row>
    <row r="1164" spans="4:44" s="335" customFormat="1">
      <c r="D1164" s="66"/>
      <c r="AN1164" s="339"/>
      <c r="AO1164" s="66"/>
      <c r="AP1164" s="66"/>
      <c r="AQ1164" s="66"/>
      <c r="AR1164" s="66"/>
    </row>
    <row r="1165" spans="4:44" s="335" customFormat="1">
      <c r="D1165" s="66"/>
      <c r="AN1165" s="339"/>
      <c r="AO1165" s="66"/>
      <c r="AP1165" s="66"/>
      <c r="AQ1165" s="66"/>
      <c r="AR1165" s="66"/>
    </row>
    <row r="1166" spans="4:44" s="335" customFormat="1">
      <c r="D1166" s="66"/>
      <c r="AN1166" s="339"/>
      <c r="AO1166" s="66"/>
      <c r="AP1166" s="66"/>
      <c r="AQ1166" s="66"/>
      <c r="AR1166" s="66"/>
    </row>
    <row r="1167" spans="4:44" s="335" customFormat="1">
      <c r="D1167" s="66"/>
      <c r="AN1167" s="339"/>
      <c r="AO1167" s="66"/>
      <c r="AP1167" s="66"/>
      <c r="AQ1167" s="66"/>
      <c r="AR1167" s="66"/>
    </row>
    <row r="1168" spans="4:44" s="335" customFormat="1">
      <c r="D1168" s="66"/>
      <c r="AN1168" s="339"/>
      <c r="AO1168" s="66"/>
      <c r="AP1168" s="66"/>
      <c r="AQ1168" s="66"/>
      <c r="AR1168" s="66"/>
    </row>
    <row r="1169" spans="4:44" s="335" customFormat="1">
      <c r="D1169" s="66"/>
      <c r="AN1169" s="339"/>
      <c r="AO1169" s="66"/>
      <c r="AP1169" s="66"/>
      <c r="AQ1169" s="66"/>
      <c r="AR1169" s="66"/>
    </row>
    <row r="1170" spans="4:44" s="335" customFormat="1">
      <c r="D1170" s="66"/>
      <c r="AN1170" s="339"/>
      <c r="AO1170" s="66"/>
      <c r="AP1170" s="66"/>
      <c r="AQ1170" s="66"/>
      <c r="AR1170" s="66"/>
    </row>
    <row r="1171" spans="4:44" s="335" customFormat="1">
      <c r="D1171" s="66"/>
      <c r="AN1171" s="339"/>
      <c r="AO1171" s="66"/>
      <c r="AP1171" s="66"/>
      <c r="AQ1171" s="66"/>
      <c r="AR1171" s="66"/>
    </row>
    <row r="1172" spans="4:44" s="335" customFormat="1">
      <c r="D1172" s="66"/>
      <c r="AN1172" s="339"/>
      <c r="AO1172" s="66"/>
      <c r="AP1172" s="66"/>
      <c r="AQ1172" s="66"/>
      <c r="AR1172" s="66"/>
    </row>
    <row r="1173" spans="4:44" s="335" customFormat="1">
      <c r="D1173" s="66"/>
      <c r="AN1173" s="339"/>
      <c r="AO1173" s="66"/>
      <c r="AP1173" s="66"/>
      <c r="AQ1173" s="66"/>
      <c r="AR1173" s="66"/>
    </row>
    <row r="1174" spans="4:44" s="335" customFormat="1">
      <c r="D1174" s="66"/>
      <c r="AN1174" s="339"/>
      <c r="AO1174" s="66"/>
      <c r="AP1174" s="66"/>
      <c r="AQ1174" s="66"/>
      <c r="AR1174" s="66"/>
    </row>
    <row r="1175" spans="4:44" s="335" customFormat="1">
      <c r="D1175" s="66"/>
      <c r="AN1175" s="339"/>
      <c r="AO1175" s="66"/>
      <c r="AP1175" s="66"/>
      <c r="AQ1175" s="66"/>
      <c r="AR1175" s="66"/>
    </row>
    <row r="1176" spans="4:44" s="335" customFormat="1">
      <c r="D1176" s="66"/>
      <c r="AN1176" s="339"/>
      <c r="AO1176" s="66"/>
      <c r="AP1176" s="66"/>
      <c r="AQ1176" s="66"/>
      <c r="AR1176" s="66"/>
    </row>
    <row r="1177" spans="4:44" s="335" customFormat="1">
      <c r="D1177" s="66"/>
      <c r="AN1177" s="339"/>
      <c r="AO1177" s="66"/>
      <c r="AP1177" s="66"/>
      <c r="AQ1177" s="66"/>
      <c r="AR1177" s="66"/>
    </row>
    <row r="1178" spans="4:44" s="335" customFormat="1">
      <c r="D1178" s="66"/>
      <c r="AN1178" s="339"/>
      <c r="AO1178" s="66"/>
      <c r="AP1178" s="66"/>
      <c r="AQ1178" s="66"/>
      <c r="AR1178" s="66"/>
    </row>
    <row r="1179" spans="4:44" s="335" customFormat="1">
      <c r="D1179" s="66"/>
      <c r="AN1179" s="339"/>
      <c r="AO1179" s="66"/>
      <c r="AP1179" s="66"/>
      <c r="AQ1179" s="66"/>
      <c r="AR1179" s="66"/>
    </row>
    <row r="1180" spans="4:44" s="335" customFormat="1">
      <c r="D1180" s="66"/>
      <c r="AN1180" s="339"/>
      <c r="AO1180" s="66"/>
      <c r="AP1180" s="66"/>
      <c r="AQ1180" s="66"/>
      <c r="AR1180" s="66"/>
    </row>
    <row r="1181" spans="4:44" s="335" customFormat="1">
      <c r="D1181" s="66"/>
      <c r="AN1181" s="339"/>
      <c r="AO1181" s="66"/>
      <c r="AP1181" s="66"/>
      <c r="AQ1181" s="66"/>
      <c r="AR1181" s="66"/>
    </row>
    <row r="1182" spans="4:44" s="335" customFormat="1">
      <c r="D1182" s="66"/>
      <c r="AN1182" s="339"/>
      <c r="AO1182" s="66"/>
      <c r="AP1182" s="66"/>
      <c r="AQ1182" s="66"/>
      <c r="AR1182" s="66"/>
    </row>
    <row r="1183" spans="4:44" s="335" customFormat="1">
      <c r="D1183" s="66"/>
      <c r="AN1183" s="339"/>
      <c r="AO1183" s="66"/>
      <c r="AP1183" s="66"/>
      <c r="AQ1183" s="66"/>
      <c r="AR1183" s="66"/>
    </row>
    <row r="1184" spans="4:44" s="335" customFormat="1">
      <c r="D1184" s="66"/>
      <c r="AN1184" s="339"/>
      <c r="AO1184" s="66"/>
      <c r="AP1184" s="66"/>
      <c r="AQ1184" s="66"/>
      <c r="AR1184" s="66"/>
    </row>
    <row r="1185" spans="4:44" s="335" customFormat="1">
      <c r="D1185" s="66"/>
      <c r="AN1185" s="339"/>
      <c r="AO1185" s="66"/>
      <c r="AP1185" s="66"/>
      <c r="AQ1185" s="66"/>
      <c r="AR1185" s="66"/>
    </row>
    <row r="1186" spans="4:44" s="335" customFormat="1">
      <c r="D1186" s="66"/>
      <c r="AN1186" s="339"/>
      <c r="AO1186" s="66"/>
      <c r="AP1186" s="66"/>
      <c r="AQ1186" s="66"/>
      <c r="AR1186" s="66"/>
    </row>
    <row r="1187" spans="4:44" s="335" customFormat="1">
      <c r="D1187" s="66"/>
      <c r="AN1187" s="339"/>
      <c r="AO1187" s="66"/>
      <c r="AP1187" s="66"/>
      <c r="AQ1187" s="66"/>
      <c r="AR1187" s="66"/>
    </row>
    <row r="1188" spans="4:44" s="335" customFormat="1">
      <c r="D1188" s="66"/>
      <c r="AN1188" s="339"/>
      <c r="AO1188" s="66"/>
      <c r="AP1188" s="66"/>
      <c r="AQ1188" s="66"/>
      <c r="AR1188" s="66"/>
    </row>
    <row r="1189" spans="4:44" s="335" customFormat="1">
      <c r="D1189" s="66"/>
      <c r="AN1189" s="339"/>
      <c r="AO1189" s="66"/>
      <c r="AP1189" s="66"/>
      <c r="AQ1189" s="66"/>
      <c r="AR1189" s="66"/>
    </row>
    <row r="1190" spans="4:44" s="335" customFormat="1">
      <c r="D1190" s="66"/>
      <c r="AN1190" s="339"/>
      <c r="AO1190" s="66"/>
      <c r="AP1190" s="66"/>
      <c r="AQ1190" s="66"/>
      <c r="AR1190" s="66"/>
    </row>
    <row r="1191" spans="4:44" s="335" customFormat="1">
      <c r="D1191" s="66"/>
      <c r="AN1191" s="339"/>
      <c r="AO1191" s="66"/>
      <c r="AP1191" s="66"/>
      <c r="AQ1191" s="66"/>
      <c r="AR1191" s="66"/>
    </row>
    <row r="1192" spans="4:44" s="335" customFormat="1">
      <c r="D1192" s="66"/>
      <c r="AN1192" s="339"/>
      <c r="AO1192" s="66"/>
      <c r="AP1192" s="66"/>
      <c r="AQ1192" s="66"/>
      <c r="AR1192" s="66"/>
    </row>
    <row r="1193" spans="4:44" s="335" customFormat="1">
      <c r="D1193" s="66"/>
      <c r="AN1193" s="339"/>
      <c r="AO1193" s="66"/>
      <c r="AP1193" s="66"/>
      <c r="AQ1193" s="66"/>
      <c r="AR1193" s="66"/>
    </row>
    <row r="1194" spans="4:44" s="335" customFormat="1">
      <c r="D1194" s="66"/>
      <c r="AN1194" s="339"/>
      <c r="AO1194" s="66"/>
      <c r="AP1194" s="66"/>
      <c r="AQ1194" s="66"/>
      <c r="AR1194" s="66"/>
    </row>
    <row r="1195" spans="4:44" s="335" customFormat="1">
      <c r="D1195" s="66"/>
      <c r="AN1195" s="339"/>
      <c r="AO1195" s="66"/>
      <c r="AP1195" s="66"/>
      <c r="AQ1195" s="66"/>
      <c r="AR1195" s="66"/>
    </row>
    <row r="1196" spans="4:44" s="335" customFormat="1">
      <c r="D1196" s="66"/>
      <c r="AN1196" s="339"/>
      <c r="AO1196" s="66"/>
      <c r="AP1196" s="66"/>
      <c r="AQ1196" s="66"/>
      <c r="AR1196" s="66"/>
    </row>
    <row r="1197" spans="4:44" s="335" customFormat="1">
      <c r="D1197" s="66"/>
      <c r="AN1197" s="339"/>
      <c r="AO1197" s="66"/>
      <c r="AP1197" s="66"/>
      <c r="AQ1197" s="66"/>
      <c r="AR1197" s="66"/>
    </row>
    <row r="1198" spans="4:44" s="335" customFormat="1">
      <c r="D1198" s="66"/>
      <c r="AN1198" s="339"/>
      <c r="AO1198" s="66"/>
      <c r="AP1198" s="66"/>
      <c r="AQ1198" s="66"/>
      <c r="AR1198" s="66"/>
    </row>
    <row r="1199" spans="4:44" s="335" customFormat="1">
      <c r="D1199" s="66"/>
      <c r="AN1199" s="339"/>
      <c r="AO1199" s="66"/>
      <c r="AP1199" s="66"/>
      <c r="AQ1199" s="66"/>
      <c r="AR1199" s="66"/>
    </row>
    <row r="1200" spans="4:44" s="335" customFormat="1">
      <c r="D1200" s="66"/>
      <c r="AN1200" s="339"/>
      <c r="AO1200" s="66"/>
      <c r="AP1200" s="66"/>
      <c r="AQ1200" s="66"/>
      <c r="AR1200" s="66"/>
    </row>
    <row r="1201" spans="4:44" s="335" customFormat="1">
      <c r="D1201" s="66"/>
      <c r="AN1201" s="339"/>
      <c r="AO1201" s="66"/>
      <c r="AP1201" s="66"/>
      <c r="AQ1201" s="66"/>
      <c r="AR1201" s="66"/>
    </row>
    <row r="1202" spans="4:44" s="335" customFormat="1">
      <c r="D1202" s="66"/>
      <c r="AN1202" s="339"/>
      <c r="AO1202" s="66"/>
      <c r="AP1202" s="66"/>
      <c r="AQ1202" s="66"/>
      <c r="AR1202" s="66"/>
    </row>
    <row r="1203" spans="4:44" s="335" customFormat="1">
      <c r="D1203" s="66"/>
      <c r="AN1203" s="339"/>
      <c r="AO1203" s="66"/>
      <c r="AP1203" s="66"/>
      <c r="AQ1203" s="66"/>
      <c r="AR1203" s="66"/>
    </row>
    <row r="1204" spans="4:44" s="335" customFormat="1">
      <c r="D1204" s="66"/>
      <c r="AN1204" s="339"/>
      <c r="AO1204" s="66"/>
      <c r="AP1204" s="66"/>
      <c r="AQ1204" s="66"/>
      <c r="AR1204" s="66"/>
    </row>
    <row r="1205" spans="4:44" s="335" customFormat="1">
      <c r="D1205" s="66"/>
      <c r="AN1205" s="339"/>
      <c r="AO1205" s="66"/>
      <c r="AP1205" s="66"/>
      <c r="AQ1205" s="66"/>
      <c r="AR1205" s="66"/>
    </row>
    <row r="1206" spans="4:44" s="335" customFormat="1">
      <c r="D1206" s="66"/>
      <c r="AN1206" s="339"/>
      <c r="AO1206" s="66"/>
      <c r="AP1206" s="66"/>
      <c r="AQ1206" s="66"/>
      <c r="AR1206" s="66"/>
    </row>
    <row r="1207" spans="4:44" s="335" customFormat="1">
      <c r="D1207" s="66"/>
      <c r="AN1207" s="339"/>
      <c r="AO1207" s="66"/>
      <c r="AP1207" s="66"/>
      <c r="AQ1207" s="66"/>
      <c r="AR1207" s="66"/>
    </row>
    <row r="1208" spans="4:44" s="335" customFormat="1">
      <c r="D1208" s="66"/>
      <c r="AN1208" s="339"/>
      <c r="AO1208" s="66"/>
      <c r="AP1208" s="66"/>
      <c r="AQ1208" s="66"/>
      <c r="AR1208" s="66"/>
    </row>
    <row r="1209" spans="4:44" s="335" customFormat="1">
      <c r="D1209" s="66"/>
      <c r="AN1209" s="339"/>
      <c r="AO1209" s="66"/>
      <c r="AP1209" s="66"/>
      <c r="AQ1209" s="66"/>
      <c r="AR1209" s="66"/>
    </row>
    <row r="1210" spans="4:44" s="335" customFormat="1">
      <c r="D1210" s="66"/>
      <c r="AN1210" s="339"/>
      <c r="AO1210" s="66"/>
      <c r="AP1210" s="66"/>
      <c r="AQ1210" s="66"/>
      <c r="AR1210" s="66"/>
    </row>
    <row r="1211" spans="4:44" s="335" customFormat="1">
      <c r="D1211" s="66"/>
      <c r="AN1211" s="339"/>
      <c r="AO1211" s="66"/>
      <c r="AP1211" s="66"/>
      <c r="AQ1211" s="66"/>
      <c r="AR1211" s="66"/>
    </row>
    <row r="1212" spans="4:44" s="335" customFormat="1">
      <c r="D1212" s="66"/>
      <c r="AN1212" s="339"/>
      <c r="AO1212" s="66"/>
      <c r="AP1212" s="66"/>
      <c r="AQ1212" s="66"/>
      <c r="AR1212" s="66"/>
    </row>
    <row r="1213" spans="4:44" s="335" customFormat="1">
      <c r="D1213" s="66"/>
      <c r="AN1213" s="339"/>
      <c r="AO1213" s="66"/>
      <c r="AP1213" s="66"/>
      <c r="AQ1213" s="66"/>
      <c r="AR1213" s="66"/>
    </row>
    <row r="1214" spans="4:44" s="335" customFormat="1">
      <c r="D1214" s="66"/>
      <c r="AN1214" s="339"/>
      <c r="AO1214" s="66"/>
      <c r="AP1214" s="66"/>
      <c r="AQ1214" s="66"/>
      <c r="AR1214" s="66"/>
    </row>
    <row r="1215" spans="4:44" s="335" customFormat="1">
      <c r="D1215" s="66"/>
      <c r="AN1215" s="339"/>
      <c r="AO1215" s="66"/>
      <c r="AP1215" s="66"/>
      <c r="AQ1215" s="66"/>
      <c r="AR1215" s="66"/>
    </row>
    <row r="1216" spans="4:44" s="335" customFormat="1">
      <c r="D1216" s="66"/>
      <c r="AN1216" s="339"/>
      <c r="AO1216" s="66"/>
      <c r="AP1216" s="66"/>
      <c r="AQ1216" s="66"/>
      <c r="AR1216" s="66"/>
    </row>
    <row r="1217" spans="4:44" s="335" customFormat="1">
      <c r="D1217" s="66"/>
      <c r="AN1217" s="339"/>
      <c r="AO1217" s="66"/>
      <c r="AP1217" s="66"/>
      <c r="AQ1217" s="66"/>
      <c r="AR1217" s="66"/>
    </row>
    <row r="1218" spans="4:44" s="335" customFormat="1">
      <c r="D1218" s="66"/>
      <c r="AN1218" s="339"/>
      <c r="AO1218" s="66"/>
      <c r="AP1218" s="66"/>
      <c r="AQ1218" s="66"/>
      <c r="AR1218" s="66"/>
    </row>
    <row r="1219" spans="4:44" s="335" customFormat="1">
      <c r="D1219" s="66"/>
      <c r="AN1219" s="339"/>
      <c r="AO1219" s="66"/>
      <c r="AP1219" s="66"/>
      <c r="AQ1219" s="66"/>
      <c r="AR1219" s="66"/>
    </row>
    <row r="1220" spans="4:44" s="335" customFormat="1">
      <c r="D1220" s="66"/>
      <c r="AN1220" s="339"/>
      <c r="AO1220" s="66"/>
      <c r="AP1220" s="66"/>
      <c r="AQ1220" s="66"/>
      <c r="AR1220" s="66"/>
    </row>
    <row r="1221" spans="4:44" s="335" customFormat="1">
      <c r="D1221" s="66"/>
      <c r="AN1221" s="339"/>
      <c r="AO1221" s="66"/>
      <c r="AP1221" s="66"/>
      <c r="AQ1221" s="66"/>
      <c r="AR1221" s="66"/>
    </row>
    <row r="1222" spans="4:44" s="335" customFormat="1">
      <c r="D1222" s="66"/>
      <c r="AN1222" s="339"/>
      <c r="AO1222" s="66"/>
      <c r="AP1222" s="66"/>
      <c r="AQ1222" s="66"/>
      <c r="AR1222" s="66"/>
    </row>
    <row r="1223" spans="4:44" s="335" customFormat="1">
      <c r="D1223" s="66"/>
      <c r="AN1223" s="339"/>
      <c r="AO1223" s="66"/>
      <c r="AP1223" s="66"/>
      <c r="AQ1223" s="66"/>
      <c r="AR1223" s="66"/>
    </row>
    <row r="1224" spans="4:44" s="335" customFormat="1">
      <c r="D1224" s="66"/>
      <c r="AN1224" s="339"/>
      <c r="AO1224" s="66"/>
      <c r="AP1224" s="66"/>
      <c r="AQ1224" s="66"/>
      <c r="AR1224" s="66"/>
    </row>
    <row r="1225" spans="4:44" s="335" customFormat="1">
      <c r="D1225" s="66"/>
      <c r="AN1225" s="339"/>
      <c r="AO1225" s="66"/>
      <c r="AP1225" s="66"/>
      <c r="AQ1225" s="66"/>
      <c r="AR1225" s="66"/>
    </row>
    <row r="1226" spans="4:44" s="335" customFormat="1">
      <c r="D1226" s="66"/>
      <c r="AN1226" s="339"/>
      <c r="AO1226" s="66"/>
      <c r="AP1226" s="66"/>
      <c r="AQ1226" s="66"/>
      <c r="AR1226" s="66"/>
    </row>
    <row r="1227" spans="4:44" s="335" customFormat="1">
      <c r="D1227" s="66"/>
      <c r="AN1227" s="339"/>
      <c r="AO1227" s="66"/>
      <c r="AP1227" s="66"/>
      <c r="AQ1227" s="66"/>
      <c r="AR1227" s="66"/>
    </row>
    <row r="1228" spans="4:44" s="335" customFormat="1">
      <c r="D1228" s="66"/>
      <c r="AN1228" s="339"/>
      <c r="AO1228" s="66"/>
      <c r="AP1228" s="66"/>
      <c r="AQ1228" s="66"/>
      <c r="AR1228" s="66"/>
    </row>
    <row r="1229" spans="4:44" s="335" customFormat="1">
      <c r="D1229" s="66"/>
      <c r="AN1229" s="339"/>
      <c r="AO1229" s="66"/>
      <c r="AP1229" s="66"/>
      <c r="AQ1229" s="66"/>
      <c r="AR1229" s="66"/>
    </row>
    <row r="1230" spans="4:44" s="335" customFormat="1">
      <c r="D1230" s="66"/>
      <c r="AN1230" s="339"/>
      <c r="AO1230" s="66"/>
      <c r="AP1230" s="66"/>
      <c r="AQ1230" s="66"/>
      <c r="AR1230" s="66"/>
    </row>
    <row r="1231" spans="4:44" s="335" customFormat="1">
      <c r="D1231" s="66"/>
      <c r="AN1231" s="339"/>
      <c r="AO1231" s="66"/>
      <c r="AP1231" s="66"/>
      <c r="AQ1231" s="66"/>
      <c r="AR1231" s="66"/>
    </row>
    <row r="1232" spans="4:44" s="335" customFormat="1">
      <c r="D1232" s="66"/>
      <c r="AN1232" s="339"/>
      <c r="AO1232" s="66"/>
      <c r="AP1232" s="66"/>
      <c r="AQ1232" s="66"/>
      <c r="AR1232" s="66"/>
    </row>
    <row r="1233" spans="4:44" s="335" customFormat="1">
      <c r="D1233" s="66"/>
      <c r="AN1233" s="339"/>
      <c r="AO1233" s="66"/>
      <c r="AP1233" s="66"/>
      <c r="AQ1233" s="66"/>
      <c r="AR1233" s="66"/>
    </row>
    <row r="1234" spans="4:44" s="335" customFormat="1">
      <c r="D1234" s="66"/>
      <c r="AN1234" s="339"/>
      <c r="AO1234" s="66"/>
      <c r="AP1234" s="66"/>
      <c r="AQ1234" s="66"/>
      <c r="AR1234" s="66"/>
    </row>
    <row r="1235" spans="4:44" s="335" customFormat="1">
      <c r="D1235" s="66"/>
      <c r="AN1235" s="339"/>
      <c r="AO1235" s="66"/>
      <c r="AP1235" s="66"/>
      <c r="AQ1235" s="66"/>
      <c r="AR1235" s="66"/>
    </row>
    <row r="1236" spans="4:44" s="335" customFormat="1">
      <c r="D1236" s="66"/>
      <c r="AN1236" s="339"/>
      <c r="AO1236" s="66"/>
      <c r="AP1236" s="66"/>
      <c r="AQ1236" s="66"/>
      <c r="AR1236" s="66"/>
    </row>
    <row r="1237" spans="4:44" s="335" customFormat="1">
      <c r="D1237" s="66"/>
      <c r="AN1237" s="339"/>
      <c r="AO1237" s="66"/>
      <c r="AP1237" s="66"/>
      <c r="AQ1237" s="66"/>
      <c r="AR1237" s="66"/>
    </row>
    <row r="1238" spans="4:44" s="335" customFormat="1">
      <c r="D1238" s="66"/>
      <c r="AN1238" s="339"/>
      <c r="AO1238" s="66"/>
      <c r="AP1238" s="66"/>
      <c r="AQ1238" s="66"/>
      <c r="AR1238" s="66"/>
    </row>
    <row r="1239" spans="4:44" s="335" customFormat="1">
      <c r="D1239" s="66"/>
      <c r="AN1239" s="339"/>
      <c r="AO1239" s="66"/>
      <c r="AP1239" s="66"/>
      <c r="AQ1239" s="66"/>
      <c r="AR1239" s="66"/>
    </row>
    <row r="1240" spans="4:44" s="335" customFormat="1">
      <c r="D1240" s="66"/>
      <c r="AN1240" s="339"/>
      <c r="AO1240" s="66"/>
      <c r="AP1240" s="66"/>
      <c r="AQ1240" s="66"/>
      <c r="AR1240" s="66"/>
    </row>
    <row r="1241" spans="4:44" s="335" customFormat="1">
      <c r="D1241" s="66"/>
      <c r="AN1241" s="339"/>
      <c r="AO1241" s="66"/>
      <c r="AP1241" s="66"/>
      <c r="AQ1241" s="66"/>
      <c r="AR1241" s="66"/>
    </row>
    <row r="1242" spans="4:44" s="335" customFormat="1">
      <c r="D1242" s="66"/>
      <c r="AN1242" s="339"/>
      <c r="AO1242" s="66"/>
      <c r="AP1242" s="66"/>
      <c r="AQ1242" s="66"/>
      <c r="AR1242" s="66"/>
    </row>
    <row r="1243" spans="4:44" s="335" customFormat="1">
      <c r="D1243" s="66"/>
      <c r="AN1243" s="339"/>
      <c r="AO1243" s="66"/>
      <c r="AP1243" s="66"/>
      <c r="AQ1243" s="66"/>
      <c r="AR1243" s="66"/>
    </row>
    <row r="1244" spans="4:44" s="335" customFormat="1">
      <c r="D1244" s="66"/>
      <c r="AN1244" s="339"/>
      <c r="AO1244" s="66"/>
      <c r="AP1244" s="66"/>
      <c r="AQ1244" s="66"/>
      <c r="AR1244" s="66"/>
    </row>
    <row r="1245" spans="4:44" s="335" customFormat="1">
      <c r="D1245" s="66"/>
      <c r="AN1245" s="339"/>
      <c r="AO1245" s="66"/>
      <c r="AP1245" s="66"/>
      <c r="AQ1245" s="66"/>
      <c r="AR1245" s="66"/>
    </row>
    <row r="1246" spans="4:44" s="335" customFormat="1">
      <c r="D1246" s="66"/>
      <c r="AN1246" s="339"/>
      <c r="AO1246" s="66"/>
      <c r="AP1246" s="66"/>
      <c r="AQ1246" s="66"/>
      <c r="AR1246" s="66"/>
    </row>
    <row r="1247" spans="4:44" s="335" customFormat="1">
      <c r="D1247" s="66"/>
      <c r="AN1247" s="339"/>
      <c r="AO1247" s="66"/>
      <c r="AP1247" s="66"/>
      <c r="AQ1247" s="66"/>
      <c r="AR1247" s="66"/>
    </row>
    <row r="1248" spans="4:44" s="335" customFormat="1">
      <c r="D1248" s="66"/>
      <c r="AN1248" s="339"/>
      <c r="AO1248" s="66"/>
      <c r="AP1248" s="66"/>
      <c r="AQ1248" s="66"/>
      <c r="AR1248" s="66"/>
    </row>
    <row r="1249" spans="4:44" s="335" customFormat="1">
      <c r="D1249" s="66"/>
      <c r="AN1249" s="339"/>
      <c r="AO1249" s="66"/>
      <c r="AP1249" s="66"/>
      <c r="AQ1249" s="66"/>
      <c r="AR1249" s="66"/>
    </row>
    <row r="1250" spans="4:44" s="335" customFormat="1">
      <c r="D1250" s="66"/>
      <c r="AN1250" s="339"/>
      <c r="AO1250" s="66"/>
      <c r="AP1250" s="66"/>
      <c r="AQ1250" s="66"/>
      <c r="AR1250" s="66"/>
    </row>
    <row r="1251" spans="4:44" s="335" customFormat="1">
      <c r="D1251" s="66"/>
      <c r="AN1251" s="339"/>
      <c r="AO1251" s="66"/>
      <c r="AP1251" s="66"/>
      <c r="AQ1251" s="66"/>
      <c r="AR1251" s="66"/>
    </row>
    <row r="1252" spans="4:44" s="335" customFormat="1">
      <c r="D1252" s="66"/>
      <c r="AN1252" s="339"/>
      <c r="AO1252" s="66"/>
      <c r="AP1252" s="66"/>
      <c r="AQ1252" s="66"/>
      <c r="AR1252" s="66"/>
    </row>
    <row r="1253" spans="4:44" s="335" customFormat="1">
      <c r="D1253" s="66"/>
      <c r="AN1253" s="339"/>
      <c r="AO1253" s="66"/>
      <c r="AP1253" s="66"/>
      <c r="AQ1253" s="66"/>
      <c r="AR1253" s="66"/>
    </row>
    <row r="1254" spans="4:44" s="335" customFormat="1">
      <c r="D1254" s="66"/>
      <c r="AN1254" s="339"/>
      <c r="AO1254" s="66"/>
      <c r="AP1254" s="66"/>
      <c r="AQ1254" s="66"/>
      <c r="AR1254" s="66"/>
    </row>
    <row r="1255" spans="4:44" s="335" customFormat="1">
      <c r="D1255" s="66"/>
      <c r="AN1255" s="339"/>
      <c r="AO1255" s="66"/>
      <c r="AP1255" s="66"/>
      <c r="AQ1255" s="66"/>
      <c r="AR1255" s="66"/>
    </row>
    <row r="1256" spans="4:44" s="335" customFormat="1">
      <c r="D1256" s="66"/>
      <c r="AN1256" s="339"/>
      <c r="AO1256" s="66"/>
      <c r="AP1256" s="66"/>
      <c r="AQ1256" s="66"/>
      <c r="AR1256" s="66"/>
    </row>
    <row r="1257" spans="4:44" s="335" customFormat="1">
      <c r="D1257" s="66"/>
      <c r="AN1257" s="339"/>
      <c r="AO1257" s="66"/>
      <c r="AP1257" s="66"/>
      <c r="AQ1257" s="66"/>
      <c r="AR1257" s="66"/>
    </row>
    <row r="1258" spans="4:44" s="335" customFormat="1">
      <c r="D1258" s="66"/>
      <c r="AN1258" s="339"/>
      <c r="AO1258" s="66"/>
      <c r="AP1258" s="66"/>
      <c r="AQ1258" s="66"/>
      <c r="AR1258" s="66"/>
    </row>
    <row r="1259" spans="4:44" s="335" customFormat="1">
      <c r="D1259" s="66"/>
      <c r="AN1259" s="339"/>
      <c r="AO1259" s="66"/>
      <c r="AP1259" s="66"/>
      <c r="AQ1259" s="66"/>
      <c r="AR1259" s="66"/>
    </row>
    <row r="1260" spans="4:44" s="335" customFormat="1">
      <c r="D1260" s="66"/>
      <c r="AN1260" s="339"/>
      <c r="AO1260" s="66"/>
      <c r="AP1260" s="66"/>
      <c r="AQ1260" s="66"/>
      <c r="AR1260" s="66"/>
    </row>
    <row r="1261" spans="4:44" s="335" customFormat="1">
      <c r="D1261" s="66"/>
      <c r="AN1261" s="339"/>
      <c r="AO1261" s="66"/>
      <c r="AP1261" s="66"/>
      <c r="AQ1261" s="66"/>
      <c r="AR1261" s="66"/>
    </row>
    <row r="1262" spans="4:44" s="335" customFormat="1">
      <c r="D1262" s="66"/>
      <c r="AN1262" s="339"/>
      <c r="AO1262" s="66"/>
      <c r="AP1262" s="66"/>
      <c r="AQ1262" s="66"/>
      <c r="AR1262" s="66"/>
    </row>
    <row r="1263" spans="4:44" s="335" customFormat="1">
      <c r="D1263" s="66"/>
      <c r="AN1263" s="339"/>
      <c r="AO1263" s="66"/>
      <c r="AP1263" s="66"/>
      <c r="AQ1263" s="66"/>
      <c r="AR1263" s="66"/>
    </row>
    <row r="1264" spans="4:44" s="335" customFormat="1">
      <c r="D1264" s="66"/>
      <c r="AN1264" s="339"/>
      <c r="AO1264" s="66"/>
      <c r="AP1264" s="66"/>
      <c r="AQ1264" s="66"/>
      <c r="AR1264" s="66"/>
    </row>
    <row r="1265" spans="4:44" s="335" customFormat="1">
      <c r="D1265" s="66"/>
      <c r="AN1265" s="339"/>
      <c r="AO1265" s="66"/>
      <c r="AP1265" s="66"/>
      <c r="AQ1265" s="66"/>
      <c r="AR1265" s="66"/>
    </row>
    <row r="1266" spans="4:44" s="335" customFormat="1">
      <c r="D1266" s="66"/>
      <c r="AN1266" s="339"/>
      <c r="AO1266" s="66"/>
      <c r="AP1266" s="66"/>
      <c r="AQ1266" s="66"/>
      <c r="AR1266" s="66"/>
    </row>
    <row r="1267" spans="4:44" s="335" customFormat="1">
      <c r="D1267" s="66"/>
      <c r="AN1267" s="339"/>
      <c r="AO1267" s="66"/>
      <c r="AP1267" s="66"/>
      <c r="AQ1267" s="66"/>
      <c r="AR1267" s="66"/>
    </row>
    <row r="1268" spans="4:44" s="335" customFormat="1">
      <c r="D1268" s="66"/>
      <c r="AN1268" s="339"/>
      <c r="AO1268" s="66"/>
      <c r="AP1268" s="66"/>
      <c r="AQ1268" s="66"/>
      <c r="AR1268" s="66"/>
    </row>
    <row r="1269" spans="4:44" s="335" customFormat="1">
      <c r="D1269" s="66"/>
      <c r="AN1269" s="339"/>
      <c r="AO1269" s="66"/>
      <c r="AP1269" s="66"/>
      <c r="AQ1269" s="66"/>
      <c r="AR1269" s="66"/>
    </row>
    <row r="1270" spans="4:44" s="335" customFormat="1">
      <c r="D1270" s="66"/>
      <c r="AN1270" s="339"/>
      <c r="AO1270" s="66"/>
      <c r="AP1270" s="66"/>
      <c r="AQ1270" s="66"/>
      <c r="AR1270" s="66"/>
    </row>
    <row r="1271" spans="4:44" s="335" customFormat="1">
      <c r="D1271" s="66"/>
      <c r="AN1271" s="339"/>
      <c r="AO1271" s="66"/>
      <c r="AP1271" s="66"/>
      <c r="AQ1271" s="66"/>
      <c r="AR1271" s="66"/>
    </row>
    <row r="1272" spans="4:44" s="335" customFormat="1">
      <c r="D1272" s="66"/>
      <c r="AN1272" s="339"/>
      <c r="AO1272" s="66"/>
      <c r="AP1272" s="66"/>
      <c r="AQ1272" s="66"/>
      <c r="AR1272" s="66"/>
    </row>
    <row r="1273" spans="4:44" s="335" customFormat="1">
      <c r="D1273" s="66"/>
      <c r="AN1273" s="339"/>
      <c r="AO1273" s="66"/>
      <c r="AP1273" s="66"/>
      <c r="AQ1273" s="66"/>
      <c r="AR1273" s="66"/>
    </row>
    <row r="1274" spans="4:44" s="335" customFormat="1">
      <c r="D1274" s="66"/>
      <c r="AN1274" s="339"/>
      <c r="AO1274" s="66"/>
      <c r="AP1274" s="66"/>
      <c r="AQ1274" s="66"/>
      <c r="AR1274" s="66"/>
    </row>
    <row r="1275" spans="4:44" s="335" customFormat="1">
      <c r="D1275" s="66"/>
      <c r="AN1275" s="339"/>
      <c r="AO1275" s="66"/>
      <c r="AP1275" s="66"/>
      <c r="AQ1275" s="66"/>
      <c r="AR1275" s="66"/>
    </row>
    <row r="1276" spans="4:44" s="335" customFormat="1">
      <c r="D1276" s="66"/>
      <c r="AN1276" s="339"/>
      <c r="AO1276" s="66"/>
      <c r="AP1276" s="66"/>
      <c r="AQ1276" s="66"/>
      <c r="AR1276" s="66"/>
    </row>
    <row r="1277" spans="4:44" s="335" customFormat="1">
      <c r="D1277" s="66"/>
      <c r="AN1277" s="339"/>
      <c r="AO1277" s="66"/>
      <c r="AP1277" s="66"/>
      <c r="AQ1277" s="66"/>
      <c r="AR1277" s="66"/>
    </row>
    <row r="1278" spans="4:44" s="335" customFormat="1">
      <c r="D1278" s="66"/>
      <c r="AN1278" s="339"/>
      <c r="AO1278" s="66"/>
      <c r="AP1278" s="66"/>
      <c r="AQ1278" s="66"/>
      <c r="AR1278" s="66"/>
    </row>
    <row r="1279" spans="4:44" s="335" customFormat="1">
      <c r="D1279" s="66"/>
      <c r="AN1279" s="339"/>
      <c r="AO1279" s="66"/>
      <c r="AP1279" s="66"/>
      <c r="AQ1279" s="66"/>
      <c r="AR1279" s="66"/>
    </row>
    <row r="1280" spans="4:44" s="335" customFormat="1">
      <c r="D1280" s="66"/>
      <c r="AN1280" s="339"/>
      <c r="AO1280" s="66"/>
      <c r="AP1280" s="66"/>
      <c r="AQ1280" s="66"/>
      <c r="AR1280" s="66"/>
    </row>
    <row r="1281" spans="4:44" s="335" customFormat="1">
      <c r="D1281" s="66"/>
      <c r="AN1281" s="339"/>
      <c r="AO1281" s="66"/>
      <c r="AP1281" s="66"/>
      <c r="AQ1281" s="66"/>
      <c r="AR1281" s="66"/>
    </row>
    <row r="1282" spans="4:44" s="335" customFormat="1">
      <c r="D1282" s="66"/>
      <c r="AN1282" s="339"/>
      <c r="AO1282" s="66"/>
      <c r="AP1282" s="66"/>
      <c r="AQ1282" s="66"/>
      <c r="AR1282" s="66"/>
    </row>
    <row r="1283" spans="4:44" s="335" customFormat="1">
      <c r="D1283" s="66"/>
      <c r="AN1283" s="339"/>
      <c r="AO1283" s="66"/>
      <c r="AP1283" s="66"/>
      <c r="AQ1283" s="66"/>
      <c r="AR1283" s="66"/>
    </row>
    <row r="1284" spans="4:44" s="335" customFormat="1">
      <c r="D1284" s="66"/>
      <c r="AN1284" s="339"/>
      <c r="AO1284" s="66"/>
      <c r="AP1284" s="66"/>
      <c r="AQ1284" s="66"/>
      <c r="AR1284" s="66"/>
    </row>
    <row r="1285" spans="4:44" s="335" customFormat="1">
      <c r="D1285" s="66"/>
      <c r="AN1285" s="339"/>
      <c r="AO1285" s="66"/>
      <c r="AP1285" s="66"/>
      <c r="AQ1285" s="66"/>
      <c r="AR1285" s="66"/>
    </row>
    <row r="1286" spans="4:44" s="335" customFormat="1">
      <c r="D1286" s="66"/>
      <c r="AN1286" s="339"/>
      <c r="AO1286" s="66"/>
      <c r="AP1286" s="66"/>
      <c r="AQ1286" s="66"/>
      <c r="AR1286" s="66"/>
    </row>
    <row r="1287" spans="4:44" s="335" customFormat="1">
      <c r="D1287" s="66"/>
      <c r="AN1287" s="339"/>
      <c r="AO1287" s="66"/>
      <c r="AP1287" s="66"/>
      <c r="AQ1287" s="66"/>
      <c r="AR1287" s="66"/>
    </row>
    <row r="1288" spans="4:44" s="335" customFormat="1">
      <c r="D1288" s="66"/>
      <c r="AN1288" s="339"/>
      <c r="AO1288" s="66"/>
      <c r="AP1288" s="66"/>
      <c r="AQ1288" s="66"/>
      <c r="AR1288" s="66"/>
    </row>
    <row r="1289" spans="4:44" s="335" customFormat="1">
      <c r="D1289" s="66"/>
      <c r="AN1289" s="339"/>
      <c r="AO1289" s="66"/>
      <c r="AP1289" s="66"/>
      <c r="AQ1289" s="66"/>
      <c r="AR1289" s="66"/>
    </row>
    <row r="1290" spans="4:44" s="335" customFormat="1">
      <c r="D1290" s="66"/>
      <c r="AN1290" s="339"/>
      <c r="AO1290" s="66"/>
      <c r="AP1290" s="66"/>
      <c r="AQ1290" s="66"/>
      <c r="AR1290" s="66"/>
    </row>
    <row r="1291" spans="4:44" s="335" customFormat="1">
      <c r="D1291" s="66"/>
      <c r="AN1291" s="339"/>
      <c r="AO1291" s="66"/>
      <c r="AP1291" s="66"/>
      <c r="AQ1291" s="66"/>
      <c r="AR1291" s="66"/>
    </row>
    <row r="1292" spans="4:44" s="335" customFormat="1">
      <c r="D1292" s="66"/>
      <c r="AN1292" s="339"/>
      <c r="AO1292" s="66"/>
      <c r="AP1292" s="66"/>
      <c r="AQ1292" s="66"/>
      <c r="AR1292" s="66"/>
    </row>
    <row r="1293" spans="4:44" s="335" customFormat="1">
      <c r="D1293" s="66"/>
      <c r="AN1293" s="339"/>
      <c r="AO1293" s="66"/>
      <c r="AP1293" s="66"/>
      <c r="AQ1293" s="66"/>
      <c r="AR1293" s="66"/>
    </row>
    <row r="1294" spans="4:44" s="335" customFormat="1">
      <c r="D1294" s="66"/>
      <c r="AN1294" s="339"/>
      <c r="AO1294" s="66"/>
      <c r="AP1294" s="66"/>
      <c r="AQ1294" s="66"/>
      <c r="AR1294" s="66"/>
    </row>
    <row r="1295" spans="4:44" s="335" customFormat="1">
      <c r="D1295" s="66"/>
      <c r="AN1295" s="339"/>
      <c r="AO1295" s="66"/>
      <c r="AP1295" s="66"/>
      <c r="AQ1295" s="66"/>
      <c r="AR1295" s="66"/>
    </row>
    <row r="1296" spans="4:44" s="335" customFormat="1">
      <c r="D1296" s="66"/>
      <c r="AN1296" s="339"/>
      <c r="AO1296" s="66"/>
      <c r="AP1296" s="66"/>
      <c r="AQ1296" s="66"/>
      <c r="AR1296" s="66"/>
    </row>
    <row r="1297" spans="4:44" s="335" customFormat="1">
      <c r="D1297" s="66"/>
      <c r="AN1297" s="339"/>
      <c r="AO1297" s="66"/>
      <c r="AP1297" s="66"/>
      <c r="AQ1297" s="66"/>
      <c r="AR1297" s="66"/>
    </row>
    <row r="1298" spans="4:44" s="335" customFormat="1">
      <c r="D1298" s="66"/>
      <c r="AN1298" s="339"/>
      <c r="AO1298" s="66"/>
      <c r="AP1298" s="66"/>
      <c r="AQ1298" s="66"/>
      <c r="AR1298" s="66"/>
    </row>
    <row r="1299" spans="4:44" s="335" customFormat="1">
      <c r="D1299" s="66"/>
      <c r="AN1299" s="339"/>
      <c r="AO1299" s="66"/>
      <c r="AP1299" s="66"/>
      <c r="AQ1299" s="66"/>
      <c r="AR1299" s="66"/>
    </row>
    <row r="1300" spans="4:44" s="335" customFormat="1">
      <c r="D1300" s="66"/>
      <c r="AN1300" s="339"/>
      <c r="AO1300" s="66"/>
      <c r="AP1300" s="66"/>
      <c r="AQ1300" s="66"/>
      <c r="AR1300" s="66"/>
    </row>
    <row r="1301" spans="4:44" s="335" customFormat="1">
      <c r="D1301" s="66"/>
      <c r="AN1301" s="339"/>
      <c r="AO1301" s="66"/>
      <c r="AP1301" s="66"/>
      <c r="AQ1301" s="66"/>
      <c r="AR1301" s="66"/>
    </row>
    <row r="1302" spans="4:44" s="335" customFormat="1">
      <c r="D1302" s="66"/>
      <c r="AN1302" s="339"/>
      <c r="AO1302" s="66"/>
      <c r="AP1302" s="66"/>
      <c r="AQ1302" s="66"/>
      <c r="AR1302" s="66"/>
    </row>
    <row r="1303" spans="4:44" s="335" customFormat="1">
      <c r="D1303" s="66"/>
      <c r="AN1303" s="339"/>
      <c r="AO1303" s="66"/>
      <c r="AP1303" s="66"/>
      <c r="AQ1303" s="66"/>
      <c r="AR1303" s="66"/>
    </row>
    <row r="1304" spans="4:44" s="335" customFormat="1">
      <c r="D1304" s="66"/>
      <c r="AN1304" s="339"/>
      <c r="AO1304" s="66"/>
      <c r="AP1304" s="66"/>
      <c r="AQ1304" s="66"/>
      <c r="AR1304" s="66"/>
    </row>
    <row r="1305" spans="4:44" s="335" customFormat="1">
      <c r="D1305" s="66"/>
      <c r="AN1305" s="339"/>
      <c r="AO1305" s="66"/>
      <c r="AP1305" s="66"/>
      <c r="AQ1305" s="66"/>
      <c r="AR1305" s="66"/>
    </row>
    <row r="1306" spans="4:44" s="335" customFormat="1">
      <c r="D1306" s="66"/>
      <c r="AN1306" s="339"/>
      <c r="AO1306" s="66"/>
      <c r="AP1306" s="66"/>
      <c r="AQ1306" s="66"/>
      <c r="AR1306" s="66"/>
    </row>
    <row r="1307" spans="4:44" s="335" customFormat="1">
      <c r="D1307" s="66"/>
      <c r="AN1307" s="339"/>
      <c r="AO1307" s="66"/>
      <c r="AP1307" s="66"/>
      <c r="AQ1307" s="66"/>
      <c r="AR1307" s="66"/>
    </row>
    <row r="1308" spans="4:44" s="335" customFormat="1">
      <c r="D1308" s="66"/>
      <c r="AN1308" s="339"/>
      <c r="AO1308" s="66"/>
      <c r="AP1308" s="66"/>
      <c r="AQ1308" s="66"/>
      <c r="AR1308" s="66"/>
    </row>
    <row r="1309" spans="4:44" s="335" customFormat="1">
      <c r="D1309" s="66"/>
      <c r="AN1309" s="339"/>
      <c r="AO1309" s="66"/>
      <c r="AP1309" s="66"/>
      <c r="AQ1309" s="66"/>
      <c r="AR1309" s="66"/>
    </row>
    <row r="1310" spans="4:44" s="335" customFormat="1">
      <c r="D1310" s="66"/>
      <c r="AN1310" s="339"/>
      <c r="AO1310" s="66"/>
      <c r="AP1310" s="66"/>
      <c r="AQ1310" s="66"/>
      <c r="AR1310" s="66"/>
    </row>
    <row r="1311" spans="4:44" s="335" customFormat="1">
      <c r="D1311" s="66"/>
      <c r="AN1311" s="339"/>
      <c r="AO1311" s="66"/>
      <c r="AP1311" s="66"/>
      <c r="AQ1311" s="66"/>
      <c r="AR1311" s="66"/>
    </row>
    <row r="1312" spans="4:44" s="335" customFormat="1">
      <c r="D1312" s="66"/>
      <c r="AN1312" s="339"/>
      <c r="AO1312" s="66"/>
      <c r="AP1312" s="66"/>
      <c r="AQ1312" s="66"/>
      <c r="AR1312" s="66"/>
    </row>
    <row r="1313" spans="4:44" s="335" customFormat="1">
      <c r="D1313" s="66"/>
      <c r="AN1313" s="339"/>
      <c r="AO1313" s="66"/>
      <c r="AP1313" s="66"/>
      <c r="AQ1313" s="66"/>
      <c r="AR1313" s="66"/>
    </row>
    <row r="1314" spans="4:44" s="335" customFormat="1">
      <c r="D1314" s="66"/>
      <c r="AN1314" s="339"/>
      <c r="AO1314" s="66"/>
      <c r="AP1314" s="66"/>
      <c r="AQ1314" s="66"/>
      <c r="AR1314" s="66"/>
    </row>
    <row r="1315" spans="4:44" s="335" customFormat="1">
      <c r="D1315" s="66"/>
      <c r="AN1315" s="339"/>
      <c r="AO1315" s="66"/>
      <c r="AP1315" s="66"/>
      <c r="AQ1315" s="66"/>
      <c r="AR1315" s="66"/>
    </row>
    <row r="1316" spans="4:44" s="335" customFormat="1">
      <c r="D1316" s="66"/>
      <c r="AN1316" s="339"/>
      <c r="AO1316" s="66"/>
      <c r="AP1316" s="66"/>
      <c r="AQ1316" s="66"/>
      <c r="AR1316" s="66"/>
    </row>
    <row r="1317" spans="4:44" s="335" customFormat="1">
      <c r="D1317" s="66"/>
      <c r="AN1317" s="339"/>
      <c r="AO1317" s="66"/>
      <c r="AP1317" s="66"/>
      <c r="AQ1317" s="66"/>
      <c r="AR1317" s="66"/>
    </row>
    <row r="1318" spans="4:44" s="335" customFormat="1">
      <c r="D1318" s="66"/>
      <c r="AN1318" s="339"/>
      <c r="AO1318" s="66"/>
      <c r="AP1318" s="66"/>
      <c r="AQ1318" s="66"/>
      <c r="AR1318" s="66"/>
    </row>
    <row r="1319" spans="4:44" s="335" customFormat="1">
      <c r="D1319" s="66"/>
      <c r="AN1319" s="339"/>
      <c r="AO1319" s="66"/>
      <c r="AP1319" s="66"/>
      <c r="AQ1319" s="66"/>
      <c r="AR1319" s="66"/>
    </row>
    <row r="1320" spans="4:44" s="335" customFormat="1">
      <c r="D1320" s="66"/>
      <c r="AN1320" s="339"/>
      <c r="AO1320" s="66"/>
      <c r="AP1320" s="66"/>
      <c r="AQ1320" s="66"/>
      <c r="AR1320" s="66"/>
    </row>
    <row r="1321" spans="4:44" s="335" customFormat="1">
      <c r="D1321" s="66"/>
      <c r="AN1321" s="339"/>
      <c r="AO1321" s="66"/>
      <c r="AP1321" s="66"/>
      <c r="AQ1321" s="66"/>
      <c r="AR1321" s="66"/>
    </row>
    <row r="1322" spans="4:44" s="335" customFormat="1">
      <c r="D1322" s="66"/>
      <c r="AN1322" s="339"/>
      <c r="AO1322" s="66"/>
      <c r="AP1322" s="66"/>
      <c r="AQ1322" s="66"/>
      <c r="AR1322" s="66"/>
    </row>
    <row r="1323" spans="4:44" s="335" customFormat="1">
      <c r="D1323" s="66"/>
      <c r="AN1323" s="339"/>
      <c r="AO1323" s="66"/>
      <c r="AP1323" s="66"/>
      <c r="AQ1323" s="66"/>
      <c r="AR1323" s="66"/>
    </row>
    <row r="1324" spans="4:44" s="335" customFormat="1">
      <c r="D1324" s="66"/>
      <c r="AN1324" s="339"/>
      <c r="AO1324" s="66"/>
      <c r="AP1324" s="66"/>
      <c r="AQ1324" s="66"/>
      <c r="AR1324" s="66"/>
    </row>
    <row r="1325" spans="4:44" s="335" customFormat="1">
      <c r="D1325" s="66"/>
      <c r="AN1325" s="339"/>
      <c r="AO1325" s="66"/>
      <c r="AP1325" s="66"/>
      <c r="AQ1325" s="66"/>
      <c r="AR1325" s="66"/>
    </row>
    <row r="1326" spans="4:44" s="335" customFormat="1">
      <c r="D1326" s="66"/>
      <c r="AN1326" s="339"/>
      <c r="AO1326" s="66"/>
      <c r="AP1326" s="66"/>
      <c r="AQ1326" s="66"/>
      <c r="AR1326" s="66"/>
    </row>
    <row r="1327" spans="4:44" s="335" customFormat="1">
      <c r="D1327" s="66"/>
      <c r="AN1327" s="339"/>
      <c r="AO1327" s="66"/>
      <c r="AP1327" s="66"/>
      <c r="AQ1327" s="66"/>
      <c r="AR1327" s="66"/>
    </row>
    <row r="1328" spans="4:44" s="335" customFormat="1">
      <c r="D1328" s="66"/>
      <c r="AN1328" s="339"/>
      <c r="AO1328" s="66"/>
      <c r="AP1328" s="66"/>
      <c r="AQ1328" s="66"/>
      <c r="AR1328" s="66"/>
    </row>
    <row r="1329" spans="4:44" s="335" customFormat="1">
      <c r="D1329" s="66"/>
      <c r="AN1329" s="339"/>
      <c r="AO1329" s="66"/>
      <c r="AP1329" s="66"/>
      <c r="AQ1329" s="66"/>
      <c r="AR1329" s="66"/>
    </row>
    <row r="1330" spans="4:44" s="335" customFormat="1">
      <c r="D1330" s="66"/>
      <c r="AN1330" s="339"/>
      <c r="AO1330" s="66"/>
      <c r="AP1330" s="66"/>
      <c r="AQ1330" s="66"/>
      <c r="AR1330" s="66"/>
    </row>
    <row r="1331" spans="4:44" s="335" customFormat="1">
      <c r="D1331" s="66"/>
      <c r="AN1331" s="339"/>
      <c r="AO1331" s="66"/>
      <c r="AP1331" s="66"/>
      <c r="AQ1331" s="66"/>
      <c r="AR1331" s="66"/>
    </row>
    <row r="1332" spans="4:44" s="335" customFormat="1">
      <c r="D1332" s="66"/>
      <c r="AN1332" s="339"/>
      <c r="AO1332" s="66"/>
      <c r="AP1332" s="66"/>
      <c r="AQ1332" s="66"/>
      <c r="AR1332" s="66"/>
    </row>
    <row r="1333" spans="4:44" s="335" customFormat="1">
      <c r="D1333" s="66"/>
      <c r="AN1333" s="339"/>
      <c r="AO1333" s="66"/>
      <c r="AP1333" s="66"/>
      <c r="AQ1333" s="66"/>
      <c r="AR1333" s="66"/>
    </row>
    <row r="1334" spans="4:44" s="335" customFormat="1">
      <c r="D1334" s="66"/>
      <c r="AN1334" s="339"/>
      <c r="AO1334" s="66"/>
      <c r="AP1334" s="66"/>
      <c r="AQ1334" s="66"/>
      <c r="AR1334" s="66"/>
    </row>
    <row r="1335" spans="4:44" s="335" customFormat="1">
      <c r="D1335" s="66"/>
      <c r="AN1335" s="339"/>
      <c r="AO1335" s="66"/>
      <c r="AP1335" s="66"/>
      <c r="AQ1335" s="66"/>
      <c r="AR1335" s="66"/>
    </row>
    <row r="1336" spans="4:44" s="335" customFormat="1">
      <c r="D1336" s="66"/>
      <c r="AN1336" s="339"/>
      <c r="AO1336" s="66"/>
      <c r="AP1336" s="66"/>
      <c r="AQ1336" s="66"/>
      <c r="AR1336" s="66"/>
    </row>
    <row r="1337" spans="4:44" s="335" customFormat="1">
      <c r="D1337" s="66"/>
      <c r="AN1337" s="339"/>
      <c r="AO1337" s="66"/>
      <c r="AP1337" s="66"/>
      <c r="AQ1337" s="66"/>
      <c r="AR1337" s="66"/>
    </row>
    <row r="1338" spans="4:44" s="335" customFormat="1">
      <c r="D1338" s="66"/>
      <c r="AN1338" s="339"/>
      <c r="AO1338" s="66"/>
      <c r="AP1338" s="66"/>
      <c r="AQ1338" s="66"/>
      <c r="AR1338" s="66"/>
    </row>
    <row r="1339" spans="4:44" s="335" customFormat="1">
      <c r="D1339" s="66"/>
      <c r="AN1339" s="339"/>
      <c r="AO1339" s="66"/>
      <c r="AP1339" s="66"/>
      <c r="AQ1339" s="66"/>
      <c r="AR1339" s="66"/>
    </row>
    <row r="1340" spans="4:44" s="335" customFormat="1">
      <c r="D1340" s="66"/>
      <c r="AN1340" s="339"/>
      <c r="AO1340" s="66"/>
      <c r="AP1340" s="66"/>
      <c r="AQ1340" s="66"/>
      <c r="AR1340" s="66"/>
    </row>
    <row r="1341" spans="4:44" s="335" customFormat="1">
      <c r="D1341" s="66"/>
      <c r="AN1341" s="339"/>
      <c r="AO1341" s="66"/>
      <c r="AP1341" s="66"/>
      <c r="AQ1341" s="66"/>
      <c r="AR1341" s="66"/>
    </row>
    <row r="1342" spans="4:44" s="335" customFormat="1">
      <c r="D1342" s="66"/>
      <c r="AN1342" s="339"/>
      <c r="AO1342" s="66"/>
      <c r="AP1342" s="66"/>
      <c r="AQ1342" s="66"/>
      <c r="AR1342" s="66"/>
    </row>
    <row r="1343" spans="4:44" s="335" customFormat="1">
      <c r="D1343" s="66"/>
      <c r="AN1343" s="339"/>
      <c r="AO1343" s="66"/>
      <c r="AP1343" s="66"/>
      <c r="AQ1343" s="66"/>
      <c r="AR1343" s="66"/>
    </row>
    <row r="1344" spans="4:44" s="335" customFormat="1">
      <c r="D1344" s="66"/>
      <c r="AN1344" s="339"/>
      <c r="AO1344" s="66"/>
      <c r="AP1344" s="66"/>
      <c r="AQ1344" s="66"/>
      <c r="AR1344" s="66"/>
    </row>
    <row r="1345" spans="4:44" s="335" customFormat="1">
      <c r="D1345" s="66"/>
      <c r="AN1345" s="339"/>
      <c r="AO1345" s="66"/>
      <c r="AP1345" s="66"/>
      <c r="AQ1345" s="66"/>
      <c r="AR1345" s="66"/>
    </row>
    <row r="1346" spans="4:44" s="335" customFormat="1">
      <c r="D1346" s="66"/>
      <c r="AN1346" s="339"/>
      <c r="AO1346" s="66"/>
      <c r="AP1346" s="66"/>
      <c r="AQ1346" s="66"/>
      <c r="AR1346" s="66"/>
    </row>
    <row r="1347" spans="4:44" s="335" customFormat="1">
      <c r="D1347" s="66"/>
      <c r="AN1347" s="339"/>
      <c r="AO1347" s="66"/>
      <c r="AP1347" s="66"/>
      <c r="AQ1347" s="66"/>
      <c r="AR1347" s="66"/>
    </row>
    <row r="1348" spans="4:44" s="335" customFormat="1">
      <c r="D1348" s="66"/>
      <c r="AN1348" s="339"/>
      <c r="AO1348" s="66"/>
      <c r="AP1348" s="66"/>
      <c r="AQ1348" s="66"/>
      <c r="AR1348" s="66"/>
    </row>
    <row r="1349" spans="4:44" s="335" customFormat="1">
      <c r="D1349" s="66"/>
      <c r="AN1349" s="339"/>
      <c r="AO1349" s="66"/>
      <c r="AP1349" s="66"/>
      <c r="AQ1349" s="66"/>
      <c r="AR1349" s="66"/>
    </row>
    <row r="1350" spans="4:44" s="335" customFormat="1">
      <c r="D1350" s="66"/>
      <c r="AN1350" s="339"/>
      <c r="AO1350" s="66"/>
      <c r="AP1350" s="66"/>
      <c r="AQ1350" s="66"/>
      <c r="AR1350" s="66"/>
    </row>
    <row r="1351" spans="4:44" s="335" customFormat="1">
      <c r="D1351" s="66"/>
      <c r="AN1351" s="339"/>
      <c r="AO1351" s="66"/>
      <c r="AP1351" s="66"/>
      <c r="AQ1351" s="66"/>
      <c r="AR1351" s="66"/>
    </row>
    <row r="1352" spans="4:44" s="335" customFormat="1">
      <c r="D1352" s="66"/>
      <c r="AN1352" s="339"/>
      <c r="AO1352" s="66"/>
      <c r="AP1352" s="66"/>
      <c r="AQ1352" s="66"/>
      <c r="AR1352" s="66"/>
    </row>
    <row r="1353" spans="4:44" s="335" customFormat="1">
      <c r="D1353" s="66"/>
      <c r="AN1353" s="339"/>
      <c r="AO1353" s="66"/>
      <c r="AP1353" s="66"/>
      <c r="AQ1353" s="66"/>
      <c r="AR1353" s="66"/>
    </row>
    <row r="1354" spans="4:44" s="335" customFormat="1">
      <c r="D1354" s="66"/>
      <c r="AN1354" s="339"/>
      <c r="AO1354" s="66"/>
      <c r="AP1354" s="66"/>
      <c r="AQ1354" s="66"/>
      <c r="AR1354" s="66"/>
    </row>
    <row r="1355" spans="4:44" s="335" customFormat="1">
      <c r="D1355" s="66"/>
      <c r="AN1355" s="339"/>
      <c r="AO1355" s="66"/>
      <c r="AP1355" s="66"/>
      <c r="AQ1355" s="66"/>
      <c r="AR1355" s="66"/>
    </row>
    <row r="1356" spans="4:44" s="335" customFormat="1">
      <c r="D1356" s="66"/>
      <c r="AN1356" s="339"/>
      <c r="AO1356" s="66"/>
      <c r="AP1356" s="66"/>
      <c r="AQ1356" s="66"/>
      <c r="AR1356" s="66"/>
    </row>
    <row r="1357" spans="4:44" s="335" customFormat="1">
      <c r="D1357" s="66"/>
      <c r="AN1357" s="339"/>
      <c r="AO1357" s="66"/>
      <c r="AP1357" s="66"/>
      <c r="AQ1357" s="66"/>
      <c r="AR1357" s="66"/>
    </row>
    <row r="1358" spans="4:44" s="335" customFormat="1">
      <c r="D1358" s="66"/>
      <c r="AN1358" s="339"/>
      <c r="AO1358" s="66"/>
      <c r="AP1358" s="66"/>
      <c r="AQ1358" s="66"/>
      <c r="AR1358" s="66"/>
    </row>
    <row r="1359" spans="4:44" s="335" customFormat="1">
      <c r="D1359" s="66"/>
      <c r="AN1359" s="339"/>
      <c r="AO1359" s="66"/>
      <c r="AP1359" s="66"/>
      <c r="AQ1359" s="66"/>
      <c r="AR1359" s="66"/>
    </row>
    <row r="1360" spans="4:44" s="335" customFormat="1">
      <c r="D1360" s="66"/>
      <c r="AN1360" s="339"/>
      <c r="AO1360" s="66"/>
      <c r="AP1360" s="66"/>
      <c r="AQ1360" s="66"/>
      <c r="AR1360" s="66"/>
    </row>
    <row r="1361" spans="4:44" s="335" customFormat="1">
      <c r="D1361" s="66"/>
      <c r="AN1361" s="339"/>
      <c r="AO1361" s="66"/>
      <c r="AP1361" s="66"/>
      <c r="AQ1361" s="66"/>
      <c r="AR1361" s="66"/>
    </row>
    <row r="1362" spans="4:44" s="335" customFormat="1">
      <c r="D1362" s="66"/>
      <c r="AN1362" s="339"/>
      <c r="AO1362" s="66"/>
      <c r="AP1362" s="66"/>
      <c r="AQ1362" s="66"/>
      <c r="AR1362" s="66"/>
    </row>
    <row r="1363" spans="4:44" s="335" customFormat="1">
      <c r="D1363" s="66"/>
      <c r="AN1363" s="339"/>
      <c r="AO1363" s="66"/>
      <c r="AP1363" s="66"/>
      <c r="AQ1363" s="66"/>
      <c r="AR1363" s="66"/>
    </row>
    <row r="1364" spans="4:44" s="335" customFormat="1">
      <c r="D1364" s="66"/>
      <c r="AN1364" s="339"/>
      <c r="AO1364" s="66"/>
      <c r="AP1364" s="66"/>
      <c r="AQ1364" s="66"/>
      <c r="AR1364" s="66"/>
    </row>
    <row r="1365" spans="4:44" s="335" customFormat="1">
      <c r="D1365" s="66"/>
      <c r="AN1365" s="339"/>
      <c r="AO1365" s="66"/>
      <c r="AP1365" s="66"/>
      <c r="AQ1365" s="66"/>
      <c r="AR1365" s="66"/>
    </row>
    <row r="1366" spans="4:44" s="335" customFormat="1">
      <c r="D1366" s="66"/>
      <c r="AN1366" s="339"/>
      <c r="AO1366" s="66"/>
      <c r="AP1366" s="66"/>
      <c r="AQ1366" s="66"/>
      <c r="AR1366" s="66"/>
    </row>
    <row r="1367" spans="4:44" s="335" customFormat="1">
      <c r="D1367" s="66"/>
      <c r="AN1367" s="339"/>
      <c r="AO1367" s="66"/>
      <c r="AP1367" s="66"/>
      <c r="AQ1367" s="66"/>
      <c r="AR1367" s="66"/>
    </row>
    <row r="1368" spans="4:44" s="335" customFormat="1">
      <c r="D1368" s="66"/>
      <c r="AN1368" s="339"/>
      <c r="AO1368" s="66"/>
      <c r="AP1368" s="66"/>
      <c r="AQ1368" s="66"/>
      <c r="AR1368" s="66"/>
    </row>
    <row r="1369" spans="4:44" s="335" customFormat="1">
      <c r="D1369" s="66"/>
      <c r="AN1369" s="339"/>
      <c r="AO1369" s="66"/>
      <c r="AP1369" s="66"/>
      <c r="AQ1369" s="66"/>
      <c r="AR1369" s="66"/>
    </row>
    <row r="1370" spans="4:44" s="335" customFormat="1">
      <c r="D1370" s="66"/>
      <c r="AN1370" s="339"/>
      <c r="AO1370" s="66"/>
      <c r="AP1370" s="66"/>
      <c r="AQ1370" s="66"/>
      <c r="AR1370" s="66"/>
    </row>
    <row r="1371" spans="4:44" s="335" customFormat="1">
      <c r="D1371" s="66"/>
      <c r="AN1371" s="339"/>
      <c r="AO1371" s="66"/>
      <c r="AP1371" s="66"/>
      <c r="AQ1371" s="66"/>
      <c r="AR1371" s="66"/>
    </row>
    <row r="1372" spans="4:44" s="335" customFormat="1">
      <c r="D1372" s="66"/>
      <c r="AN1372" s="339"/>
      <c r="AO1372" s="66"/>
      <c r="AP1372" s="66"/>
      <c r="AQ1372" s="66"/>
      <c r="AR1372" s="66"/>
    </row>
    <row r="1373" spans="4:44" s="335" customFormat="1">
      <c r="D1373" s="66"/>
      <c r="AN1373" s="339"/>
      <c r="AO1373" s="66"/>
      <c r="AP1373" s="66"/>
      <c r="AQ1373" s="66"/>
      <c r="AR1373" s="66"/>
    </row>
    <row r="1374" spans="4:44" s="335" customFormat="1">
      <c r="D1374" s="66"/>
      <c r="AN1374" s="339"/>
      <c r="AO1374" s="66"/>
      <c r="AP1374" s="66"/>
      <c r="AQ1374" s="66"/>
      <c r="AR1374" s="66"/>
    </row>
    <row r="1375" spans="4:44" s="335" customFormat="1">
      <c r="D1375" s="66"/>
      <c r="AN1375" s="339"/>
      <c r="AO1375" s="66"/>
      <c r="AP1375" s="66"/>
      <c r="AQ1375" s="66"/>
      <c r="AR1375" s="66"/>
    </row>
    <row r="1376" spans="4:44" s="335" customFormat="1">
      <c r="D1376" s="66"/>
      <c r="AN1376" s="339"/>
      <c r="AO1376" s="66"/>
      <c r="AP1376" s="66"/>
      <c r="AQ1376" s="66"/>
      <c r="AR1376" s="66"/>
    </row>
    <row r="1377" spans="4:44" s="335" customFormat="1">
      <c r="D1377" s="66"/>
      <c r="AN1377" s="339"/>
      <c r="AO1377" s="66"/>
      <c r="AP1377" s="66"/>
      <c r="AQ1377" s="66"/>
      <c r="AR1377" s="66"/>
    </row>
    <row r="1378" spans="4:44" s="335" customFormat="1">
      <c r="D1378" s="66"/>
      <c r="AN1378" s="339"/>
      <c r="AO1378" s="66"/>
      <c r="AP1378" s="66"/>
      <c r="AQ1378" s="66"/>
      <c r="AR1378" s="66"/>
    </row>
    <row r="1379" spans="4:44" s="335" customFormat="1">
      <c r="D1379" s="66"/>
      <c r="AN1379" s="339"/>
      <c r="AO1379" s="66"/>
      <c r="AP1379" s="66"/>
      <c r="AQ1379" s="66"/>
      <c r="AR1379" s="66"/>
    </row>
    <row r="1380" spans="4:44" s="335" customFormat="1">
      <c r="D1380" s="66"/>
      <c r="AN1380" s="339"/>
      <c r="AO1380" s="66"/>
      <c r="AP1380" s="66"/>
      <c r="AQ1380" s="66"/>
      <c r="AR1380" s="66"/>
    </row>
    <row r="1381" spans="4:44" s="335" customFormat="1">
      <c r="D1381" s="66"/>
      <c r="AN1381" s="339"/>
      <c r="AO1381" s="66"/>
      <c r="AP1381" s="66"/>
      <c r="AQ1381" s="66"/>
      <c r="AR1381" s="66"/>
    </row>
    <row r="1382" spans="4:44" s="335" customFormat="1">
      <c r="D1382" s="66"/>
      <c r="AN1382" s="339"/>
      <c r="AO1382" s="66"/>
      <c r="AP1382" s="66"/>
      <c r="AQ1382" s="66"/>
      <c r="AR1382" s="66"/>
    </row>
    <row r="1383" spans="4:44" s="335" customFormat="1">
      <c r="D1383" s="66"/>
      <c r="AN1383" s="339"/>
      <c r="AO1383" s="66"/>
      <c r="AP1383" s="66"/>
      <c r="AQ1383" s="66"/>
      <c r="AR1383" s="66"/>
    </row>
    <row r="1384" spans="4:44" s="335" customFormat="1">
      <c r="D1384" s="66"/>
      <c r="AN1384" s="339"/>
      <c r="AO1384" s="66"/>
      <c r="AP1384" s="66"/>
      <c r="AQ1384" s="66"/>
      <c r="AR1384" s="66"/>
    </row>
    <row r="1385" spans="4:44" s="335" customFormat="1">
      <c r="D1385" s="66"/>
      <c r="AN1385" s="339"/>
      <c r="AO1385" s="66"/>
      <c r="AP1385" s="66"/>
      <c r="AQ1385" s="66"/>
      <c r="AR1385" s="66"/>
    </row>
    <row r="1386" spans="4:44" s="335" customFormat="1">
      <c r="D1386" s="66"/>
      <c r="AN1386" s="339"/>
      <c r="AO1386" s="66"/>
      <c r="AP1386" s="66"/>
      <c r="AQ1386" s="66"/>
      <c r="AR1386" s="66"/>
    </row>
    <row r="1387" spans="4:44" s="335" customFormat="1">
      <c r="D1387" s="66"/>
      <c r="AN1387" s="339"/>
      <c r="AO1387" s="66"/>
      <c r="AP1387" s="66"/>
      <c r="AQ1387" s="66"/>
      <c r="AR1387" s="66"/>
    </row>
    <row r="1388" spans="4:44" s="335" customFormat="1">
      <c r="D1388" s="66"/>
      <c r="AN1388" s="339"/>
      <c r="AO1388" s="66"/>
      <c r="AP1388" s="66"/>
      <c r="AQ1388" s="66"/>
      <c r="AR1388" s="66"/>
    </row>
    <row r="1389" spans="4:44" s="335" customFormat="1">
      <c r="D1389" s="66"/>
      <c r="AN1389" s="339"/>
      <c r="AO1389" s="66"/>
      <c r="AP1389" s="66"/>
      <c r="AQ1389" s="66"/>
      <c r="AR1389" s="66"/>
    </row>
    <row r="1390" spans="4:44" s="335" customFormat="1">
      <c r="D1390" s="66"/>
      <c r="AN1390" s="339"/>
      <c r="AO1390" s="66"/>
      <c r="AP1390" s="66"/>
      <c r="AQ1390" s="66"/>
      <c r="AR1390" s="66"/>
    </row>
    <row r="1391" spans="4:44" s="335" customFormat="1">
      <c r="D1391" s="66"/>
      <c r="AN1391" s="339"/>
      <c r="AO1391" s="66"/>
      <c r="AP1391" s="66"/>
      <c r="AQ1391" s="66"/>
      <c r="AR1391" s="66"/>
    </row>
    <row r="1392" spans="4:44" s="335" customFormat="1">
      <c r="D1392" s="66"/>
      <c r="AN1392" s="339"/>
      <c r="AO1392" s="66"/>
      <c r="AP1392" s="66"/>
      <c r="AQ1392" s="66"/>
      <c r="AR1392" s="66"/>
    </row>
    <row r="1393" spans="4:44" s="335" customFormat="1">
      <c r="D1393" s="66"/>
      <c r="AN1393" s="339"/>
      <c r="AO1393" s="66"/>
      <c r="AP1393" s="66"/>
      <c r="AQ1393" s="66"/>
      <c r="AR1393" s="66"/>
    </row>
    <row r="1394" spans="4:44" s="335" customFormat="1">
      <c r="D1394" s="66"/>
      <c r="AN1394" s="339"/>
      <c r="AO1394" s="66"/>
      <c r="AP1394" s="66"/>
      <c r="AQ1394" s="66"/>
      <c r="AR1394" s="66"/>
    </row>
    <row r="1395" spans="4:44" s="335" customFormat="1">
      <c r="D1395" s="66"/>
      <c r="AN1395" s="339"/>
      <c r="AO1395" s="66"/>
      <c r="AP1395" s="66"/>
      <c r="AQ1395" s="66"/>
      <c r="AR1395" s="66"/>
    </row>
    <row r="1396" spans="4:44" s="335" customFormat="1">
      <c r="D1396" s="66"/>
      <c r="AN1396" s="339"/>
      <c r="AO1396" s="66"/>
      <c r="AP1396" s="66"/>
      <c r="AQ1396" s="66"/>
      <c r="AR1396" s="66"/>
    </row>
    <row r="1397" spans="4:44" s="335" customFormat="1">
      <c r="D1397" s="66"/>
      <c r="AN1397" s="339"/>
      <c r="AO1397" s="66"/>
      <c r="AP1397" s="66"/>
      <c r="AQ1397" s="66"/>
      <c r="AR1397" s="66"/>
    </row>
    <row r="1398" spans="4:44" s="335" customFormat="1">
      <c r="D1398" s="66"/>
      <c r="AN1398" s="339"/>
      <c r="AO1398" s="66"/>
      <c r="AP1398" s="66"/>
      <c r="AQ1398" s="66"/>
      <c r="AR1398" s="66"/>
    </row>
    <row r="1399" spans="4:44" s="335" customFormat="1">
      <c r="D1399" s="66"/>
      <c r="AN1399" s="339"/>
      <c r="AO1399" s="66"/>
      <c r="AP1399" s="66"/>
      <c r="AQ1399" s="66"/>
      <c r="AR1399" s="66"/>
    </row>
    <row r="1400" spans="4:44" s="335" customFormat="1">
      <c r="D1400" s="66"/>
      <c r="AN1400" s="339"/>
      <c r="AO1400" s="66"/>
      <c r="AP1400" s="66"/>
      <c r="AQ1400" s="66"/>
      <c r="AR1400" s="66"/>
    </row>
    <row r="1401" spans="4:44" s="335" customFormat="1">
      <c r="D1401" s="66"/>
      <c r="AN1401" s="339"/>
      <c r="AO1401" s="66"/>
      <c r="AP1401" s="66"/>
      <c r="AQ1401" s="66"/>
      <c r="AR1401" s="66"/>
    </row>
    <row r="1402" spans="4:44" s="335" customFormat="1">
      <c r="D1402" s="66"/>
      <c r="AN1402" s="339"/>
      <c r="AO1402" s="66"/>
      <c r="AP1402" s="66"/>
      <c r="AQ1402" s="66"/>
      <c r="AR1402" s="66"/>
    </row>
    <row r="1403" spans="4:44" s="335" customFormat="1">
      <c r="D1403" s="66"/>
      <c r="AN1403" s="339"/>
      <c r="AO1403" s="66"/>
      <c r="AP1403" s="66"/>
      <c r="AQ1403" s="66"/>
      <c r="AR1403" s="66"/>
    </row>
    <row r="1404" spans="4:44" s="335" customFormat="1">
      <c r="D1404" s="66"/>
      <c r="AN1404" s="339"/>
      <c r="AO1404" s="66"/>
      <c r="AP1404" s="66"/>
      <c r="AQ1404" s="66"/>
      <c r="AR1404" s="66"/>
    </row>
    <row r="1405" spans="4:44" s="335" customFormat="1">
      <c r="D1405" s="66"/>
      <c r="AN1405" s="339"/>
      <c r="AO1405" s="66"/>
      <c r="AP1405" s="66"/>
      <c r="AQ1405" s="66"/>
      <c r="AR1405" s="66"/>
    </row>
    <row r="1406" spans="4:44" s="335" customFormat="1">
      <c r="D1406" s="66"/>
      <c r="AN1406" s="339"/>
      <c r="AO1406" s="66"/>
      <c r="AP1406" s="66"/>
      <c r="AQ1406" s="66"/>
      <c r="AR1406" s="66"/>
    </row>
    <row r="1407" spans="4:44" s="335" customFormat="1">
      <c r="D1407" s="66"/>
      <c r="AN1407" s="339"/>
      <c r="AO1407" s="66"/>
      <c r="AP1407" s="66"/>
      <c r="AQ1407" s="66"/>
      <c r="AR1407" s="66"/>
    </row>
    <row r="1408" spans="4:44" s="335" customFormat="1">
      <c r="D1408" s="66"/>
      <c r="AN1408" s="339"/>
      <c r="AO1408" s="66"/>
      <c r="AP1408" s="66"/>
      <c r="AQ1408" s="66"/>
      <c r="AR1408" s="66"/>
    </row>
    <row r="1409" spans="4:44" s="335" customFormat="1">
      <c r="D1409" s="66"/>
      <c r="AN1409" s="339"/>
      <c r="AO1409" s="66"/>
      <c r="AP1409" s="66"/>
      <c r="AQ1409" s="66"/>
      <c r="AR1409" s="66"/>
    </row>
    <row r="1410" spans="4:44" s="335" customFormat="1">
      <c r="D1410" s="66"/>
      <c r="AN1410" s="339"/>
      <c r="AO1410" s="66"/>
      <c r="AP1410" s="66"/>
      <c r="AQ1410" s="66"/>
      <c r="AR1410" s="66"/>
    </row>
    <row r="1411" spans="4:44" s="335" customFormat="1">
      <c r="D1411" s="66"/>
      <c r="AN1411" s="339"/>
      <c r="AO1411" s="66"/>
      <c r="AP1411" s="66"/>
      <c r="AQ1411" s="66"/>
      <c r="AR1411" s="66"/>
    </row>
    <row r="1412" spans="4:44" s="335" customFormat="1">
      <c r="D1412" s="66"/>
      <c r="AN1412" s="339"/>
      <c r="AO1412" s="66"/>
      <c r="AP1412" s="66"/>
      <c r="AQ1412" s="66"/>
      <c r="AR1412" s="66"/>
    </row>
    <row r="1413" spans="4:44" s="335" customFormat="1">
      <c r="D1413" s="66"/>
      <c r="AN1413" s="339"/>
      <c r="AO1413" s="66"/>
      <c r="AP1413" s="66"/>
      <c r="AQ1413" s="66"/>
      <c r="AR1413" s="66"/>
    </row>
    <row r="1414" spans="4:44" s="335" customFormat="1">
      <c r="D1414" s="66"/>
      <c r="AN1414" s="339"/>
      <c r="AO1414" s="66"/>
      <c r="AP1414" s="66"/>
      <c r="AQ1414" s="66"/>
      <c r="AR1414" s="66"/>
    </row>
    <row r="1415" spans="4:44" s="335" customFormat="1">
      <c r="D1415" s="66"/>
      <c r="AN1415" s="339"/>
      <c r="AO1415" s="66"/>
      <c r="AP1415" s="66"/>
      <c r="AQ1415" s="66"/>
      <c r="AR1415" s="66"/>
    </row>
    <row r="1416" spans="4:44" s="335" customFormat="1">
      <c r="D1416" s="66"/>
      <c r="AN1416" s="339"/>
      <c r="AO1416" s="66"/>
      <c r="AP1416" s="66"/>
      <c r="AQ1416" s="66"/>
      <c r="AR1416" s="66"/>
    </row>
    <row r="1417" spans="4:44" s="335" customFormat="1">
      <c r="D1417" s="66"/>
      <c r="AN1417" s="339"/>
      <c r="AO1417" s="66"/>
      <c r="AP1417" s="66"/>
      <c r="AQ1417" s="66"/>
      <c r="AR1417" s="66"/>
    </row>
    <row r="1418" spans="4:44" s="335" customFormat="1">
      <c r="D1418" s="66"/>
      <c r="AN1418" s="339"/>
      <c r="AO1418" s="66"/>
      <c r="AP1418" s="66"/>
      <c r="AQ1418" s="66"/>
      <c r="AR1418" s="66"/>
    </row>
    <row r="1419" spans="4:44" s="335" customFormat="1">
      <c r="D1419" s="66"/>
      <c r="AN1419" s="339"/>
      <c r="AO1419" s="66"/>
      <c r="AP1419" s="66"/>
      <c r="AQ1419" s="66"/>
      <c r="AR1419" s="66"/>
    </row>
    <row r="1420" spans="4:44" s="335" customFormat="1">
      <c r="D1420" s="66"/>
      <c r="AN1420" s="339"/>
      <c r="AO1420" s="66"/>
      <c r="AP1420" s="66"/>
      <c r="AQ1420" s="66"/>
      <c r="AR1420" s="66"/>
    </row>
    <row r="1421" spans="4:44" s="335" customFormat="1">
      <c r="D1421" s="66"/>
      <c r="AN1421" s="339"/>
      <c r="AO1421" s="66"/>
      <c r="AP1421" s="66"/>
      <c r="AQ1421" s="66"/>
      <c r="AR1421" s="66"/>
    </row>
    <row r="1422" spans="4:44" s="335" customFormat="1">
      <c r="D1422" s="66"/>
      <c r="AN1422" s="339"/>
      <c r="AO1422" s="66"/>
      <c r="AP1422" s="66"/>
      <c r="AQ1422" s="66"/>
      <c r="AR1422" s="66"/>
    </row>
    <row r="1423" spans="4:44" s="335" customFormat="1">
      <c r="D1423" s="66"/>
      <c r="AN1423" s="339"/>
      <c r="AO1423" s="66"/>
      <c r="AP1423" s="66"/>
      <c r="AQ1423" s="66"/>
      <c r="AR1423" s="66"/>
    </row>
    <row r="1424" spans="4:44" s="335" customFormat="1">
      <c r="D1424" s="66"/>
      <c r="AN1424" s="339"/>
      <c r="AO1424" s="66"/>
      <c r="AP1424" s="66"/>
      <c r="AQ1424" s="66"/>
      <c r="AR1424" s="66"/>
    </row>
    <row r="1425" spans="4:44" s="335" customFormat="1">
      <c r="D1425" s="66"/>
      <c r="AN1425" s="339"/>
      <c r="AO1425" s="66"/>
      <c r="AP1425" s="66"/>
      <c r="AQ1425" s="66"/>
      <c r="AR1425" s="66"/>
    </row>
    <row r="1426" spans="4:44" s="335" customFormat="1">
      <c r="D1426" s="66"/>
      <c r="AN1426" s="339"/>
      <c r="AO1426" s="66"/>
      <c r="AP1426" s="66"/>
      <c r="AQ1426" s="66"/>
      <c r="AR1426" s="66"/>
    </row>
    <row r="1427" spans="4:44" s="335" customFormat="1">
      <c r="D1427" s="66"/>
      <c r="AN1427" s="339"/>
      <c r="AO1427" s="66"/>
      <c r="AP1427" s="66"/>
      <c r="AQ1427" s="66"/>
      <c r="AR1427" s="66"/>
    </row>
    <row r="1428" spans="4:44" s="335" customFormat="1">
      <c r="D1428" s="66"/>
      <c r="AN1428" s="339"/>
      <c r="AO1428" s="66"/>
      <c r="AP1428" s="66"/>
      <c r="AQ1428" s="66"/>
      <c r="AR1428" s="66"/>
    </row>
    <row r="1429" spans="4:44" s="335" customFormat="1">
      <c r="D1429" s="66"/>
      <c r="AN1429" s="339"/>
      <c r="AO1429" s="66"/>
      <c r="AP1429" s="66"/>
      <c r="AQ1429" s="66"/>
      <c r="AR1429" s="66"/>
    </row>
    <row r="1430" spans="4:44" s="335" customFormat="1">
      <c r="D1430" s="66"/>
      <c r="AN1430" s="339"/>
      <c r="AO1430" s="66"/>
      <c r="AP1430" s="66"/>
      <c r="AQ1430" s="66"/>
      <c r="AR1430" s="66"/>
    </row>
    <row r="1431" spans="4:44" s="335" customFormat="1">
      <c r="D1431" s="66"/>
      <c r="AN1431" s="339"/>
      <c r="AO1431" s="66"/>
      <c r="AP1431" s="66"/>
      <c r="AQ1431" s="66"/>
      <c r="AR1431" s="66"/>
    </row>
    <row r="1432" spans="4:44" s="335" customFormat="1">
      <c r="D1432" s="66"/>
      <c r="AN1432" s="339"/>
      <c r="AO1432" s="66"/>
      <c r="AP1432" s="66"/>
      <c r="AQ1432" s="66"/>
      <c r="AR1432" s="66"/>
    </row>
    <row r="1433" spans="4:44" s="335" customFormat="1">
      <c r="D1433" s="66"/>
      <c r="AN1433" s="339"/>
      <c r="AO1433" s="66"/>
      <c r="AP1433" s="66"/>
      <c r="AQ1433" s="66"/>
      <c r="AR1433" s="66"/>
    </row>
    <row r="1434" spans="4:44" s="335" customFormat="1">
      <c r="D1434" s="66"/>
      <c r="AN1434" s="339"/>
      <c r="AO1434" s="66"/>
      <c r="AP1434" s="66"/>
      <c r="AQ1434" s="66"/>
      <c r="AR1434" s="66"/>
    </row>
    <row r="1435" spans="4:44" s="335" customFormat="1">
      <c r="D1435" s="66"/>
      <c r="AN1435" s="339"/>
      <c r="AO1435" s="66"/>
      <c r="AP1435" s="66"/>
      <c r="AQ1435" s="66"/>
      <c r="AR1435" s="66"/>
    </row>
    <row r="1436" spans="4:44" s="335" customFormat="1">
      <c r="D1436" s="66"/>
      <c r="AN1436" s="339"/>
      <c r="AO1436" s="66"/>
      <c r="AP1436" s="66"/>
      <c r="AQ1436" s="66"/>
      <c r="AR1436" s="66"/>
    </row>
    <row r="1437" spans="4:44" s="335" customFormat="1">
      <c r="D1437" s="66"/>
      <c r="AN1437" s="339"/>
      <c r="AO1437" s="66"/>
      <c r="AP1437" s="66"/>
      <c r="AQ1437" s="66"/>
      <c r="AR1437" s="66"/>
    </row>
    <row r="1438" spans="4:44" s="335" customFormat="1">
      <c r="D1438" s="66"/>
      <c r="AN1438" s="339"/>
      <c r="AO1438" s="66"/>
      <c r="AP1438" s="66"/>
      <c r="AQ1438" s="66"/>
      <c r="AR1438" s="66"/>
    </row>
    <row r="1439" spans="4:44" s="335" customFormat="1">
      <c r="D1439" s="66"/>
      <c r="AN1439" s="339"/>
      <c r="AO1439" s="66"/>
      <c r="AP1439" s="66"/>
      <c r="AQ1439" s="66"/>
      <c r="AR1439" s="66"/>
    </row>
    <row r="1440" spans="4:44" s="335" customFormat="1">
      <c r="D1440" s="66"/>
      <c r="AN1440" s="339"/>
      <c r="AO1440" s="66"/>
      <c r="AP1440" s="66"/>
      <c r="AQ1440" s="66"/>
      <c r="AR1440" s="66"/>
    </row>
    <row r="1441" spans="4:44" s="335" customFormat="1">
      <c r="D1441" s="66"/>
      <c r="AN1441" s="339"/>
      <c r="AO1441" s="66"/>
      <c r="AP1441" s="66"/>
      <c r="AQ1441" s="66"/>
      <c r="AR1441" s="66"/>
    </row>
    <row r="1442" spans="4:44" s="335" customFormat="1">
      <c r="D1442" s="66"/>
      <c r="AN1442" s="339"/>
      <c r="AO1442" s="66"/>
      <c r="AP1442" s="66"/>
      <c r="AQ1442" s="66"/>
      <c r="AR1442" s="66"/>
    </row>
    <row r="1443" spans="4:44" s="335" customFormat="1">
      <c r="D1443" s="66"/>
      <c r="AN1443" s="339"/>
      <c r="AO1443" s="66"/>
      <c r="AP1443" s="66"/>
      <c r="AQ1443" s="66"/>
      <c r="AR1443" s="66"/>
    </row>
    <row r="1444" spans="4:44" s="335" customFormat="1">
      <c r="D1444" s="66"/>
      <c r="AN1444" s="339"/>
      <c r="AO1444" s="66"/>
      <c r="AP1444" s="66"/>
      <c r="AQ1444" s="66"/>
      <c r="AR1444" s="66"/>
    </row>
    <row r="1445" spans="4:44" s="335" customFormat="1">
      <c r="D1445" s="66"/>
      <c r="AN1445" s="339"/>
      <c r="AO1445" s="66"/>
      <c r="AP1445" s="66"/>
      <c r="AQ1445" s="66"/>
      <c r="AR1445" s="66"/>
    </row>
    <row r="1446" spans="4:44" s="335" customFormat="1">
      <c r="D1446" s="66"/>
      <c r="AN1446" s="339"/>
      <c r="AO1446" s="66"/>
      <c r="AP1446" s="66"/>
      <c r="AQ1446" s="66"/>
      <c r="AR1446" s="66"/>
    </row>
    <row r="1447" spans="4:44" s="335" customFormat="1">
      <c r="D1447" s="66"/>
      <c r="AN1447" s="339"/>
      <c r="AO1447" s="66"/>
      <c r="AP1447" s="66"/>
      <c r="AQ1447" s="66"/>
      <c r="AR1447" s="66"/>
    </row>
    <row r="1448" spans="4:44" s="335" customFormat="1">
      <c r="D1448" s="66"/>
      <c r="AN1448" s="339"/>
      <c r="AO1448" s="66"/>
      <c r="AP1448" s="66"/>
      <c r="AQ1448" s="66"/>
      <c r="AR1448" s="66"/>
    </row>
    <row r="1449" spans="4:44" s="335" customFormat="1">
      <c r="D1449" s="66"/>
      <c r="AN1449" s="339"/>
      <c r="AO1449" s="66"/>
      <c r="AP1449" s="66"/>
      <c r="AQ1449" s="66"/>
      <c r="AR1449" s="66"/>
    </row>
    <row r="1450" spans="4:44" s="335" customFormat="1">
      <c r="D1450" s="66"/>
      <c r="AN1450" s="339"/>
      <c r="AO1450" s="66"/>
      <c r="AP1450" s="66"/>
      <c r="AQ1450" s="66"/>
      <c r="AR1450" s="66"/>
    </row>
    <row r="1451" spans="4:44" s="335" customFormat="1">
      <c r="D1451" s="66"/>
      <c r="AN1451" s="339"/>
      <c r="AO1451" s="66"/>
      <c r="AP1451" s="66"/>
      <c r="AQ1451" s="66"/>
      <c r="AR1451" s="66"/>
    </row>
    <row r="1452" spans="4:44" s="335" customFormat="1">
      <c r="D1452" s="66"/>
      <c r="AN1452" s="339"/>
      <c r="AO1452" s="66"/>
      <c r="AP1452" s="66"/>
      <c r="AQ1452" s="66"/>
      <c r="AR1452" s="66"/>
    </row>
    <row r="1453" spans="4:44" s="335" customFormat="1">
      <c r="D1453" s="66"/>
      <c r="AN1453" s="339"/>
      <c r="AO1453" s="66"/>
      <c r="AP1453" s="66"/>
      <c r="AQ1453" s="66"/>
      <c r="AR1453" s="66"/>
    </row>
    <row r="1454" spans="4:44" s="335" customFormat="1">
      <c r="D1454" s="66"/>
      <c r="AN1454" s="339"/>
      <c r="AO1454" s="66"/>
      <c r="AP1454" s="66"/>
      <c r="AQ1454" s="66"/>
      <c r="AR1454" s="66"/>
    </row>
    <row r="1455" spans="4:44" s="335" customFormat="1">
      <c r="D1455" s="66"/>
      <c r="AN1455" s="339"/>
      <c r="AO1455" s="66"/>
      <c r="AP1455" s="66"/>
      <c r="AQ1455" s="66"/>
      <c r="AR1455" s="66"/>
    </row>
    <row r="1456" spans="4:44" s="335" customFormat="1">
      <c r="D1456" s="66"/>
      <c r="AN1456" s="339"/>
      <c r="AO1456" s="66"/>
      <c r="AP1456" s="66"/>
      <c r="AQ1456" s="66"/>
      <c r="AR1456" s="66"/>
    </row>
    <row r="1457" spans="4:44" s="335" customFormat="1">
      <c r="D1457" s="66"/>
      <c r="AN1457" s="339"/>
      <c r="AO1457" s="66"/>
      <c r="AP1457" s="66"/>
      <c r="AQ1457" s="66"/>
      <c r="AR1457" s="66"/>
    </row>
    <row r="1458" spans="4:44" s="335" customFormat="1">
      <c r="D1458" s="66"/>
      <c r="AN1458" s="339"/>
      <c r="AO1458" s="66"/>
      <c r="AP1458" s="66"/>
      <c r="AQ1458" s="66"/>
      <c r="AR1458" s="66"/>
    </row>
    <row r="1459" spans="4:44" s="335" customFormat="1">
      <c r="D1459" s="66"/>
      <c r="AN1459" s="339"/>
      <c r="AO1459" s="66"/>
      <c r="AP1459" s="66"/>
      <c r="AQ1459" s="66"/>
      <c r="AR1459" s="66"/>
    </row>
    <row r="1460" spans="4:44" s="335" customFormat="1">
      <c r="D1460" s="66"/>
      <c r="AN1460" s="339"/>
      <c r="AO1460" s="66"/>
      <c r="AP1460" s="66"/>
      <c r="AQ1460" s="66"/>
      <c r="AR1460" s="66"/>
    </row>
    <row r="1461" spans="4:44" s="335" customFormat="1">
      <c r="D1461" s="66"/>
      <c r="AN1461" s="339"/>
      <c r="AO1461" s="66"/>
      <c r="AP1461" s="66"/>
      <c r="AQ1461" s="66"/>
      <c r="AR1461" s="66"/>
    </row>
    <row r="1462" spans="4:44" s="335" customFormat="1">
      <c r="D1462" s="66"/>
      <c r="AN1462" s="339"/>
      <c r="AO1462" s="66"/>
      <c r="AP1462" s="66"/>
      <c r="AQ1462" s="66"/>
      <c r="AR1462" s="66"/>
    </row>
    <row r="1463" spans="4:44" s="335" customFormat="1">
      <c r="D1463" s="66"/>
      <c r="AN1463" s="339"/>
      <c r="AO1463" s="66"/>
      <c r="AP1463" s="66"/>
      <c r="AQ1463" s="66"/>
      <c r="AR1463" s="66"/>
    </row>
    <row r="1464" spans="4:44" s="335" customFormat="1">
      <c r="D1464" s="66"/>
      <c r="AN1464" s="339"/>
      <c r="AO1464" s="66"/>
      <c r="AP1464" s="66"/>
      <c r="AQ1464" s="66"/>
      <c r="AR1464" s="66"/>
    </row>
    <row r="1465" spans="4:44" s="335" customFormat="1">
      <c r="D1465" s="66"/>
      <c r="AN1465" s="339"/>
      <c r="AO1465" s="66"/>
      <c r="AP1465" s="66"/>
      <c r="AQ1465" s="66"/>
      <c r="AR1465" s="66"/>
    </row>
    <row r="1466" spans="4:44" s="335" customFormat="1">
      <c r="D1466" s="66"/>
      <c r="AN1466" s="339"/>
      <c r="AO1466" s="66"/>
      <c r="AP1466" s="66"/>
      <c r="AQ1466" s="66"/>
      <c r="AR1466" s="66"/>
    </row>
    <row r="1467" spans="4:44" s="335" customFormat="1">
      <c r="D1467" s="66"/>
      <c r="AN1467" s="339"/>
      <c r="AO1467" s="66"/>
      <c r="AP1467" s="66"/>
      <c r="AQ1467" s="66"/>
      <c r="AR1467" s="66"/>
    </row>
    <row r="1468" spans="4:44" s="335" customFormat="1">
      <c r="D1468" s="66"/>
      <c r="AN1468" s="339"/>
      <c r="AO1468" s="66"/>
      <c r="AP1468" s="66"/>
      <c r="AQ1468" s="66"/>
      <c r="AR1468" s="66"/>
    </row>
    <row r="1469" spans="4:44" s="335" customFormat="1">
      <c r="D1469" s="66"/>
      <c r="AN1469" s="339"/>
      <c r="AO1469" s="66"/>
      <c r="AP1469" s="66"/>
      <c r="AQ1469" s="66"/>
      <c r="AR1469" s="66"/>
    </row>
    <row r="1470" spans="4:44" s="335" customFormat="1">
      <c r="D1470" s="66"/>
      <c r="AN1470" s="339"/>
      <c r="AO1470" s="66"/>
      <c r="AP1470" s="66"/>
      <c r="AQ1470" s="66"/>
      <c r="AR1470" s="66"/>
    </row>
    <row r="1471" spans="4:44" s="335" customFormat="1">
      <c r="D1471" s="66"/>
      <c r="AN1471" s="339"/>
      <c r="AO1471" s="66"/>
      <c r="AP1471" s="66"/>
      <c r="AQ1471" s="66"/>
      <c r="AR1471" s="66"/>
    </row>
    <row r="1472" spans="4:44" s="335" customFormat="1">
      <c r="D1472" s="66"/>
      <c r="AN1472" s="339"/>
      <c r="AO1472" s="66"/>
      <c r="AP1472" s="66"/>
      <c r="AQ1472" s="66"/>
      <c r="AR1472" s="66"/>
    </row>
    <row r="1473" spans="4:44" s="335" customFormat="1">
      <c r="D1473" s="66"/>
      <c r="AN1473" s="339"/>
      <c r="AO1473" s="66"/>
      <c r="AP1473" s="66"/>
      <c r="AQ1473" s="66"/>
      <c r="AR1473" s="66"/>
    </row>
    <row r="1474" spans="4:44" s="335" customFormat="1">
      <c r="D1474" s="66"/>
      <c r="AN1474" s="339"/>
      <c r="AO1474" s="66"/>
      <c r="AP1474" s="66"/>
      <c r="AQ1474" s="66"/>
      <c r="AR1474" s="66"/>
    </row>
    <row r="1475" spans="4:44" s="335" customFormat="1">
      <c r="D1475" s="66"/>
      <c r="AN1475" s="339"/>
      <c r="AO1475" s="66"/>
      <c r="AP1475" s="66"/>
      <c r="AQ1475" s="66"/>
      <c r="AR1475" s="66"/>
    </row>
    <row r="1476" spans="4:44" s="335" customFormat="1">
      <c r="D1476" s="66"/>
      <c r="AN1476" s="339"/>
      <c r="AO1476" s="66"/>
      <c r="AP1476" s="66"/>
      <c r="AQ1476" s="66"/>
      <c r="AR1476" s="66"/>
    </row>
    <row r="1477" spans="4:44" s="335" customFormat="1">
      <c r="D1477" s="66"/>
      <c r="AN1477" s="339"/>
      <c r="AO1477" s="66"/>
      <c r="AP1477" s="66"/>
      <c r="AQ1477" s="66"/>
      <c r="AR1477" s="66"/>
    </row>
    <row r="1478" spans="4:44" s="335" customFormat="1">
      <c r="D1478" s="66"/>
      <c r="AN1478" s="339"/>
      <c r="AO1478" s="66"/>
      <c r="AP1478" s="66"/>
      <c r="AQ1478" s="66"/>
      <c r="AR1478" s="66"/>
    </row>
    <row r="1479" spans="4:44" s="335" customFormat="1">
      <c r="D1479" s="66"/>
      <c r="AN1479" s="339"/>
      <c r="AO1479" s="66"/>
      <c r="AP1479" s="66"/>
      <c r="AQ1479" s="66"/>
      <c r="AR1479" s="66"/>
    </row>
    <row r="1480" spans="4:44" s="335" customFormat="1">
      <c r="D1480" s="66"/>
      <c r="AN1480" s="339"/>
      <c r="AO1480" s="66"/>
      <c r="AP1480" s="66"/>
      <c r="AQ1480" s="66"/>
      <c r="AR1480" s="66"/>
    </row>
    <row r="1481" spans="4:44" s="335" customFormat="1">
      <c r="D1481" s="66"/>
      <c r="AN1481" s="339"/>
      <c r="AO1481" s="66"/>
      <c r="AP1481" s="66"/>
      <c r="AQ1481" s="66"/>
      <c r="AR1481" s="66"/>
    </row>
    <row r="1482" spans="4:44" s="335" customFormat="1">
      <c r="D1482" s="66"/>
      <c r="AN1482" s="339"/>
      <c r="AO1482" s="66"/>
      <c r="AP1482" s="66"/>
      <c r="AQ1482" s="66"/>
      <c r="AR1482" s="66"/>
    </row>
    <row r="1483" spans="4:44" s="335" customFormat="1">
      <c r="D1483" s="66"/>
      <c r="AN1483" s="339"/>
      <c r="AO1483" s="66"/>
      <c r="AP1483" s="66"/>
      <c r="AQ1483" s="66"/>
      <c r="AR1483" s="66"/>
    </row>
    <row r="1484" spans="4:44" s="335" customFormat="1">
      <c r="D1484" s="66"/>
      <c r="AN1484" s="339"/>
      <c r="AO1484" s="66"/>
      <c r="AP1484" s="66"/>
      <c r="AQ1484" s="66"/>
      <c r="AR1484" s="66"/>
    </row>
    <row r="1485" spans="4:44" s="335" customFormat="1">
      <c r="D1485" s="66"/>
      <c r="AN1485" s="339"/>
      <c r="AO1485" s="66"/>
      <c r="AP1485" s="66"/>
      <c r="AQ1485" s="66"/>
      <c r="AR1485" s="66"/>
    </row>
    <row r="1486" spans="4:44" s="335" customFormat="1">
      <c r="D1486" s="66"/>
      <c r="AN1486" s="339"/>
      <c r="AO1486" s="66"/>
      <c r="AP1486" s="66"/>
      <c r="AQ1486" s="66"/>
      <c r="AR1486" s="66"/>
    </row>
    <row r="1487" spans="4:44" s="335" customFormat="1">
      <c r="D1487" s="66"/>
      <c r="AN1487" s="339"/>
      <c r="AO1487" s="66"/>
      <c r="AP1487" s="66"/>
      <c r="AQ1487" s="66"/>
      <c r="AR1487" s="66"/>
    </row>
    <row r="1488" spans="4:44" s="335" customFormat="1">
      <c r="D1488" s="66"/>
      <c r="AN1488" s="339"/>
      <c r="AO1488" s="66"/>
      <c r="AP1488" s="66"/>
      <c r="AQ1488" s="66"/>
      <c r="AR1488" s="66"/>
    </row>
    <row r="1489" spans="4:44" s="335" customFormat="1">
      <c r="D1489" s="66"/>
      <c r="AN1489" s="339"/>
      <c r="AO1489" s="66"/>
      <c r="AP1489" s="66"/>
      <c r="AQ1489" s="66"/>
      <c r="AR1489" s="66"/>
    </row>
    <row r="1490" spans="4:44" s="335" customFormat="1">
      <c r="D1490" s="66"/>
      <c r="AN1490" s="339"/>
      <c r="AO1490" s="66"/>
      <c r="AP1490" s="66"/>
      <c r="AQ1490" s="66"/>
      <c r="AR1490" s="66"/>
    </row>
    <row r="1491" spans="4:44" s="335" customFormat="1">
      <c r="D1491" s="66"/>
      <c r="AN1491" s="339"/>
      <c r="AO1491" s="66"/>
      <c r="AP1491" s="66"/>
      <c r="AQ1491" s="66"/>
      <c r="AR1491" s="66"/>
    </row>
    <row r="1492" spans="4:44" s="335" customFormat="1">
      <c r="D1492" s="66"/>
      <c r="AN1492" s="339"/>
      <c r="AO1492" s="66"/>
      <c r="AP1492" s="66"/>
      <c r="AQ1492" s="66"/>
      <c r="AR1492" s="66"/>
    </row>
    <row r="1493" spans="4:44" s="335" customFormat="1">
      <c r="D1493" s="66"/>
      <c r="AN1493" s="339"/>
      <c r="AO1493" s="66"/>
      <c r="AP1493" s="66"/>
      <c r="AQ1493" s="66"/>
      <c r="AR1493" s="66"/>
    </row>
    <row r="1494" spans="4:44" s="335" customFormat="1">
      <c r="D1494" s="66"/>
      <c r="AN1494" s="339"/>
      <c r="AO1494" s="66"/>
      <c r="AP1494" s="66"/>
      <c r="AQ1494" s="66"/>
      <c r="AR1494" s="66"/>
    </row>
    <row r="1495" spans="4:44" s="335" customFormat="1">
      <c r="D1495" s="66"/>
      <c r="AN1495" s="339"/>
      <c r="AO1495" s="66"/>
      <c r="AP1495" s="66"/>
      <c r="AQ1495" s="66"/>
      <c r="AR1495" s="66"/>
    </row>
    <row r="1496" spans="4:44" s="335" customFormat="1">
      <c r="D1496" s="66"/>
      <c r="AN1496" s="339"/>
      <c r="AO1496" s="66"/>
      <c r="AP1496" s="66"/>
      <c r="AQ1496" s="66"/>
      <c r="AR1496" s="66"/>
    </row>
    <row r="1497" spans="4:44" s="335" customFormat="1">
      <c r="D1497" s="66"/>
      <c r="AN1497" s="339"/>
      <c r="AO1497" s="66"/>
      <c r="AP1497" s="66"/>
      <c r="AQ1497" s="66"/>
      <c r="AR1497" s="66"/>
    </row>
    <row r="1498" spans="4:44" s="335" customFormat="1">
      <c r="D1498" s="66"/>
      <c r="AN1498" s="339"/>
      <c r="AO1498" s="66"/>
      <c r="AP1498" s="66"/>
      <c r="AQ1498" s="66"/>
      <c r="AR1498" s="66"/>
    </row>
    <row r="1499" spans="4:44" s="335" customFormat="1">
      <c r="D1499" s="66"/>
      <c r="AN1499" s="339"/>
      <c r="AO1499" s="66"/>
      <c r="AP1499" s="66"/>
      <c r="AQ1499" s="66"/>
      <c r="AR1499" s="66"/>
    </row>
    <row r="1500" spans="4:44" s="335" customFormat="1">
      <c r="D1500" s="66"/>
      <c r="AN1500" s="339"/>
      <c r="AO1500" s="66"/>
      <c r="AP1500" s="66"/>
      <c r="AQ1500" s="66"/>
      <c r="AR1500" s="66"/>
    </row>
    <row r="1501" spans="4:44" s="335" customFormat="1">
      <c r="D1501" s="66"/>
      <c r="AN1501" s="339"/>
      <c r="AO1501" s="66"/>
      <c r="AP1501" s="66"/>
      <c r="AQ1501" s="66"/>
      <c r="AR1501" s="66"/>
    </row>
    <row r="1502" spans="4:44" s="335" customFormat="1">
      <c r="D1502" s="66"/>
      <c r="AN1502" s="339"/>
      <c r="AO1502" s="66"/>
      <c r="AP1502" s="66"/>
      <c r="AQ1502" s="66"/>
      <c r="AR1502" s="66"/>
    </row>
    <row r="1503" spans="4:44" s="335" customFormat="1">
      <c r="D1503" s="66"/>
      <c r="AN1503" s="339"/>
      <c r="AO1503" s="66"/>
      <c r="AP1503" s="66"/>
      <c r="AQ1503" s="66"/>
      <c r="AR1503" s="66"/>
    </row>
    <row r="1504" spans="4:44" s="335" customFormat="1">
      <c r="D1504" s="66"/>
      <c r="AN1504" s="339"/>
      <c r="AO1504" s="66"/>
      <c r="AP1504" s="66"/>
      <c r="AQ1504" s="66"/>
      <c r="AR1504" s="66"/>
    </row>
    <row r="1505" spans="4:44" s="335" customFormat="1">
      <c r="D1505" s="66"/>
      <c r="AN1505" s="339"/>
      <c r="AO1505" s="66"/>
      <c r="AP1505" s="66"/>
      <c r="AQ1505" s="66"/>
      <c r="AR1505" s="66"/>
    </row>
    <row r="1506" spans="4:44" s="335" customFormat="1">
      <c r="D1506" s="66"/>
      <c r="AN1506" s="339"/>
      <c r="AO1506" s="66"/>
      <c r="AP1506" s="66"/>
      <c r="AQ1506" s="66"/>
      <c r="AR1506" s="66"/>
    </row>
    <row r="1507" spans="4:44" s="335" customFormat="1">
      <c r="D1507" s="66"/>
      <c r="AN1507" s="339"/>
      <c r="AO1507" s="66"/>
      <c r="AP1507" s="66"/>
      <c r="AQ1507" s="66"/>
      <c r="AR1507" s="66"/>
    </row>
    <row r="1508" spans="4:44" s="335" customFormat="1">
      <c r="D1508" s="66"/>
      <c r="AN1508" s="339"/>
      <c r="AO1508" s="66"/>
      <c r="AP1508" s="66"/>
      <c r="AQ1508" s="66"/>
      <c r="AR1508" s="66"/>
    </row>
    <row r="1509" spans="4:44" s="335" customFormat="1">
      <c r="D1509" s="66"/>
      <c r="AN1509" s="339"/>
      <c r="AO1509" s="66"/>
      <c r="AP1509" s="66"/>
      <c r="AQ1509" s="66"/>
      <c r="AR1509" s="66"/>
    </row>
    <row r="1510" spans="4:44" s="335" customFormat="1">
      <c r="D1510" s="66"/>
      <c r="AN1510" s="339"/>
      <c r="AO1510" s="66"/>
      <c r="AP1510" s="66"/>
      <c r="AQ1510" s="66"/>
      <c r="AR1510" s="66"/>
    </row>
    <row r="1511" spans="4:44" s="335" customFormat="1">
      <c r="D1511" s="66"/>
      <c r="AN1511" s="339"/>
      <c r="AO1511" s="66"/>
      <c r="AP1511" s="66"/>
      <c r="AQ1511" s="66"/>
      <c r="AR1511" s="66"/>
    </row>
    <row r="1512" spans="4:44" s="335" customFormat="1">
      <c r="D1512" s="66"/>
      <c r="AN1512" s="339"/>
      <c r="AO1512" s="66"/>
      <c r="AP1512" s="66"/>
      <c r="AQ1512" s="66"/>
      <c r="AR1512" s="66"/>
    </row>
    <row r="1513" spans="4:44" s="335" customFormat="1">
      <c r="D1513" s="66"/>
      <c r="AN1513" s="339"/>
      <c r="AO1513" s="66"/>
      <c r="AP1513" s="66"/>
      <c r="AQ1513" s="66"/>
      <c r="AR1513" s="66"/>
    </row>
    <row r="1514" spans="4:44" s="335" customFormat="1">
      <c r="D1514" s="66"/>
      <c r="AN1514" s="339"/>
      <c r="AO1514" s="66"/>
      <c r="AP1514" s="66"/>
      <c r="AQ1514" s="66"/>
      <c r="AR1514" s="66"/>
    </row>
    <row r="1515" spans="4:44" s="335" customFormat="1">
      <c r="D1515" s="66"/>
      <c r="AN1515" s="339"/>
      <c r="AO1515" s="66"/>
      <c r="AP1515" s="66"/>
      <c r="AQ1515" s="66"/>
      <c r="AR1515" s="66"/>
    </row>
    <row r="1516" spans="4:44" s="335" customFormat="1">
      <c r="D1516" s="66"/>
      <c r="AN1516" s="339"/>
      <c r="AO1516" s="66"/>
      <c r="AP1516" s="66"/>
      <c r="AQ1516" s="66"/>
      <c r="AR1516" s="66"/>
    </row>
    <row r="1517" spans="4:44" s="335" customFormat="1">
      <c r="D1517" s="66"/>
      <c r="AN1517" s="339"/>
      <c r="AO1517" s="66"/>
      <c r="AP1517" s="66"/>
      <c r="AQ1517" s="66"/>
      <c r="AR1517" s="66"/>
    </row>
    <row r="1518" spans="4:44" s="335" customFormat="1">
      <c r="D1518" s="66"/>
      <c r="AN1518" s="339"/>
      <c r="AO1518" s="66"/>
      <c r="AP1518" s="66"/>
      <c r="AQ1518" s="66"/>
      <c r="AR1518" s="66"/>
    </row>
    <row r="1519" spans="4:44" s="335" customFormat="1">
      <c r="D1519" s="66"/>
      <c r="AN1519" s="339"/>
      <c r="AO1519" s="66"/>
      <c r="AP1519" s="66"/>
      <c r="AQ1519" s="66"/>
      <c r="AR1519" s="66"/>
    </row>
    <row r="1520" spans="4:44" s="335" customFormat="1">
      <c r="D1520" s="66"/>
      <c r="AN1520" s="339"/>
      <c r="AO1520" s="66"/>
      <c r="AP1520" s="66"/>
      <c r="AQ1520" s="66"/>
      <c r="AR1520" s="66"/>
    </row>
    <row r="1521" spans="4:44" s="335" customFormat="1">
      <c r="D1521" s="66"/>
      <c r="AN1521" s="339"/>
      <c r="AO1521" s="66"/>
      <c r="AP1521" s="66"/>
      <c r="AQ1521" s="66"/>
      <c r="AR1521" s="66"/>
    </row>
    <row r="1522" spans="4:44" s="335" customFormat="1">
      <c r="D1522" s="66"/>
      <c r="AN1522" s="339"/>
      <c r="AO1522" s="66"/>
      <c r="AP1522" s="66"/>
      <c r="AQ1522" s="66"/>
      <c r="AR1522" s="66"/>
    </row>
    <row r="1523" spans="4:44" s="335" customFormat="1">
      <c r="D1523" s="66"/>
      <c r="AN1523" s="339"/>
      <c r="AO1523" s="66"/>
      <c r="AP1523" s="66"/>
      <c r="AQ1523" s="66"/>
      <c r="AR1523" s="66"/>
    </row>
    <row r="1524" spans="4:44" s="335" customFormat="1">
      <c r="D1524" s="66"/>
      <c r="AN1524" s="339"/>
      <c r="AO1524" s="66"/>
      <c r="AP1524" s="66"/>
      <c r="AQ1524" s="66"/>
      <c r="AR1524" s="66"/>
    </row>
    <row r="1525" spans="4:44" s="335" customFormat="1">
      <c r="D1525" s="66"/>
      <c r="AN1525" s="339"/>
      <c r="AO1525" s="66"/>
      <c r="AP1525" s="66"/>
      <c r="AQ1525" s="66"/>
      <c r="AR1525" s="66"/>
    </row>
    <row r="1526" spans="4:44" s="335" customFormat="1">
      <c r="D1526" s="66"/>
      <c r="AN1526" s="339"/>
      <c r="AO1526" s="66"/>
      <c r="AP1526" s="66"/>
      <c r="AQ1526" s="66"/>
      <c r="AR1526" s="66"/>
    </row>
    <row r="1527" spans="4:44" s="335" customFormat="1">
      <c r="D1527" s="66"/>
      <c r="AN1527" s="339"/>
      <c r="AO1527" s="66"/>
      <c r="AP1527" s="66"/>
      <c r="AQ1527" s="66"/>
      <c r="AR1527" s="66"/>
    </row>
    <row r="1528" spans="4:44" s="335" customFormat="1">
      <c r="D1528" s="66"/>
      <c r="AN1528" s="339"/>
      <c r="AO1528" s="66"/>
      <c r="AP1528" s="66"/>
      <c r="AQ1528" s="66"/>
      <c r="AR1528" s="66"/>
    </row>
    <row r="1529" spans="4:44" s="335" customFormat="1">
      <c r="D1529" s="66"/>
      <c r="AN1529" s="339"/>
      <c r="AO1529" s="66"/>
      <c r="AP1529" s="66"/>
      <c r="AQ1529" s="66"/>
      <c r="AR1529" s="66"/>
    </row>
    <row r="1530" spans="4:44" s="335" customFormat="1">
      <c r="D1530" s="66"/>
      <c r="AN1530" s="339"/>
      <c r="AO1530" s="66"/>
      <c r="AP1530" s="66"/>
      <c r="AQ1530" s="66"/>
      <c r="AR1530" s="66"/>
    </row>
    <row r="1531" spans="4:44" s="335" customFormat="1">
      <c r="D1531" s="66"/>
      <c r="AN1531" s="339"/>
      <c r="AO1531" s="66"/>
      <c r="AP1531" s="66"/>
      <c r="AQ1531" s="66"/>
      <c r="AR1531" s="66"/>
    </row>
    <row r="1532" spans="4:44" s="335" customFormat="1">
      <c r="D1532" s="66"/>
      <c r="AN1532" s="339"/>
      <c r="AO1532" s="66"/>
      <c r="AP1532" s="66"/>
      <c r="AQ1532" s="66"/>
      <c r="AR1532" s="66"/>
    </row>
    <row r="1533" spans="4:44" s="335" customFormat="1">
      <c r="D1533" s="66"/>
      <c r="AN1533" s="339"/>
      <c r="AO1533" s="66"/>
      <c r="AP1533" s="66"/>
      <c r="AQ1533" s="66"/>
      <c r="AR1533" s="66"/>
    </row>
    <row r="1534" spans="4:44" s="335" customFormat="1">
      <c r="D1534" s="66"/>
      <c r="AN1534" s="339"/>
      <c r="AO1534" s="66"/>
      <c r="AP1534" s="66"/>
      <c r="AQ1534" s="66"/>
      <c r="AR1534" s="66"/>
    </row>
    <row r="1535" spans="4:44" s="335" customFormat="1">
      <c r="D1535" s="66"/>
      <c r="AN1535" s="339"/>
      <c r="AO1535" s="66"/>
      <c r="AP1535" s="66"/>
      <c r="AQ1535" s="66"/>
      <c r="AR1535" s="66"/>
    </row>
    <row r="1536" spans="4:44" s="335" customFormat="1">
      <c r="D1536" s="66"/>
      <c r="AN1536" s="339"/>
      <c r="AO1536" s="66"/>
      <c r="AP1536" s="66"/>
      <c r="AQ1536" s="66"/>
      <c r="AR1536" s="66"/>
    </row>
    <row r="1537" spans="4:44" s="335" customFormat="1">
      <c r="D1537" s="66"/>
      <c r="AN1537" s="339"/>
      <c r="AO1537" s="66"/>
      <c r="AP1537" s="66"/>
      <c r="AQ1537" s="66"/>
      <c r="AR1537" s="66"/>
    </row>
    <row r="1538" spans="4:44" s="335" customFormat="1">
      <c r="D1538" s="66"/>
      <c r="AN1538" s="339"/>
      <c r="AO1538" s="66"/>
      <c r="AP1538" s="66"/>
      <c r="AQ1538" s="66"/>
      <c r="AR1538" s="66"/>
    </row>
    <row r="1539" spans="4:44" s="335" customFormat="1">
      <c r="D1539" s="66"/>
      <c r="AN1539" s="339"/>
      <c r="AO1539" s="66"/>
      <c r="AP1539" s="66"/>
      <c r="AQ1539" s="66"/>
      <c r="AR1539" s="66"/>
    </row>
    <row r="1540" spans="4:44" s="335" customFormat="1">
      <c r="D1540" s="66"/>
      <c r="AN1540" s="339"/>
      <c r="AO1540" s="66"/>
      <c r="AP1540" s="66"/>
      <c r="AQ1540" s="66"/>
      <c r="AR1540" s="66"/>
    </row>
    <row r="1541" spans="4:44" s="335" customFormat="1">
      <c r="D1541" s="66"/>
      <c r="AN1541" s="339"/>
      <c r="AO1541" s="66"/>
      <c r="AP1541" s="66"/>
      <c r="AQ1541" s="66"/>
      <c r="AR1541" s="66"/>
    </row>
    <row r="1542" spans="4:44" s="335" customFormat="1">
      <c r="D1542" s="66"/>
      <c r="AN1542" s="339"/>
      <c r="AO1542" s="66"/>
      <c r="AP1542" s="66"/>
      <c r="AQ1542" s="66"/>
      <c r="AR1542" s="66"/>
    </row>
    <row r="1543" spans="4:44" s="335" customFormat="1">
      <c r="D1543" s="66"/>
      <c r="AN1543" s="339"/>
      <c r="AO1543" s="66"/>
      <c r="AP1543" s="66"/>
      <c r="AQ1543" s="66"/>
      <c r="AR1543" s="66"/>
    </row>
    <row r="1544" spans="4:44" s="335" customFormat="1">
      <c r="D1544" s="66"/>
      <c r="AN1544" s="339"/>
      <c r="AO1544" s="66"/>
      <c r="AP1544" s="66"/>
      <c r="AQ1544" s="66"/>
      <c r="AR1544" s="66"/>
    </row>
    <row r="1545" spans="4:44" s="335" customFormat="1">
      <c r="D1545" s="66"/>
      <c r="AN1545" s="339"/>
      <c r="AO1545" s="66"/>
      <c r="AP1545" s="66"/>
      <c r="AQ1545" s="66"/>
      <c r="AR1545" s="66"/>
    </row>
    <row r="1546" spans="4:44" s="335" customFormat="1">
      <c r="D1546" s="66"/>
      <c r="AN1546" s="339"/>
      <c r="AO1546" s="66"/>
      <c r="AP1546" s="66"/>
      <c r="AQ1546" s="66"/>
      <c r="AR1546" s="66"/>
    </row>
    <row r="1547" spans="4:44" s="335" customFormat="1">
      <c r="D1547" s="66"/>
      <c r="AN1547" s="339"/>
      <c r="AO1547" s="66"/>
      <c r="AP1547" s="66"/>
      <c r="AQ1547" s="66"/>
      <c r="AR1547" s="66"/>
    </row>
    <row r="1548" spans="4:44" s="335" customFormat="1">
      <c r="D1548" s="66"/>
      <c r="AN1548" s="339"/>
      <c r="AO1548" s="66"/>
      <c r="AP1548" s="66"/>
      <c r="AQ1548" s="66"/>
      <c r="AR1548" s="66"/>
    </row>
    <row r="1549" spans="4:44" s="335" customFormat="1">
      <c r="D1549" s="66"/>
      <c r="AN1549" s="339"/>
      <c r="AO1549" s="66"/>
      <c r="AP1549" s="66"/>
      <c r="AQ1549" s="66"/>
      <c r="AR1549" s="66"/>
    </row>
    <row r="1550" spans="4:44" s="335" customFormat="1">
      <c r="D1550" s="66"/>
      <c r="AN1550" s="339"/>
      <c r="AO1550" s="66"/>
      <c r="AP1550" s="66"/>
      <c r="AQ1550" s="66"/>
      <c r="AR1550" s="66"/>
    </row>
    <row r="1551" spans="4:44" s="335" customFormat="1">
      <c r="D1551" s="66"/>
      <c r="AN1551" s="339"/>
      <c r="AO1551" s="66"/>
      <c r="AP1551" s="66"/>
      <c r="AQ1551" s="66"/>
      <c r="AR1551" s="66"/>
    </row>
    <row r="1552" spans="4:44" s="335" customFormat="1">
      <c r="D1552" s="66"/>
      <c r="AN1552" s="339"/>
      <c r="AO1552" s="66"/>
      <c r="AP1552" s="66"/>
      <c r="AQ1552" s="66"/>
      <c r="AR1552" s="66"/>
    </row>
    <row r="1553" spans="4:44" s="335" customFormat="1">
      <c r="D1553" s="66"/>
      <c r="AN1553" s="339"/>
      <c r="AO1553" s="66"/>
      <c r="AP1553" s="66"/>
      <c r="AQ1553" s="66"/>
      <c r="AR1553" s="66"/>
    </row>
    <row r="1554" spans="4:44" s="335" customFormat="1">
      <c r="D1554" s="66"/>
      <c r="AN1554" s="339"/>
      <c r="AO1554" s="66"/>
      <c r="AP1554" s="66"/>
      <c r="AQ1554" s="66"/>
      <c r="AR1554" s="66"/>
    </row>
    <row r="1555" spans="4:44" s="335" customFormat="1">
      <c r="D1555" s="66"/>
      <c r="AN1555" s="339"/>
      <c r="AO1555" s="66"/>
      <c r="AP1555" s="66"/>
      <c r="AQ1555" s="66"/>
      <c r="AR1555" s="66"/>
    </row>
    <row r="1556" spans="4:44" s="335" customFormat="1">
      <c r="D1556" s="66"/>
      <c r="AN1556" s="339"/>
      <c r="AO1556" s="66"/>
      <c r="AP1556" s="66"/>
      <c r="AQ1556" s="66"/>
      <c r="AR1556" s="66"/>
    </row>
    <row r="1557" spans="4:44" s="335" customFormat="1">
      <c r="D1557" s="66"/>
      <c r="AN1557" s="339"/>
      <c r="AO1557" s="66"/>
      <c r="AP1557" s="66"/>
      <c r="AQ1557" s="66"/>
      <c r="AR1557" s="66"/>
    </row>
    <row r="1558" spans="4:44" s="335" customFormat="1">
      <c r="D1558" s="66"/>
      <c r="AN1558" s="339"/>
      <c r="AO1558" s="66"/>
      <c r="AP1558" s="66"/>
      <c r="AQ1558" s="66"/>
      <c r="AR1558" s="66"/>
    </row>
    <row r="1559" spans="4:44" s="335" customFormat="1">
      <c r="D1559" s="66"/>
      <c r="AN1559" s="339"/>
      <c r="AO1559" s="66"/>
      <c r="AP1559" s="66"/>
      <c r="AQ1559" s="66"/>
      <c r="AR1559" s="66"/>
    </row>
    <row r="1560" spans="4:44" s="335" customFormat="1">
      <c r="D1560" s="66"/>
      <c r="AN1560" s="339"/>
      <c r="AO1560" s="66"/>
      <c r="AP1560" s="66"/>
      <c r="AQ1560" s="66"/>
      <c r="AR1560" s="66"/>
    </row>
    <row r="1561" spans="4:44" s="335" customFormat="1">
      <c r="D1561" s="66"/>
      <c r="AN1561" s="339"/>
      <c r="AO1561" s="66"/>
      <c r="AP1561" s="66"/>
      <c r="AQ1561" s="66"/>
      <c r="AR1561" s="66"/>
    </row>
    <row r="1562" spans="4:44" s="335" customFormat="1">
      <c r="D1562" s="66"/>
      <c r="AN1562" s="339"/>
      <c r="AO1562" s="66"/>
      <c r="AP1562" s="66"/>
      <c r="AQ1562" s="66"/>
      <c r="AR1562" s="66"/>
    </row>
    <row r="1563" spans="4:44" s="335" customFormat="1">
      <c r="D1563" s="66"/>
      <c r="AN1563" s="339"/>
      <c r="AO1563" s="66"/>
      <c r="AP1563" s="66"/>
      <c r="AQ1563" s="66"/>
      <c r="AR1563" s="66"/>
    </row>
    <row r="1564" spans="4:44" s="335" customFormat="1">
      <c r="D1564" s="66"/>
      <c r="AN1564" s="339"/>
      <c r="AO1564" s="66"/>
      <c r="AP1564" s="66"/>
      <c r="AQ1564" s="66"/>
      <c r="AR1564" s="66"/>
    </row>
    <row r="1565" spans="4:44" s="335" customFormat="1">
      <c r="D1565" s="66"/>
      <c r="AN1565" s="339"/>
      <c r="AO1565" s="66"/>
      <c r="AP1565" s="66"/>
      <c r="AQ1565" s="66"/>
      <c r="AR1565" s="66"/>
    </row>
    <row r="1566" spans="4:44" s="335" customFormat="1">
      <c r="D1566" s="66"/>
      <c r="AN1566" s="339"/>
      <c r="AO1566" s="66"/>
      <c r="AP1566" s="66"/>
      <c r="AQ1566" s="66"/>
      <c r="AR1566" s="66"/>
    </row>
    <row r="1567" spans="4:44" s="335" customFormat="1">
      <c r="D1567" s="66"/>
      <c r="AN1567" s="339"/>
      <c r="AO1567" s="66"/>
      <c r="AP1567" s="66"/>
      <c r="AQ1567" s="66"/>
      <c r="AR1567" s="66"/>
    </row>
    <row r="1568" spans="4:44" s="335" customFormat="1">
      <c r="D1568" s="66"/>
      <c r="AN1568" s="339"/>
      <c r="AO1568" s="66"/>
      <c r="AP1568" s="66"/>
      <c r="AQ1568" s="66"/>
      <c r="AR1568" s="66"/>
    </row>
    <row r="1569" spans="4:44" s="335" customFormat="1">
      <c r="D1569" s="66"/>
      <c r="AN1569" s="339"/>
      <c r="AO1569" s="66"/>
      <c r="AP1569" s="66"/>
      <c r="AQ1569" s="66"/>
      <c r="AR1569" s="66"/>
    </row>
    <row r="1570" spans="4:44" s="335" customFormat="1">
      <c r="D1570" s="66"/>
      <c r="AN1570" s="339"/>
      <c r="AO1570" s="66"/>
      <c r="AP1570" s="66"/>
      <c r="AQ1570" s="66"/>
      <c r="AR1570" s="66"/>
    </row>
    <row r="1571" spans="4:44" s="335" customFormat="1">
      <c r="D1571" s="66"/>
      <c r="AN1571" s="339"/>
      <c r="AO1571" s="66"/>
      <c r="AP1571" s="66"/>
      <c r="AQ1571" s="66"/>
      <c r="AR1571" s="66"/>
    </row>
    <row r="1572" spans="4:44" s="335" customFormat="1">
      <c r="D1572" s="66"/>
      <c r="AN1572" s="339"/>
      <c r="AO1572" s="66"/>
      <c r="AP1572" s="66"/>
      <c r="AQ1572" s="66"/>
      <c r="AR1572" s="66"/>
    </row>
    <row r="1573" spans="4:44" s="335" customFormat="1">
      <c r="D1573" s="66"/>
      <c r="AN1573" s="339"/>
      <c r="AO1573" s="66"/>
      <c r="AP1573" s="66"/>
      <c r="AQ1573" s="66"/>
      <c r="AR1573" s="66"/>
    </row>
    <row r="1574" spans="4:44" s="335" customFormat="1">
      <c r="D1574" s="66"/>
      <c r="AN1574" s="339"/>
      <c r="AO1574" s="66"/>
      <c r="AP1574" s="66"/>
      <c r="AQ1574" s="66"/>
      <c r="AR1574" s="66"/>
    </row>
    <row r="1575" spans="4:44" s="335" customFormat="1">
      <c r="D1575" s="66"/>
      <c r="AN1575" s="339"/>
      <c r="AO1575" s="66"/>
      <c r="AP1575" s="66"/>
      <c r="AQ1575" s="66"/>
      <c r="AR1575" s="66"/>
    </row>
    <row r="1576" spans="4:44" s="335" customFormat="1">
      <c r="D1576" s="66"/>
      <c r="AN1576" s="339"/>
      <c r="AO1576" s="66"/>
      <c r="AP1576" s="66"/>
      <c r="AQ1576" s="66"/>
      <c r="AR1576" s="66"/>
    </row>
    <row r="1577" spans="4:44" s="335" customFormat="1">
      <c r="D1577" s="66"/>
      <c r="AN1577" s="339"/>
      <c r="AO1577" s="66"/>
      <c r="AP1577" s="66"/>
      <c r="AQ1577" s="66"/>
      <c r="AR1577" s="66"/>
    </row>
    <row r="1578" spans="4:44" s="335" customFormat="1">
      <c r="D1578" s="66"/>
      <c r="AN1578" s="339"/>
      <c r="AO1578" s="66"/>
      <c r="AP1578" s="66"/>
      <c r="AQ1578" s="66"/>
      <c r="AR1578" s="66"/>
    </row>
    <row r="1579" spans="4:44" s="335" customFormat="1">
      <c r="D1579" s="66"/>
      <c r="AN1579" s="339"/>
      <c r="AO1579" s="66"/>
      <c r="AP1579" s="66"/>
      <c r="AQ1579" s="66"/>
      <c r="AR1579" s="66"/>
    </row>
    <row r="1580" spans="4:44" s="335" customFormat="1">
      <c r="D1580" s="66"/>
      <c r="AN1580" s="339"/>
      <c r="AO1580" s="66"/>
      <c r="AP1580" s="66"/>
      <c r="AQ1580" s="66"/>
      <c r="AR1580" s="66"/>
    </row>
    <row r="1581" spans="4:44" s="335" customFormat="1">
      <c r="D1581" s="66"/>
      <c r="AN1581" s="339"/>
      <c r="AO1581" s="66"/>
      <c r="AP1581" s="66"/>
      <c r="AQ1581" s="66"/>
      <c r="AR1581" s="66"/>
    </row>
    <row r="1582" spans="4:44" s="335" customFormat="1">
      <c r="D1582" s="66"/>
      <c r="AN1582" s="339"/>
      <c r="AO1582" s="66"/>
      <c r="AP1582" s="66"/>
      <c r="AQ1582" s="66"/>
      <c r="AR1582" s="66"/>
    </row>
    <row r="1583" spans="4:44" s="335" customFormat="1">
      <c r="D1583" s="66"/>
      <c r="AN1583" s="339"/>
      <c r="AO1583" s="66"/>
      <c r="AP1583" s="66"/>
      <c r="AQ1583" s="66"/>
      <c r="AR1583" s="66"/>
    </row>
    <row r="1584" spans="4:44" s="335" customFormat="1">
      <c r="D1584" s="66"/>
      <c r="AN1584" s="339"/>
      <c r="AO1584" s="66"/>
      <c r="AP1584" s="66"/>
      <c r="AQ1584" s="66"/>
      <c r="AR1584" s="66"/>
    </row>
    <row r="1585" spans="4:44" s="335" customFormat="1">
      <c r="D1585" s="66"/>
      <c r="AN1585" s="339"/>
      <c r="AO1585" s="66"/>
      <c r="AP1585" s="66"/>
      <c r="AQ1585" s="66"/>
      <c r="AR1585" s="66"/>
    </row>
    <row r="1586" spans="4:44" s="335" customFormat="1">
      <c r="D1586" s="66"/>
      <c r="AN1586" s="339"/>
      <c r="AO1586" s="66"/>
      <c r="AP1586" s="66"/>
      <c r="AQ1586" s="66"/>
      <c r="AR1586" s="66"/>
    </row>
    <row r="1587" spans="4:44" s="335" customFormat="1">
      <c r="D1587" s="66"/>
      <c r="AN1587" s="339"/>
      <c r="AO1587" s="66"/>
      <c r="AP1587" s="66"/>
      <c r="AQ1587" s="66"/>
      <c r="AR1587" s="66"/>
    </row>
    <row r="1588" spans="4:44" s="335" customFormat="1">
      <c r="D1588" s="66"/>
      <c r="AN1588" s="339"/>
      <c r="AO1588" s="66"/>
      <c r="AP1588" s="66"/>
      <c r="AQ1588" s="66"/>
      <c r="AR1588" s="66"/>
    </row>
    <row r="1589" spans="4:44" s="335" customFormat="1">
      <c r="D1589" s="66"/>
      <c r="AN1589" s="339"/>
      <c r="AO1589" s="66"/>
      <c r="AP1589" s="66"/>
      <c r="AQ1589" s="66"/>
      <c r="AR1589" s="66"/>
    </row>
    <row r="1590" spans="4:44" s="335" customFormat="1">
      <c r="D1590" s="66"/>
      <c r="AN1590" s="339"/>
      <c r="AO1590" s="66"/>
      <c r="AP1590" s="66"/>
      <c r="AQ1590" s="66"/>
      <c r="AR1590" s="66"/>
    </row>
    <row r="1591" spans="4:44" s="335" customFormat="1">
      <c r="D1591" s="66"/>
      <c r="AN1591" s="339"/>
      <c r="AO1591" s="66"/>
      <c r="AP1591" s="66"/>
      <c r="AQ1591" s="66"/>
      <c r="AR1591" s="66"/>
    </row>
    <row r="1592" spans="4:44" s="335" customFormat="1">
      <c r="D1592" s="66"/>
      <c r="AN1592" s="339"/>
      <c r="AO1592" s="66"/>
      <c r="AP1592" s="66"/>
      <c r="AQ1592" s="66"/>
      <c r="AR1592" s="66"/>
    </row>
    <row r="1593" spans="4:44" s="335" customFormat="1">
      <c r="D1593" s="66"/>
      <c r="AN1593" s="339"/>
      <c r="AO1593" s="66"/>
      <c r="AP1593" s="66"/>
      <c r="AQ1593" s="66"/>
      <c r="AR1593" s="66"/>
    </row>
    <row r="1594" spans="4:44" s="335" customFormat="1">
      <c r="D1594" s="66"/>
      <c r="AN1594" s="339"/>
      <c r="AO1594" s="66"/>
      <c r="AP1594" s="66"/>
      <c r="AQ1594" s="66"/>
      <c r="AR1594" s="66"/>
    </row>
    <row r="1595" spans="4:44" s="335" customFormat="1">
      <c r="D1595" s="66"/>
      <c r="AN1595" s="339"/>
      <c r="AO1595" s="66"/>
      <c r="AP1595" s="66"/>
      <c r="AQ1595" s="66"/>
      <c r="AR1595" s="66"/>
    </row>
    <row r="1596" spans="4:44" s="335" customFormat="1">
      <c r="D1596" s="66"/>
      <c r="AN1596" s="339"/>
      <c r="AO1596" s="66"/>
      <c r="AP1596" s="66"/>
      <c r="AQ1596" s="66"/>
      <c r="AR1596" s="66"/>
    </row>
    <row r="1597" spans="4:44" s="335" customFormat="1">
      <c r="D1597" s="66"/>
      <c r="AN1597" s="339"/>
      <c r="AO1597" s="66"/>
      <c r="AP1597" s="66"/>
      <c r="AQ1597" s="66"/>
      <c r="AR1597" s="66"/>
    </row>
    <row r="1598" spans="4:44" s="335" customFormat="1">
      <c r="D1598" s="66"/>
      <c r="AN1598" s="339"/>
      <c r="AO1598" s="66"/>
      <c r="AP1598" s="66"/>
      <c r="AQ1598" s="66"/>
      <c r="AR1598" s="66"/>
    </row>
    <row r="1599" spans="4:44" s="335" customFormat="1">
      <c r="D1599" s="66"/>
      <c r="AN1599" s="339"/>
      <c r="AO1599" s="66"/>
      <c r="AP1599" s="66"/>
      <c r="AQ1599" s="66"/>
      <c r="AR1599" s="66"/>
    </row>
    <row r="1600" spans="4:44" s="335" customFormat="1">
      <c r="D1600" s="66"/>
      <c r="AN1600" s="339"/>
      <c r="AO1600" s="66"/>
      <c r="AP1600" s="66"/>
      <c r="AQ1600" s="66"/>
      <c r="AR1600" s="66"/>
    </row>
    <row r="1601" spans="4:44" s="335" customFormat="1">
      <c r="D1601" s="66"/>
      <c r="AN1601" s="339"/>
      <c r="AO1601" s="66"/>
      <c r="AP1601" s="66"/>
      <c r="AQ1601" s="66"/>
      <c r="AR1601" s="66"/>
    </row>
    <row r="1602" spans="4:44" s="335" customFormat="1">
      <c r="D1602" s="66"/>
      <c r="AN1602" s="339"/>
      <c r="AO1602" s="66"/>
      <c r="AP1602" s="66"/>
      <c r="AQ1602" s="66"/>
      <c r="AR1602" s="66"/>
    </row>
    <row r="1603" spans="4:44" s="335" customFormat="1">
      <c r="D1603" s="66"/>
      <c r="AN1603" s="339"/>
      <c r="AO1603" s="66"/>
      <c r="AP1603" s="66"/>
      <c r="AQ1603" s="66"/>
      <c r="AR1603" s="66"/>
    </row>
    <row r="1604" spans="4:44" s="335" customFormat="1">
      <c r="D1604" s="66"/>
      <c r="AN1604" s="339"/>
      <c r="AO1604" s="66"/>
      <c r="AP1604" s="66"/>
      <c r="AQ1604" s="66"/>
      <c r="AR1604" s="66"/>
    </row>
    <row r="1605" spans="4:44" s="335" customFormat="1">
      <c r="D1605" s="66"/>
      <c r="AN1605" s="339"/>
      <c r="AO1605" s="66"/>
      <c r="AP1605" s="66"/>
      <c r="AQ1605" s="66"/>
      <c r="AR1605" s="66"/>
    </row>
    <row r="1606" spans="4:44" s="335" customFormat="1">
      <c r="D1606" s="66"/>
      <c r="AN1606" s="339"/>
      <c r="AO1606" s="66"/>
      <c r="AP1606" s="66"/>
      <c r="AQ1606" s="66"/>
      <c r="AR1606" s="66"/>
    </row>
    <row r="1607" spans="4:44" s="335" customFormat="1">
      <c r="D1607" s="66"/>
      <c r="AN1607" s="339"/>
      <c r="AO1607" s="66"/>
      <c r="AP1607" s="66"/>
      <c r="AQ1607" s="66"/>
      <c r="AR1607" s="66"/>
    </row>
    <row r="1608" spans="4:44" s="335" customFormat="1">
      <c r="D1608" s="66"/>
      <c r="AN1608" s="339"/>
      <c r="AO1608" s="66"/>
      <c r="AP1608" s="66"/>
      <c r="AQ1608" s="66"/>
      <c r="AR1608" s="66"/>
    </row>
    <row r="1609" spans="4:44" s="335" customFormat="1">
      <c r="D1609" s="66"/>
      <c r="AN1609" s="339"/>
      <c r="AO1609" s="66"/>
      <c r="AP1609" s="66"/>
      <c r="AQ1609" s="66"/>
      <c r="AR1609" s="66"/>
    </row>
    <row r="1610" spans="4:44" s="335" customFormat="1">
      <c r="D1610" s="66"/>
      <c r="AN1610" s="339"/>
      <c r="AO1610" s="66"/>
      <c r="AP1610" s="66"/>
      <c r="AQ1610" s="66"/>
      <c r="AR1610" s="66"/>
    </row>
    <row r="1611" spans="4:44" s="335" customFormat="1">
      <c r="D1611" s="66"/>
      <c r="AN1611" s="339"/>
      <c r="AO1611" s="66"/>
      <c r="AP1611" s="66"/>
      <c r="AQ1611" s="66"/>
      <c r="AR1611" s="66"/>
    </row>
    <row r="1612" spans="4:44" s="335" customFormat="1">
      <c r="D1612" s="66"/>
      <c r="AN1612" s="339"/>
      <c r="AO1612" s="66"/>
      <c r="AP1612" s="66"/>
      <c r="AQ1612" s="66"/>
      <c r="AR1612" s="66"/>
    </row>
    <row r="1613" spans="4:44" s="335" customFormat="1">
      <c r="D1613" s="66"/>
      <c r="AN1613" s="339"/>
      <c r="AO1613" s="66"/>
      <c r="AP1613" s="66"/>
      <c r="AQ1613" s="66"/>
      <c r="AR1613" s="66"/>
    </row>
    <row r="1614" spans="4:44" s="335" customFormat="1">
      <c r="D1614" s="66"/>
      <c r="AN1614" s="339"/>
      <c r="AO1614" s="66"/>
      <c r="AP1614" s="66"/>
      <c r="AQ1614" s="66"/>
      <c r="AR1614" s="66"/>
    </row>
    <row r="1615" spans="4:44" s="335" customFormat="1">
      <c r="D1615" s="66"/>
      <c r="AN1615" s="339"/>
      <c r="AO1615" s="66"/>
      <c r="AP1615" s="66"/>
      <c r="AQ1615" s="66"/>
      <c r="AR1615" s="66"/>
    </row>
    <row r="1616" spans="4:44" s="335" customFormat="1">
      <c r="D1616" s="66"/>
      <c r="AN1616" s="339"/>
      <c r="AO1616" s="66"/>
      <c r="AP1616" s="66"/>
      <c r="AQ1616" s="66"/>
      <c r="AR1616" s="66"/>
    </row>
    <row r="1617" spans="4:44" s="335" customFormat="1">
      <c r="D1617" s="66"/>
      <c r="AN1617" s="339"/>
      <c r="AO1617" s="66"/>
      <c r="AP1617" s="66"/>
      <c r="AQ1617" s="66"/>
      <c r="AR1617" s="66"/>
    </row>
    <row r="1618" spans="4:44" s="335" customFormat="1">
      <c r="D1618" s="66"/>
      <c r="AN1618" s="339"/>
      <c r="AO1618" s="66"/>
      <c r="AP1618" s="66"/>
      <c r="AQ1618" s="66"/>
      <c r="AR1618" s="66"/>
    </row>
    <row r="1619" spans="4:44" s="335" customFormat="1">
      <c r="D1619" s="66"/>
      <c r="AN1619" s="339"/>
      <c r="AO1619" s="66"/>
      <c r="AP1619" s="66"/>
      <c r="AQ1619" s="66"/>
      <c r="AR1619" s="66"/>
    </row>
    <row r="1620" spans="4:44" s="335" customFormat="1">
      <c r="D1620" s="66"/>
      <c r="AN1620" s="339"/>
      <c r="AO1620" s="66"/>
      <c r="AP1620" s="66"/>
      <c r="AQ1620" s="66"/>
      <c r="AR1620" s="66"/>
    </row>
    <row r="1621" spans="4:44" s="335" customFormat="1">
      <c r="D1621" s="66"/>
      <c r="AN1621" s="339"/>
      <c r="AO1621" s="66"/>
      <c r="AP1621" s="66"/>
      <c r="AQ1621" s="66"/>
      <c r="AR1621" s="66"/>
    </row>
    <row r="1622" spans="4:44" s="335" customFormat="1">
      <c r="D1622" s="66"/>
      <c r="AN1622" s="339"/>
      <c r="AO1622" s="66"/>
      <c r="AP1622" s="66"/>
      <c r="AQ1622" s="66"/>
      <c r="AR1622" s="66"/>
    </row>
    <row r="1623" spans="4:44" s="335" customFormat="1">
      <c r="D1623" s="66"/>
      <c r="AN1623" s="339"/>
      <c r="AO1623" s="66"/>
      <c r="AP1623" s="66"/>
      <c r="AQ1623" s="66"/>
      <c r="AR1623" s="66"/>
    </row>
    <row r="1624" spans="4:44" s="335" customFormat="1">
      <c r="D1624" s="66"/>
      <c r="AN1624" s="339"/>
      <c r="AO1624" s="66"/>
      <c r="AP1624" s="66"/>
      <c r="AQ1624" s="66"/>
      <c r="AR1624" s="66"/>
    </row>
    <row r="1625" spans="4:44" s="335" customFormat="1">
      <c r="D1625" s="66"/>
      <c r="AN1625" s="339"/>
      <c r="AO1625" s="66"/>
      <c r="AP1625" s="66"/>
      <c r="AQ1625" s="66"/>
      <c r="AR1625" s="66"/>
    </row>
    <row r="1626" spans="4:44" s="335" customFormat="1">
      <c r="D1626" s="66"/>
      <c r="AN1626" s="339"/>
      <c r="AO1626" s="66"/>
      <c r="AP1626" s="66"/>
      <c r="AQ1626" s="66"/>
      <c r="AR1626" s="66"/>
    </row>
    <row r="1627" spans="4:44" s="335" customFormat="1">
      <c r="D1627" s="66"/>
      <c r="AN1627" s="339"/>
      <c r="AO1627" s="66"/>
      <c r="AP1627" s="66"/>
      <c r="AQ1627" s="66"/>
      <c r="AR1627" s="66"/>
    </row>
    <row r="1628" spans="4:44" s="335" customFormat="1">
      <c r="D1628" s="66"/>
      <c r="AN1628" s="339"/>
      <c r="AO1628" s="66"/>
      <c r="AP1628" s="66"/>
      <c r="AQ1628" s="66"/>
      <c r="AR1628" s="66"/>
    </row>
    <row r="1629" spans="4:44" s="335" customFormat="1">
      <c r="D1629" s="66"/>
      <c r="AN1629" s="339"/>
      <c r="AO1629" s="66"/>
      <c r="AP1629" s="66"/>
      <c r="AQ1629" s="66"/>
      <c r="AR1629" s="66"/>
    </row>
    <row r="1630" spans="4:44" s="335" customFormat="1">
      <c r="D1630" s="66"/>
      <c r="AN1630" s="339"/>
      <c r="AO1630" s="66"/>
      <c r="AP1630" s="66"/>
      <c r="AQ1630" s="66"/>
      <c r="AR1630" s="66"/>
    </row>
    <row r="1631" spans="4:44" s="335" customFormat="1">
      <c r="D1631" s="66"/>
      <c r="AN1631" s="339"/>
      <c r="AO1631" s="66"/>
      <c r="AP1631" s="66"/>
      <c r="AQ1631" s="66"/>
      <c r="AR1631" s="66"/>
    </row>
    <row r="1632" spans="4:44" s="335" customFormat="1">
      <c r="D1632" s="66"/>
      <c r="AN1632" s="339"/>
      <c r="AO1632" s="66"/>
      <c r="AP1632" s="66"/>
      <c r="AQ1632" s="66"/>
      <c r="AR1632" s="66"/>
    </row>
    <row r="1633" spans="4:44" s="335" customFormat="1">
      <c r="D1633" s="66"/>
      <c r="AN1633" s="339"/>
      <c r="AO1633" s="66"/>
      <c r="AP1633" s="66"/>
      <c r="AQ1633" s="66"/>
      <c r="AR1633" s="66"/>
    </row>
    <row r="1634" spans="4:44" s="335" customFormat="1">
      <c r="D1634" s="66"/>
      <c r="AN1634" s="339"/>
      <c r="AO1634" s="66"/>
      <c r="AP1634" s="66"/>
      <c r="AQ1634" s="66"/>
      <c r="AR1634" s="66"/>
    </row>
    <row r="1635" spans="4:44" s="335" customFormat="1">
      <c r="D1635" s="66"/>
      <c r="AN1635" s="339"/>
      <c r="AO1635" s="66"/>
      <c r="AP1635" s="66"/>
      <c r="AQ1635" s="66"/>
      <c r="AR1635" s="66"/>
    </row>
    <row r="1636" spans="4:44" s="335" customFormat="1">
      <c r="D1636" s="66"/>
      <c r="AN1636" s="339"/>
      <c r="AO1636" s="66"/>
      <c r="AP1636" s="66"/>
      <c r="AQ1636" s="66"/>
      <c r="AR1636" s="66"/>
    </row>
    <row r="1637" spans="4:44" s="335" customFormat="1">
      <c r="D1637" s="66"/>
      <c r="AN1637" s="339"/>
      <c r="AO1637" s="66"/>
      <c r="AP1637" s="66"/>
      <c r="AQ1637" s="66"/>
      <c r="AR1637" s="66"/>
    </row>
    <row r="1638" spans="4:44" s="335" customFormat="1">
      <c r="D1638" s="66"/>
      <c r="AN1638" s="339"/>
      <c r="AO1638" s="66"/>
      <c r="AP1638" s="66"/>
      <c r="AQ1638" s="66"/>
      <c r="AR1638" s="66"/>
    </row>
    <row r="1639" spans="4:44" s="335" customFormat="1">
      <c r="D1639" s="66"/>
      <c r="AN1639" s="339"/>
      <c r="AO1639" s="66"/>
      <c r="AP1639" s="66"/>
      <c r="AQ1639" s="66"/>
      <c r="AR1639" s="66"/>
    </row>
    <row r="1640" spans="4:44" s="335" customFormat="1">
      <c r="D1640" s="66"/>
      <c r="AN1640" s="339"/>
      <c r="AO1640" s="66"/>
      <c r="AP1640" s="66"/>
      <c r="AQ1640" s="66"/>
      <c r="AR1640" s="66"/>
    </row>
    <row r="1641" spans="4:44" s="335" customFormat="1">
      <c r="D1641" s="66"/>
      <c r="AN1641" s="339"/>
      <c r="AO1641" s="66"/>
      <c r="AP1641" s="66"/>
      <c r="AQ1641" s="66"/>
      <c r="AR1641" s="66"/>
    </row>
    <row r="1642" spans="4:44" s="335" customFormat="1">
      <c r="D1642" s="66"/>
      <c r="AN1642" s="339"/>
      <c r="AO1642" s="66"/>
      <c r="AP1642" s="66"/>
      <c r="AQ1642" s="66"/>
      <c r="AR1642" s="66"/>
    </row>
    <row r="1643" spans="4:44" s="335" customFormat="1">
      <c r="D1643" s="66"/>
      <c r="AN1643" s="339"/>
      <c r="AO1643" s="66"/>
      <c r="AP1643" s="66"/>
      <c r="AQ1643" s="66"/>
      <c r="AR1643" s="66"/>
    </row>
    <row r="1644" spans="4:44" s="335" customFormat="1">
      <c r="D1644" s="66"/>
      <c r="AN1644" s="339"/>
      <c r="AO1644" s="66"/>
      <c r="AP1644" s="66"/>
      <c r="AQ1644" s="66"/>
      <c r="AR1644" s="66"/>
    </row>
    <row r="1645" spans="4:44" s="335" customFormat="1">
      <c r="D1645" s="66"/>
      <c r="AN1645" s="339"/>
      <c r="AO1645" s="66"/>
      <c r="AP1645" s="66"/>
      <c r="AQ1645" s="66"/>
      <c r="AR1645" s="66"/>
    </row>
    <row r="1646" spans="4:44" s="335" customFormat="1">
      <c r="D1646" s="66"/>
      <c r="AN1646" s="339"/>
      <c r="AO1646" s="66"/>
      <c r="AP1646" s="66"/>
      <c r="AQ1646" s="66"/>
      <c r="AR1646" s="66"/>
    </row>
    <row r="1647" spans="4:44" s="335" customFormat="1">
      <c r="D1647" s="66"/>
      <c r="AN1647" s="339"/>
      <c r="AO1647" s="66"/>
      <c r="AP1647" s="66"/>
      <c r="AQ1647" s="66"/>
      <c r="AR1647" s="66"/>
    </row>
    <row r="1648" spans="4:44" s="335" customFormat="1">
      <c r="D1648" s="66"/>
      <c r="AN1648" s="339"/>
      <c r="AO1648" s="66"/>
      <c r="AP1648" s="66"/>
      <c r="AQ1648" s="66"/>
      <c r="AR1648" s="66"/>
    </row>
    <row r="1649" spans="4:44" s="335" customFormat="1">
      <c r="D1649" s="66"/>
      <c r="AN1649" s="339"/>
      <c r="AO1649" s="66"/>
      <c r="AP1649" s="66"/>
      <c r="AQ1649" s="66"/>
      <c r="AR1649" s="66"/>
    </row>
    <row r="1650" spans="4:44" s="335" customFormat="1">
      <c r="D1650" s="66"/>
      <c r="AN1650" s="339"/>
      <c r="AO1650" s="66"/>
      <c r="AP1650" s="66"/>
      <c r="AQ1650" s="66"/>
      <c r="AR1650" s="66"/>
    </row>
    <row r="1651" spans="4:44" s="335" customFormat="1">
      <c r="D1651" s="66"/>
      <c r="AN1651" s="339"/>
      <c r="AO1651" s="66"/>
      <c r="AP1651" s="66"/>
      <c r="AQ1651" s="66"/>
      <c r="AR1651" s="66"/>
    </row>
    <row r="1652" spans="4:44" s="335" customFormat="1">
      <c r="D1652" s="66"/>
      <c r="AN1652" s="339"/>
      <c r="AO1652" s="66"/>
      <c r="AP1652" s="66"/>
      <c r="AQ1652" s="66"/>
      <c r="AR1652" s="66"/>
    </row>
    <row r="1653" spans="4:44" s="335" customFormat="1">
      <c r="D1653" s="66"/>
      <c r="AN1653" s="339"/>
      <c r="AO1653" s="66"/>
      <c r="AP1653" s="66"/>
      <c r="AQ1653" s="66"/>
      <c r="AR1653" s="66"/>
    </row>
    <row r="1654" spans="4:44" s="335" customFormat="1">
      <c r="D1654" s="66"/>
      <c r="AN1654" s="339"/>
      <c r="AO1654" s="66"/>
      <c r="AP1654" s="66"/>
      <c r="AQ1654" s="66"/>
      <c r="AR1654" s="66"/>
    </row>
    <row r="1655" spans="4:44" s="335" customFormat="1">
      <c r="D1655" s="66"/>
      <c r="AN1655" s="339"/>
      <c r="AO1655" s="66"/>
      <c r="AP1655" s="66"/>
      <c r="AQ1655" s="66"/>
      <c r="AR1655" s="66"/>
    </row>
    <row r="1656" spans="4:44" s="335" customFormat="1">
      <c r="D1656" s="66"/>
      <c r="AN1656" s="339"/>
      <c r="AO1656" s="66"/>
      <c r="AP1656" s="66"/>
      <c r="AQ1656" s="66"/>
      <c r="AR1656" s="66"/>
    </row>
    <row r="1657" spans="4:44" s="335" customFormat="1">
      <c r="D1657" s="66"/>
      <c r="AN1657" s="339"/>
      <c r="AO1657" s="66"/>
      <c r="AP1657" s="66"/>
      <c r="AQ1657" s="66"/>
      <c r="AR1657" s="66"/>
    </row>
    <row r="1658" spans="4:44" s="335" customFormat="1">
      <c r="D1658" s="66"/>
      <c r="AN1658" s="339"/>
      <c r="AO1658" s="66"/>
      <c r="AP1658" s="66"/>
      <c r="AQ1658" s="66"/>
      <c r="AR1658" s="66"/>
    </row>
    <row r="1659" spans="4:44" s="335" customFormat="1">
      <c r="D1659" s="66"/>
      <c r="AN1659" s="339"/>
      <c r="AO1659" s="66"/>
      <c r="AP1659" s="66"/>
      <c r="AQ1659" s="66"/>
      <c r="AR1659" s="66"/>
    </row>
    <row r="1660" spans="4:44" s="335" customFormat="1">
      <c r="D1660" s="66"/>
      <c r="AN1660" s="339"/>
      <c r="AO1660" s="66"/>
      <c r="AP1660" s="66"/>
      <c r="AQ1660" s="66"/>
      <c r="AR1660" s="66"/>
    </row>
    <row r="1661" spans="4:44" s="335" customFormat="1">
      <c r="D1661" s="66"/>
      <c r="AN1661" s="339"/>
      <c r="AO1661" s="66"/>
      <c r="AP1661" s="66"/>
      <c r="AQ1661" s="66"/>
      <c r="AR1661" s="66"/>
    </row>
    <row r="1662" spans="4:44" s="335" customFormat="1">
      <c r="D1662" s="66"/>
      <c r="AN1662" s="339"/>
      <c r="AO1662" s="66"/>
      <c r="AP1662" s="66"/>
      <c r="AQ1662" s="66"/>
      <c r="AR1662" s="66"/>
    </row>
    <row r="1663" spans="4:44" s="335" customFormat="1">
      <c r="D1663" s="66"/>
      <c r="AN1663" s="339"/>
      <c r="AO1663" s="66"/>
      <c r="AP1663" s="66"/>
      <c r="AQ1663" s="66"/>
      <c r="AR1663" s="66"/>
    </row>
    <row r="1664" spans="4:44" s="335" customFormat="1">
      <c r="D1664" s="66"/>
      <c r="AN1664" s="339"/>
      <c r="AO1664" s="66"/>
      <c r="AP1664" s="66"/>
      <c r="AQ1664" s="66"/>
      <c r="AR1664" s="66"/>
    </row>
    <row r="1665" spans="4:44" s="335" customFormat="1">
      <c r="D1665" s="66"/>
      <c r="AN1665" s="339"/>
      <c r="AO1665" s="66"/>
      <c r="AP1665" s="66"/>
      <c r="AQ1665" s="66"/>
      <c r="AR1665" s="66"/>
    </row>
    <row r="1666" spans="4:44" s="335" customFormat="1">
      <c r="D1666" s="66"/>
      <c r="AN1666" s="339"/>
      <c r="AO1666" s="66"/>
      <c r="AP1666" s="66"/>
      <c r="AQ1666" s="66"/>
      <c r="AR1666" s="66"/>
    </row>
    <row r="1667" spans="4:44" s="335" customFormat="1">
      <c r="D1667" s="66"/>
      <c r="AN1667" s="339"/>
      <c r="AO1667" s="66"/>
      <c r="AP1667" s="66"/>
      <c r="AQ1667" s="66"/>
      <c r="AR1667" s="66"/>
    </row>
    <row r="1668" spans="4:44" s="335" customFormat="1">
      <c r="D1668" s="66"/>
      <c r="AN1668" s="339"/>
      <c r="AO1668" s="66"/>
      <c r="AP1668" s="66"/>
      <c r="AQ1668" s="66"/>
      <c r="AR1668" s="66"/>
    </row>
    <row r="1669" spans="4:44" s="335" customFormat="1">
      <c r="D1669" s="66"/>
      <c r="AN1669" s="339"/>
      <c r="AO1669" s="66"/>
      <c r="AP1669" s="66"/>
      <c r="AQ1669" s="66"/>
      <c r="AR1669" s="66"/>
    </row>
    <row r="1670" spans="4:44" s="335" customFormat="1">
      <c r="D1670" s="66"/>
      <c r="AN1670" s="339"/>
      <c r="AO1670" s="66"/>
      <c r="AP1670" s="66"/>
      <c r="AQ1670" s="66"/>
      <c r="AR1670" s="66"/>
    </row>
    <row r="1671" spans="4:44" s="335" customFormat="1">
      <c r="D1671" s="66"/>
      <c r="AN1671" s="339"/>
      <c r="AO1671" s="66"/>
      <c r="AP1671" s="66"/>
      <c r="AQ1671" s="66"/>
      <c r="AR1671" s="66"/>
    </row>
    <row r="1672" spans="4:44" s="335" customFormat="1">
      <c r="D1672" s="66"/>
      <c r="AN1672" s="339"/>
      <c r="AO1672" s="66"/>
      <c r="AP1672" s="66"/>
      <c r="AQ1672" s="66"/>
      <c r="AR1672" s="66"/>
    </row>
    <row r="1673" spans="4:44" s="335" customFormat="1">
      <c r="D1673" s="66"/>
      <c r="AN1673" s="339"/>
      <c r="AO1673" s="66"/>
      <c r="AP1673" s="66"/>
      <c r="AQ1673" s="66"/>
      <c r="AR1673" s="66"/>
    </row>
    <row r="1674" spans="4:44" s="335" customFormat="1">
      <c r="D1674" s="66"/>
      <c r="AN1674" s="339"/>
      <c r="AO1674" s="66"/>
      <c r="AP1674" s="66"/>
      <c r="AQ1674" s="66"/>
      <c r="AR1674" s="66"/>
    </row>
    <row r="1675" spans="4:44" s="335" customFormat="1">
      <c r="D1675" s="66"/>
      <c r="AN1675" s="339"/>
      <c r="AO1675" s="66"/>
      <c r="AP1675" s="66"/>
      <c r="AQ1675" s="66"/>
      <c r="AR1675" s="66"/>
    </row>
    <row r="1676" spans="4:44" s="335" customFormat="1">
      <c r="D1676" s="66"/>
      <c r="AN1676" s="339"/>
      <c r="AO1676" s="66"/>
      <c r="AP1676" s="66"/>
      <c r="AQ1676" s="66"/>
      <c r="AR1676" s="66"/>
    </row>
    <row r="1677" spans="4:44" s="335" customFormat="1">
      <c r="D1677" s="66"/>
      <c r="AN1677" s="339"/>
      <c r="AO1677" s="66"/>
      <c r="AP1677" s="66"/>
      <c r="AQ1677" s="66"/>
      <c r="AR1677" s="66"/>
    </row>
    <row r="1678" spans="4:44" s="335" customFormat="1">
      <c r="D1678" s="66"/>
      <c r="AN1678" s="339"/>
      <c r="AO1678" s="66"/>
      <c r="AP1678" s="66"/>
      <c r="AQ1678" s="66"/>
      <c r="AR1678" s="66"/>
    </row>
    <row r="1679" spans="4:44" s="335" customFormat="1">
      <c r="D1679" s="66"/>
      <c r="AN1679" s="339"/>
      <c r="AO1679" s="66"/>
      <c r="AP1679" s="66"/>
      <c r="AQ1679" s="66"/>
      <c r="AR1679" s="66"/>
    </row>
    <row r="1680" spans="4:44" s="335" customFormat="1">
      <c r="D1680" s="66"/>
      <c r="AN1680" s="339"/>
      <c r="AO1680" s="66"/>
      <c r="AP1680" s="66"/>
      <c r="AQ1680" s="66"/>
      <c r="AR1680" s="66"/>
    </row>
    <row r="1681" spans="4:44" s="335" customFormat="1">
      <c r="D1681" s="66"/>
      <c r="AN1681" s="339"/>
      <c r="AO1681" s="66"/>
      <c r="AP1681" s="66"/>
      <c r="AQ1681" s="66"/>
      <c r="AR1681" s="66"/>
    </row>
    <row r="1682" spans="4:44" s="335" customFormat="1">
      <c r="D1682" s="66"/>
      <c r="AN1682" s="339"/>
      <c r="AO1682" s="66"/>
      <c r="AP1682" s="66"/>
      <c r="AQ1682" s="66"/>
      <c r="AR1682" s="66"/>
    </row>
    <row r="1683" spans="4:44" s="335" customFormat="1">
      <c r="D1683" s="66"/>
      <c r="AN1683" s="339"/>
      <c r="AO1683" s="66"/>
      <c r="AP1683" s="66"/>
      <c r="AQ1683" s="66"/>
      <c r="AR1683" s="66"/>
    </row>
    <row r="1684" spans="4:44" s="335" customFormat="1">
      <c r="D1684" s="66"/>
      <c r="AN1684" s="339"/>
      <c r="AO1684" s="66"/>
      <c r="AP1684" s="66"/>
      <c r="AQ1684" s="66"/>
      <c r="AR1684" s="66"/>
    </row>
    <row r="1685" spans="4:44" s="335" customFormat="1">
      <c r="D1685" s="66"/>
      <c r="AN1685" s="339"/>
      <c r="AO1685" s="66"/>
      <c r="AP1685" s="66"/>
      <c r="AQ1685" s="66"/>
      <c r="AR1685" s="66"/>
    </row>
    <row r="1686" spans="4:44" s="335" customFormat="1">
      <c r="D1686" s="66"/>
      <c r="AN1686" s="339"/>
      <c r="AO1686" s="66"/>
      <c r="AP1686" s="66"/>
      <c r="AQ1686" s="66"/>
      <c r="AR1686" s="66"/>
    </row>
    <row r="1687" spans="4:44" s="335" customFormat="1">
      <c r="D1687" s="66"/>
      <c r="AN1687" s="339"/>
      <c r="AO1687" s="66"/>
      <c r="AP1687" s="66"/>
      <c r="AQ1687" s="66"/>
      <c r="AR1687" s="66"/>
    </row>
    <row r="1688" spans="4:44" s="335" customFormat="1">
      <c r="D1688" s="66"/>
      <c r="AN1688" s="339"/>
      <c r="AO1688" s="66"/>
      <c r="AP1688" s="66"/>
      <c r="AQ1688" s="66"/>
      <c r="AR1688" s="66"/>
    </row>
    <row r="1689" spans="4:44" s="335" customFormat="1">
      <c r="D1689" s="66"/>
      <c r="AN1689" s="339"/>
      <c r="AO1689" s="66"/>
      <c r="AP1689" s="66"/>
      <c r="AQ1689" s="66"/>
      <c r="AR1689" s="66"/>
    </row>
    <row r="1690" spans="4:44" s="335" customFormat="1">
      <c r="D1690" s="66"/>
      <c r="AN1690" s="339"/>
      <c r="AO1690" s="66"/>
      <c r="AP1690" s="66"/>
      <c r="AQ1690" s="66"/>
      <c r="AR1690" s="66"/>
    </row>
    <row r="1691" spans="4:44" s="335" customFormat="1">
      <c r="D1691" s="66"/>
      <c r="AN1691" s="339"/>
      <c r="AO1691" s="66"/>
      <c r="AP1691" s="66"/>
      <c r="AQ1691" s="66"/>
      <c r="AR1691" s="66"/>
    </row>
    <row r="1692" spans="4:44" s="335" customFormat="1">
      <c r="D1692" s="66"/>
      <c r="AN1692" s="339"/>
      <c r="AO1692" s="66"/>
      <c r="AP1692" s="66"/>
      <c r="AQ1692" s="66"/>
      <c r="AR1692" s="66"/>
    </row>
    <row r="1693" spans="4:44" s="335" customFormat="1">
      <c r="D1693" s="66"/>
      <c r="AN1693" s="339"/>
      <c r="AO1693" s="66"/>
      <c r="AP1693" s="66"/>
      <c r="AQ1693" s="66"/>
      <c r="AR1693" s="66"/>
    </row>
    <row r="1694" spans="4:44" s="335" customFormat="1">
      <c r="D1694" s="66"/>
      <c r="AN1694" s="339"/>
      <c r="AO1694" s="66"/>
      <c r="AP1694" s="66"/>
      <c r="AQ1694" s="66"/>
      <c r="AR1694" s="66"/>
    </row>
    <row r="1695" spans="4:44" s="335" customFormat="1">
      <c r="D1695" s="66"/>
      <c r="AN1695" s="339"/>
      <c r="AO1695" s="66"/>
      <c r="AP1695" s="66"/>
      <c r="AQ1695" s="66"/>
      <c r="AR1695" s="66"/>
    </row>
    <row r="1696" spans="4:44" s="335" customFormat="1">
      <c r="D1696" s="66"/>
      <c r="AN1696" s="339"/>
      <c r="AO1696" s="66"/>
      <c r="AP1696" s="66"/>
      <c r="AQ1696" s="66"/>
      <c r="AR1696" s="66"/>
    </row>
    <row r="1697" spans="4:44" s="335" customFormat="1">
      <c r="D1697" s="66"/>
      <c r="AN1697" s="339"/>
      <c r="AO1697" s="66"/>
      <c r="AP1697" s="66"/>
      <c r="AQ1697" s="66"/>
      <c r="AR1697" s="66"/>
    </row>
    <row r="1698" spans="4:44" s="335" customFormat="1">
      <c r="D1698" s="66"/>
      <c r="AN1698" s="339"/>
      <c r="AO1698" s="66"/>
      <c r="AP1698" s="66"/>
      <c r="AQ1698" s="66"/>
      <c r="AR1698" s="66"/>
    </row>
    <row r="1699" spans="4:44" s="335" customFormat="1">
      <c r="D1699" s="66"/>
      <c r="AN1699" s="339"/>
      <c r="AO1699" s="66"/>
      <c r="AP1699" s="66"/>
      <c r="AQ1699" s="66"/>
      <c r="AR1699" s="66"/>
    </row>
    <row r="1700" spans="4:44" s="335" customFormat="1">
      <c r="D1700" s="66"/>
      <c r="AN1700" s="339"/>
      <c r="AO1700" s="66"/>
      <c r="AP1700" s="66"/>
      <c r="AQ1700" s="66"/>
      <c r="AR1700" s="66"/>
    </row>
    <row r="1701" spans="4:44" s="335" customFormat="1">
      <c r="D1701" s="66"/>
      <c r="AN1701" s="339"/>
      <c r="AO1701" s="66"/>
      <c r="AP1701" s="66"/>
      <c r="AQ1701" s="66"/>
      <c r="AR1701" s="66"/>
    </row>
    <row r="1702" spans="4:44" s="335" customFormat="1">
      <c r="D1702" s="66"/>
      <c r="AN1702" s="339"/>
      <c r="AO1702" s="66"/>
      <c r="AP1702" s="66"/>
      <c r="AQ1702" s="66"/>
      <c r="AR1702" s="66"/>
    </row>
    <row r="1703" spans="4:44" s="335" customFormat="1">
      <c r="D1703" s="66"/>
      <c r="AN1703" s="339"/>
      <c r="AO1703" s="66"/>
      <c r="AP1703" s="66"/>
      <c r="AQ1703" s="66"/>
      <c r="AR1703" s="66"/>
    </row>
    <row r="1704" spans="4:44" s="335" customFormat="1">
      <c r="D1704" s="66"/>
      <c r="AN1704" s="339"/>
      <c r="AO1704" s="66"/>
      <c r="AP1704" s="66"/>
      <c r="AQ1704" s="66"/>
      <c r="AR1704" s="66"/>
    </row>
    <row r="1705" spans="4:44" s="335" customFormat="1">
      <c r="D1705" s="66"/>
      <c r="AN1705" s="339"/>
      <c r="AO1705" s="66"/>
      <c r="AP1705" s="66"/>
      <c r="AQ1705" s="66"/>
      <c r="AR1705" s="66"/>
    </row>
    <row r="1706" spans="4:44" s="335" customFormat="1">
      <c r="D1706" s="66"/>
      <c r="AN1706" s="339"/>
      <c r="AO1706" s="66"/>
      <c r="AP1706" s="66"/>
      <c r="AQ1706" s="66"/>
      <c r="AR1706" s="66"/>
    </row>
    <row r="1707" spans="4:44" s="335" customFormat="1">
      <c r="D1707" s="66"/>
      <c r="AN1707" s="339"/>
      <c r="AO1707" s="66"/>
      <c r="AP1707" s="66"/>
      <c r="AQ1707" s="66"/>
      <c r="AR1707" s="66"/>
    </row>
    <row r="1708" spans="4:44" s="335" customFormat="1">
      <c r="D1708" s="66"/>
      <c r="AN1708" s="339"/>
      <c r="AO1708" s="66"/>
      <c r="AP1708" s="66"/>
      <c r="AQ1708" s="66"/>
      <c r="AR1708" s="66"/>
    </row>
    <row r="1709" spans="4:44" s="335" customFormat="1">
      <c r="D1709" s="66"/>
      <c r="AN1709" s="339"/>
      <c r="AO1709" s="66"/>
      <c r="AP1709" s="66"/>
      <c r="AQ1709" s="66"/>
      <c r="AR1709" s="66"/>
    </row>
    <row r="1710" spans="4:44" s="335" customFormat="1">
      <c r="D1710" s="66"/>
      <c r="AN1710" s="339"/>
      <c r="AO1710" s="66"/>
      <c r="AP1710" s="66"/>
      <c r="AQ1710" s="66"/>
      <c r="AR1710" s="66"/>
    </row>
    <row r="1711" spans="4:44" s="335" customFormat="1">
      <c r="D1711" s="66"/>
      <c r="AN1711" s="339"/>
      <c r="AO1711" s="66"/>
      <c r="AP1711" s="66"/>
      <c r="AQ1711" s="66"/>
      <c r="AR1711" s="66"/>
    </row>
    <row r="1712" spans="4:44" s="335" customFormat="1">
      <c r="D1712" s="66"/>
      <c r="AN1712" s="339"/>
      <c r="AO1712" s="66"/>
      <c r="AP1712" s="66"/>
      <c r="AQ1712" s="66"/>
      <c r="AR1712" s="66"/>
    </row>
    <row r="1713" spans="4:44" s="335" customFormat="1">
      <c r="D1713" s="66"/>
      <c r="AN1713" s="339"/>
      <c r="AO1713" s="66"/>
      <c r="AP1713" s="66"/>
      <c r="AQ1713" s="66"/>
      <c r="AR1713" s="66"/>
    </row>
    <row r="1714" spans="4:44" s="335" customFormat="1">
      <c r="D1714" s="66"/>
      <c r="AN1714" s="339"/>
      <c r="AO1714" s="66"/>
      <c r="AP1714" s="66"/>
      <c r="AQ1714" s="66"/>
      <c r="AR1714" s="66"/>
    </row>
    <row r="1715" spans="4:44" s="335" customFormat="1">
      <c r="D1715" s="66"/>
      <c r="AN1715" s="339"/>
      <c r="AO1715" s="66"/>
      <c r="AP1715" s="66"/>
      <c r="AQ1715" s="66"/>
      <c r="AR1715" s="66"/>
    </row>
    <row r="1716" spans="4:44" s="335" customFormat="1">
      <c r="D1716" s="66"/>
      <c r="AN1716" s="339"/>
      <c r="AO1716" s="66"/>
      <c r="AP1716" s="66"/>
      <c r="AQ1716" s="66"/>
      <c r="AR1716" s="66"/>
    </row>
    <row r="1717" spans="4:44" s="335" customFormat="1">
      <c r="D1717" s="66"/>
      <c r="AN1717" s="339"/>
      <c r="AO1717" s="66"/>
      <c r="AP1717" s="66"/>
      <c r="AQ1717" s="66"/>
      <c r="AR1717" s="66"/>
    </row>
    <row r="1718" spans="4:44" s="335" customFormat="1">
      <c r="D1718" s="66"/>
      <c r="AN1718" s="339"/>
      <c r="AO1718" s="66"/>
      <c r="AP1718" s="66"/>
      <c r="AQ1718" s="66"/>
      <c r="AR1718" s="66"/>
    </row>
    <row r="1719" spans="4:44" s="335" customFormat="1">
      <c r="D1719" s="66"/>
      <c r="AN1719" s="339"/>
      <c r="AO1719" s="66"/>
      <c r="AP1719" s="66"/>
      <c r="AQ1719" s="66"/>
      <c r="AR1719" s="66"/>
    </row>
    <row r="1720" spans="4:44" s="335" customFormat="1">
      <c r="D1720" s="66"/>
      <c r="AN1720" s="339"/>
      <c r="AO1720" s="66"/>
      <c r="AP1720" s="66"/>
      <c r="AQ1720" s="66"/>
      <c r="AR1720" s="66"/>
    </row>
    <row r="1721" spans="4:44" s="335" customFormat="1">
      <c r="D1721" s="66"/>
      <c r="AN1721" s="339"/>
      <c r="AO1721" s="66"/>
      <c r="AP1721" s="66"/>
      <c r="AQ1721" s="66"/>
      <c r="AR1721" s="66"/>
    </row>
    <row r="1722" spans="4:44" s="335" customFormat="1">
      <c r="D1722" s="66"/>
      <c r="AN1722" s="339"/>
      <c r="AO1722" s="66"/>
      <c r="AP1722" s="66"/>
      <c r="AQ1722" s="66"/>
      <c r="AR1722" s="66"/>
    </row>
    <row r="1723" spans="4:44" s="335" customFormat="1">
      <c r="D1723" s="66"/>
      <c r="AN1723" s="339"/>
      <c r="AO1723" s="66"/>
      <c r="AP1723" s="66"/>
      <c r="AQ1723" s="66"/>
      <c r="AR1723" s="66"/>
    </row>
    <row r="1724" spans="4:44" s="335" customFormat="1">
      <c r="D1724" s="66"/>
      <c r="AN1724" s="339"/>
      <c r="AO1724" s="66"/>
      <c r="AP1724" s="66"/>
      <c r="AQ1724" s="66"/>
      <c r="AR1724" s="66"/>
    </row>
    <row r="1725" spans="4:44" s="335" customFormat="1">
      <c r="D1725" s="66"/>
      <c r="AN1725" s="339"/>
      <c r="AO1725" s="66"/>
      <c r="AP1725" s="66"/>
      <c r="AQ1725" s="66"/>
      <c r="AR1725" s="66"/>
    </row>
    <row r="1726" spans="4:44" s="335" customFormat="1">
      <c r="D1726" s="66"/>
      <c r="AN1726" s="339"/>
      <c r="AO1726" s="66"/>
      <c r="AP1726" s="66"/>
      <c r="AQ1726" s="66"/>
      <c r="AR1726" s="66"/>
    </row>
    <row r="1727" spans="4:44" s="335" customFormat="1">
      <c r="D1727" s="66"/>
      <c r="AN1727" s="339"/>
      <c r="AO1727" s="66"/>
      <c r="AP1727" s="66"/>
      <c r="AQ1727" s="66"/>
      <c r="AR1727" s="66"/>
    </row>
    <row r="1728" spans="4:44" s="335" customFormat="1">
      <c r="D1728" s="66"/>
      <c r="AN1728" s="339"/>
      <c r="AO1728" s="66"/>
      <c r="AP1728" s="66"/>
      <c r="AQ1728" s="66"/>
      <c r="AR1728" s="66"/>
    </row>
    <row r="1729" spans="4:44" s="335" customFormat="1">
      <c r="D1729" s="66"/>
      <c r="AN1729" s="339"/>
      <c r="AO1729" s="66"/>
      <c r="AP1729" s="66"/>
      <c r="AQ1729" s="66"/>
      <c r="AR1729" s="66"/>
    </row>
    <row r="1730" spans="4:44" s="335" customFormat="1">
      <c r="D1730" s="66"/>
      <c r="AN1730" s="339"/>
      <c r="AO1730" s="66"/>
      <c r="AP1730" s="66"/>
      <c r="AQ1730" s="66"/>
      <c r="AR1730" s="66"/>
    </row>
    <row r="1731" spans="4:44" s="335" customFormat="1">
      <c r="D1731" s="66"/>
      <c r="AN1731" s="339"/>
      <c r="AO1731" s="66"/>
      <c r="AP1731" s="66"/>
      <c r="AQ1731" s="66"/>
      <c r="AR1731" s="66"/>
    </row>
    <row r="1732" spans="4:44" s="335" customFormat="1">
      <c r="D1732" s="66"/>
      <c r="AN1732" s="339"/>
      <c r="AO1732" s="66"/>
      <c r="AP1732" s="66"/>
      <c r="AQ1732" s="66"/>
      <c r="AR1732" s="66"/>
    </row>
    <row r="1733" spans="4:44" s="335" customFormat="1">
      <c r="D1733" s="66"/>
      <c r="AN1733" s="339"/>
      <c r="AO1733" s="66"/>
      <c r="AP1733" s="66"/>
      <c r="AQ1733" s="66"/>
      <c r="AR1733" s="66"/>
    </row>
    <row r="1734" spans="4:44" s="335" customFormat="1">
      <c r="D1734" s="66"/>
      <c r="AN1734" s="339"/>
      <c r="AO1734" s="66"/>
      <c r="AP1734" s="66"/>
      <c r="AQ1734" s="66"/>
      <c r="AR1734" s="66"/>
    </row>
    <row r="1735" spans="4:44" s="335" customFormat="1">
      <c r="D1735" s="66"/>
      <c r="AN1735" s="339"/>
      <c r="AO1735" s="66"/>
      <c r="AP1735" s="66"/>
      <c r="AQ1735" s="66"/>
      <c r="AR1735" s="66"/>
    </row>
    <row r="1736" spans="4:44" s="335" customFormat="1">
      <c r="D1736" s="66"/>
      <c r="AN1736" s="339"/>
      <c r="AO1736" s="66"/>
      <c r="AP1736" s="66"/>
      <c r="AQ1736" s="66"/>
      <c r="AR1736" s="66"/>
    </row>
    <row r="1737" spans="4:44" s="335" customFormat="1">
      <c r="D1737" s="66"/>
      <c r="AN1737" s="339"/>
      <c r="AO1737" s="66"/>
      <c r="AP1737" s="66"/>
      <c r="AQ1737" s="66"/>
      <c r="AR1737" s="66"/>
    </row>
    <row r="1738" spans="4:44" s="335" customFormat="1">
      <c r="D1738" s="66"/>
      <c r="AN1738" s="339"/>
      <c r="AO1738" s="66"/>
      <c r="AP1738" s="66"/>
      <c r="AQ1738" s="66"/>
      <c r="AR1738" s="66"/>
    </row>
    <row r="1739" spans="4:44" s="335" customFormat="1">
      <c r="D1739" s="66"/>
      <c r="AN1739" s="339"/>
      <c r="AO1739" s="66"/>
      <c r="AP1739" s="66"/>
      <c r="AQ1739" s="66"/>
      <c r="AR1739" s="66"/>
    </row>
    <row r="1740" spans="4:44" s="335" customFormat="1">
      <c r="D1740" s="66"/>
      <c r="AN1740" s="339"/>
      <c r="AO1740" s="66"/>
      <c r="AP1740" s="66"/>
      <c r="AQ1740" s="66"/>
      <c r="AR1740" s="66"/>
    </row>
    <row r="1741" spans="4:44" s="335" customFormat="1">
      <c r="D1741" s="66"/>
      <c r="AN1741" s="339"/>
      <c r="AO1741" s="66"/>
      <c r="AP1741" s="66"/>
      <c r="AQ1741" s="66"/>
      <c r="AR1741" s="66"/>
    </row>
    <row r="1742" spans="4:44" s="335" customFormat="1">
      <c r="D1742" s="66"/>
      <c r="AN1742" s="339"/>
      <c r="AO1742" s="66"/>
      <c r="AP1742" s="66"/>
      <c r="AQ1742" s="66"/>
      <c r="AR1742" s="66"/>
    </row>
    <row r="1743" spans="4:44" s="335" customFormat="1">
      <c r="D1743" s="66"/>
      <c r="AN1743" s="339"/>
      <c r="AO1743" s="66"/>
      <c r="AP1743" s="66"/>
      <c r="AQ1743" s="66"/>
      <c r="AR1743" s="66"/>
    </row>
    <row r="1744" spans="4:44" s="335" customFormat="1">
      <c r="D1744" s="66"/>
      <c r="AN1744" s="339"/>
      <c r="AO1744" s="66"/>
      <c r="AP1744" s="66"/>
      <c r="AQ1744" s="66"/>
      <c r="AR1744" s="66"/>
    </row>
    <row r="1745" spans="4:44" s="335" customFormat="1">
      <c r="D1745" s="66"/>
      <c r="AN1745" s="339"/>
      <c r="AO1745" s="66"/>
      <c r="AP1745" s="66"/>
      <c r="AQ1745" s="66"/>
      <c r="AR1745" s="66"/>
    </row>
    <row r="1746" spans="4:44" s="335" customFormat="1">
      <c r="D1746" s="66"/>
      <c r="AN1746" s="339"/>
      <c r="AO1746" s="66"/>
      <c r="AP1746" s="66"/>
      <c r="AQ1746" s="66"/>
      <c r="AR1746" s="66"/>
    </row>
    <row r="1747" spans="4:44" s="335" customFormat="1">
      <c r="D1747" s="66"/>
      <c r="AN1747" s="339"/>
      <c r="AO1747" s="66"/>
      <c r="AP1747" s="66"/>
      <c r="AQ1747" s="66"/>
      <c r="AR1747" s="66"/>
    </row>
    <row r="1748" spans="4:44" s="335" customFormat="1">
      <c r="D1748" s="66"/>
      <c r="AN1748" s="339"/>
      <c r="AO1748" s="66"/>
      <c r="AP1748" s="66"/>
      <c r="AQ1748" s="66"/>
      <c r="AR1748" s="66"/>
    </row>
    <row r="1749" spans="4:44" s="335" customFormat="1">
      <c r="D1749" s="66"/>
      <c r="AN1749" s="339"/>
      <c r="AO1749" s="66"/>
      <c r="AP1749" s="66"/>
      <c r="AQ1749" s="66"/>
      <c r="AR1749" s="66"/>
    </row>
    <row r="1750" spans="4:44" s="335" customFormat="1">
      <c r="D1750" s="66"/>
      <c r="AN1750" s="339"/>
      <c r="AO1750" s="66"/>
      <c r="AP1750" s="66"/>
      <c r="AQ1750" s="66"/>
      <c r="AR1750" s="66"/>
    </row>
    <row r="1751" spans="4:44" s="335" customFormat="1">
      <c r="D1751" s="66"/>
      <c r="AN1751" s="339"/>
      <c r="AO1751" s="66"/>
      <c r="AP1751" s="66"/>
      <c r="AQ1751" s="66"/>
      <c r="AR1751" s="66"/>
    </row>
    <row r="1752" spans="4:44" s="335" customFormat="1">
      <c r="D1752" s="66"/>
      <c r="AN1752" s="339"/>
      <c r="AO1752" s="66"/>
      <c r="AP1752" s="66"/>
      <c r="AQ1752" s="66"/>
      <c r="AR1752" s="66"/>
    </row>
    <row r="1753" spans="4:44" s="335" customFormat="1">
      <c r="D1753" s="66"/>
      <c r="AN1753" s="339"/>
      <c r="AO1753" s="66"/>
      <c r="AP1753" s="66"/>
      <c r="AQ1753" s="66"/>
      <c r="AR1753" s="66"/>
    </row>
    <row r="1754" spans="4:44" s="335" customFormat="1">
      <c r="D1754" s="66"/>
      <c r="AN1754" s="339"/>
      <c r="AO1754" s="66"/>
      <c r="AP1754" s="66"/>
      <c r="AQ1754" s="66"/>
      <c r="AR1754" s="66"/>
    </row>
    <row r="1755" spans="4:44" s="335" customFormat="1">
      <c r="D1755" s="66"/>
      <c r="AN1755" s="339"/>
      <c r="AO1755" s="66"/>
      <c r="AP1755" s="66"/>
      <c r="AQ1755" s="66"/>
      <c r="AR1755" s="66"/>
    </row>
    <row r="1756" spans="4:44" s="335" customFormat="1">
      <c r="D1756" s="66"/>
      <c r="AN1756" s="339"/>
      <c r="AO1756" s="66"/>
      <c r="AP1756" s="66"/>
      <c r="AQ1756" s="66"/>
      <c r="AR1756" s="66"/>
    </row>
    <row r="1757" spans="4:44" s="335" customFormat="1">
      <c r="D1757" s="66"/>
      <c r="AN1757" s="339"/>
      <c r="AO1757" s="66"/>
      <c r="AP1757" s="66"/>
      <c r="AQ1757" s="66"/>
      <c r="AR1757" s="66"/>
    </row>
    <row r="1758" spans="4:44" s="335" customFormat="1">
      <c r="D1758" s="66"/>
      <c r="AN1758" s="339"/>
      <c r="AO1758" s="66"/>
      <c r="AP1758" s="66"/>
      <c r="AQ1758" s="66"/>
      <c r="AR1758" s="66"/>
    </row>
    <row r="1759" spans="4:44" s="335" customFormat="1">
      <c r="D1759" s="66"/>
      <c r="AN1759" s="339"/>
      <c r="AO1759" s="66"/>
      <c r="AP1759" s="66"/>
      <c r="AQ1759" s="66"/>
      <c r="AR1759" s="66"/>
    </row>
    <row r="1760" spans="4:44" s="335" customFormat="1">
      <c r="D1760" s="66"/>
      <c r="AN1760" s="339"/>
      <c r="AO1760" s="66"/>
      <c r="AP1760" s="66"/>
      <c r="AQ1760" s="66"/>
      <c r="AR1760" s="66"/>
    </row>
    <row r="1761" spans="4:44" s="335" customFormat="1">
      <c r="D1761" s="66"/>
      <c r="AN1761" s="339"/>
      <c r="AO1761" s="66"/>
      <c r="AP1761" s="66"/>
      <c r="AQ1761" s="66"/>
      <c r="AR1761" s="66"/>
    </row>
    <row r="1762" spans="4:44" s="335" customFormat="1">
      <c r="D1762" s="66"/>
      <c r="AN1762" s="339"/>
      <c r="AO1762" s="66"/>
      <c r="AP1762" s="66"/>
      <c r="AQ1762" s="66"/>
      <c r="AR1762" s="66"/>
    </row>
    <row r="1763" spans="4:44" s="335" customFormat="1">
      <c r="D1763" s="66"/>
      <c r="AN1763" s="339"/>
      <c r="AO1763" s="66"/>
      <c r="AP1763" s="66"/>
      <c r="AQ1763" s="66"/>
      <c r="AR1763" s="66"/>
    </row>
    <row r="1764" spans="4:44" s="335" customFormat="1">
      <c r="D1764" s="66"/>
      <c r="AN1764" s="339"/>
      <c r="AO1764" s="66"/>
      <c r="AP1764" s="66"/>
      <c r="AQ1764" s="66"/>
      <c r="AR1764" s="66"/>
    </row>
    <row r="1765" spans="4:44" s="335" customFormat="1">
      <c r="D1765" s="66"/>
      <c r="AN1765" s="339"/>
      <c r="AO1765" s="66"/>
      <c r="AP1765" s="66"/>
      <c r="AQ1765" s="66"/>
      <c r="AR1765" s="66"/>
    </row>
    <row r="1766" spans="4:44" s="335" customFormat="1">
      <c r="D1766" s="66"/>
      <c r="AN1766" s="339"/>
      <c r="AO1766" s="66"/>
      <c r="AP1766" s="66"/>
      <c r="AQ1766" s="66"/>
      <c r="AR1766" s="66"/>
    </row>
    <row r="1767" spans="4:44" s="335" customFormat="1">
      <c r="D1767" s="66"/>
      <c r="AN1767" s="339"/>
      <c r="AO1767" s="66"/>
      <c r="AP1767" s="66"/>
      <c r="AQ1767" s="66"/>
      <c r="AR1767" s="66"/>
    </row>
    <row r="1768" spans="4:44" s="335" customFormat="1">
      <c r="D1768" s="66"/>
      <c r="AN1768" s="339"/>
      <c r="AO1768" s="66"/>
      <c r="AP1768" s="66"/>
      <c r="AQ1768" s="66"/>
      <c r="AR1768" s="66"/>
    </row>
    <row r="1769" spans="4:44" s="335" customFormat="1">
      <c r="D1769" s="66"/>
      <c r="AN1769" s="339"/>
      <c r="AO1769" s="66"/>
      <c r="AP1769" s="66"/>
      <c r="AQ1769" s="66"/>
      <c r="AR1769" s="66"/>
    </row>
    <row r="1770" spans="4:44" s="335" customFormat="1">
      <c r="D1770" s="66"/>
      <c r="AN1770" s="339"/>
      <c r="AO1770" s="66"/>
      <c r="AP1770" s="66"/>
      <c r="AQ1770" s="66"/>
      <c r="AR1770" s="66"/>
    </row>
    <row r="1771" spans="4:44" s="335" customFormat="1">
      <c r="D1771" s="66"/>
      <c r="AN1771" s="339"/>
      <c r="AO1771" s="66"/>
      <c r="AP1771" s="66"/>
      <c r="AQ1771" s="66"/>
      <c r="AR1771" s="66"/>
    </row>
    <row r="1772" spans="4:44" s="335" customFormat="1">
      <c r="D1772" s="66"/>
      <c r="AN1772" s="339"/>
      <c r="AO1772" s="66"/>
      <c r="AP1772" s="66"/>
      <c r="AQ1772" s="66"/>
      <c r="AR1772" s="66"/>
    </row>
    <row r="1773" spans="4:44" s="335" customFormat="1">
      <c r="D1773" s="66"/>
      <c r="AN1773" s="339"/>
      <c r="AO1773" s="66"/>
      <c r="AP1773" s="66"/>
      <c r="AQ1773" s="66"/>
      <c r="AR1773" s="66"/>
    </row>
    <row r="1774" spans="4:44" s="335" customFormat="1">
      <c r="D1774" s="66"/>
      <c r="AN1774" s="339"/>
      <c r="AO1774" s="66"/>
      <c r="AP1774" s="66"/>
      <c r="AQ1774" s="66"/>
      <c r="AR1774" s="66"/>
    </row>
    <row r="1775" spans="4:44" s="335" customFormat="1">
      <c r="D1775" s="66"/>
      <c r="AN1775" s="339"/>
      <c r="AO1775" s="66"/>
      <c r="AP1775" s="66"/>
      <c r="AQ1775" s="66"/>
      <c r="AR1775" s="66"/>
    </row>
    <row r="1776" spans="4:44" s="335" customFormat="1">
      <c r="D1776" s="66"/>
      <c r="AN1776" s="339"/>
      <c r="AO1776" s="66"/>
      <c r="AP1776" s="66"/>
      <c r="AQ1776" s="66"/>
      <c r="AR1776" s="66"/>
    </row>
    <row r="1777" spans="4:44" s="335" customFormat="1">
      <c r="D1777" s="66"/>
      <c r="AN1777" s="339"/>
      <c r="AO1777" s="66"/>
      <c r="AP1777" s="66"/>
      <c r="AQ1777" s="66"/>
      <c r="AR1777" s="66"/>
    </row>
    <row r="1778" spans="4:44" s="335" customFormat="1">
      <c r="D1778" s="66"/>
      <c r="AN1778" s="339"/>
      <c r="AO1778" s="66"/>
      <c r="AP1778" s="66"/>
      <c r="AQ1778" s="66"/>
      <c r="AR1778" s="66"/>
    </row>
    <row r="1779" spans="4:44" s="335" customFormat="1">
      <c r="D1779" s="66"/>
      <c r="AN1779" s="339"/>
      <c r="AO1779" s="66"/>
      <c r="AP1779" s="66"/>
      <c r="AQ1779" s="66"/>
      <c r="AR1779" s="66"/>
    </row>
    <row r="1780" spans="4:44" s="335" customFormat="1">
      <c r="D1780" s="66"/>
      <c r="AN1780" s="339"/>
      <c r="AO1780" s="66"/>
      <c r="AP1780" s="66"/>
      <c r="AQ1780" s="66"/>
      <c r="AR1780" s="66"/>
    </row>
    <row r="1781" spans="4:44" s="335" customFormat="1">
      <c r="D1781" s="66"/>
      <c r="AN1781" s="339"/>
      <c r="AO1781" s="66"/>
      <c r="AP1781" s="66"/>
      <c r="AQ1781" s="66"/>
      <c r="AR1781" s="66"/>
    </row>
    <row r="1782" spans="4:44" s="335" customFormat="1">
      <c r="D1782" s="66"/>
      <c r="AN1782" s="339"/>
      <c r="AO1782" s="66"/>
      <c r="AP1782" s="66"/>
      <c r="AQ1782" s="66"/>
      <c r="AR1782" s="66"/>
    </row>
    <row r="1783" spans="4:44" s="335" customFormat="1">
      <c r="D1783" s="66"/>
      <c r="AN1783" s="339"/>
      <c r="AO1783" s="66"/>
      <c r="AP1783" s="66"/>
      <c r="AQ1783" s="66"/>
      <c r="AR1783" s="66"/>
    </row>
    <row r="1784" spans="4:44" s="335" customFormat="1">
      <c r="D1784" s="66"/>
      <c r="AN1784" s="339"/>
      <c r="AO1784" s="66"/>
      <c r="AP1784" s="66"/>
      <c r="AQ1784" s="66"/>
      <c r="AR1784" s="66"/>
    </row>
    <row r="1785" spans="4:44" s="335" customFormat="1">
      <c r="D1785" s="66"/>
      <c r="AN1785" s="339"/>
      <c r="AO1785" s="66"/>
      <c r="AP1785" s="66"/>
      <c r="AQ1785" s="66"/>
      <c r="AR1785" s="66"/>
    </row>
    <row r="1786" spans="4:44" s="335" customFormat="1">
      <c r="D1786" s="66"/>
      <c r="AN1786" s="339"/>
      <c r="AO1786" s="66"/>
      <c r="AP1786" s="66"/>
      <c r="AQ1786" s="66"/>
      <c r="AR1786" s="66"/>
    </row>
    <row r="1787" spans="4:44" s="335" customFormat="1">
      <c r="D1787" s="66"/>
      <c r="AN1787" s="339"/>
      <c r="AO1787" s="66"/>
      <c r="AP1787" s="66"/>
      <c r="AQ1787" s="66"/>
      <c r="AR1787" s="66"/>
    </row>
    <row r="1788" spans="4:44" s="335" customFormat="1">
      <c r="D1788" s="66"/>
      <c r="AN1788" s="339"/>
      <c r="AO1788" s="66"/>
      <c r="AP1788" s="66"/>
      <c r="AQ1788" s="66"/>
      <c r="AR1788" s="66"/>
    </row>
    <row r="1789" spans="4:44" s="335" customFormat="1">
      <c r="D1789" s="66"/>
      <c r="AN1789" s="339"/>
      <c r="AO1789" s="66"/>
      <c r="AP1789" s="66"/>
      <c r="AQ1789" s="66"/>
      <c r="AR1789" s="66"/>
    </row>
    <row r="1790" spans="4:44" s="335" customFormat="1">
      <c r="D1790" s="66"/>
      <c r="AN1790" s="339"/>
      <c r="AO1790" s="66"/>
      <c r="AP1790" s="66"/>
      <c r="AQ1790" s="66"/>
      <c r="AR1790" s="66"/>
    </row>
    <row r="1791" spans="4:44" s="335" customFormat="1">
      <c r="D1791" s="66"/>
      <c r="AN1791" s="339"/>
      <c r="AO1791" s="66"/>
      <c r="AP1791" s="66"/>
      <c r="AQ1791" s="66"/>
      <c r="AR1791" s="66"/>
    </row>
    <row r="1792" spans="4:44" s="335" customFormat="1">
      <c r="D1792" s="66"/>
      <c r="AN1792" s="339"/>
      <c r="AO1792" s="66"/>
      <c r="AP1792" s="66"/>
      <c r="AQ1792" s="66"/>
      <c r="AR1792" s="66"/>
    </row>
    <row r="1793" spans="4:44" s="335" customFormat="1">
      <c r="D1793" s="66"/>
      <c r="AN1793" s="339"/>
      <c r="AO1793" s="66"/>
      <c r="AP1793" s="66"/>
      <c r="AQ1793" s="66"/>
      <c r="AR1793" s="66"/>
    </row>
    <row r="1794" spans="4:44" s="335" customFormat="1">
      <c r="D1794" s="66"/>
      <c r="AN1794" s="339"/>
      <c r="AO1794" s="66"/>
      <c r="AP1794" s="66"/>
      <c r="AQ1794" s="66"/>
      <c r="AR1794" s="66"/>
    </row>
    <row r="1795" spans="4:44" s="335" customFormat="1">
      <c r="D1795" s="66"/>
      <c r="AN1795" s="339"/>
      <c r="AO1795" s="66"/>
      <c r="AP1795" s="66"/>
      <c r="AQ1795" s="66"/>
      <c r="AR1795" s="66"/>
    </row>
    <row r="1796" spans="4:44" s="335" customFormat="1">
      <c r="D1796" s="66"/>
      <c r="AN1796" s="339"/>
      <c r="AO1796" s="66"/>
      <c r="AP1796" s="66"/>
      <c r="AQ1796" s="66"/>
      <c r="AR1796" s="66"/>
    </row>
    <row r="1797" spans="4:44" s="335" customFormat="1">
      <c r="D1797" s="66"/>
      <c r="AN1797" s="339"/>
      <c r="AO1797" s="66"/>
      <c r="AP1797" s="66"/>
      <c r="AQ1797" s="66"/>
      <c r="AR1797" s="66"/>
    </row>
    <row r="1798" spans="4:44" s="335" customFormat="1">
      <c r="D1798" s="66"/>
      <c r="AN1798" s="339"/>
      <c r="AO1798" s="66"/>
      <c r="AP1798" s="66"/>
      <c r="AQ1798" s="66"/>
      <c r="AR1798" s="66"/>
    </row>
    <row r="1799" spans="4:44" s="335" customFormat="1">
      <c r="D1799" s="66"/>
      <c r="AN1799" s="339"/>
      <c r="AO1799" s="66"/>
      <c r="AP1799" s="66"/>
      <c r="AQ1799" s="66"/>
      <c r="AR1799" s="66"/>
    </row>
    <row r="1800" spans="4:44" s="335" customFormat="1">
      <c r="D1800" s="66"/>
      <c r="AN1800" s="339"/>
      <c r="AO1800" s="66"/>
      <c r="AP1800" s="66"/>
      <c r="AQ1800" s="66"/>
      <c r="AR1800" s="66"/>
    </row>
    <row r="1801" spans="4:44" s="335" customFormat="1">
      <c r="D1801" s="66"/>
      <c r="AN1801" s="339"/>
      <c r="AO1801" s="66"/>
      <c r="AP1801" s="66"/>
      <c r="AQ1801" s="66"/>
      <c r="AR1801" s="66"/>
    </row>
    <row r="1802" spans="4:44" s="335" customFormat="1">
      <c r="D1802" s="66"/>
      <c r="AN1802" s="339"/>
      <c r="AO1802" s="66"/>
      <c r="AP1802" s="66"/>
      <c r="AQ1802" s="66"/>
      <c r="AR1802" s="66"/>
    </row>
    <row r="1803" spans="4:44" s="335" customFormat="1">
      <c r="D1803" s="66"/>
      <c r="AN1803" s="339"/>
      <c r="AO1803" s="66"/>
      <c r="AP1803" s="66"/>
      <c r="AQ1803" s="66"/>
      <c r="AR1803" s="66"/>
    </row>
    <row r="1804" spans="4:44" s="335" customFormat="1">
      <c r="D1804" s="66"/>
      <c r="AN1804" s="339"/>
      <c r="AO1804" s="66"/>
      <c r="AP1804" s="66"/>
      <c r="AQ1804" s="66"/>
      <c r="AR1804" s="66"/>
    </row>
    <row r="1805" spans="4:44" s="335" customFormat="1">
      <c r="D1805" s="66"/>
      <c r="AN1805" s="339"/>
      <c r="AO1805" s="66"/>
      <c r="AP1805" s="66"/>
      <c r="AQ1805" s="66"/>
      <c r="AR1805" s="66"/>
    </row>
    <row r="1806" spans="4:44" s="335" customFormat="1">
      <c r="D1806" s="66"/>
      <c r="AN1806" s="339"/>
      <c r="AO1806" s="66"/>
      <c r="AP1806" s="66"/>
      <c r="AQ1806" s="66"/>
      <c r="AR1806" s="66"/>
    </row>
    <row r="1807" spans="4:44" s="335" customFormat="1">
      <c r="D1807" s="66"/>
      <c r="AN1807" s="339"/>
      <c r="AO1807" s="66"/>
      <c r="AP1807" s="66"/>
      <c r="AQ1807" s="66"/>
      <c r="AR1807" s="66"/>
    </row>
    <row r="1808" spans="4:44" s="335" customFormat="1">
      <c r="D1808" s="66"/>
      <c r="AN1808" s="339"/>
      <c r="AO1808" s="66"/>
      <c r="AP1808" s="66"/>
      <c r="AQ1808" s="66"/>
      <c r="AR1808" s="66"/>
    </row>
    <row r="1809" spans="4:44" s="335" customFormat="1">
      <c r="D1809" s="66"/>
      <c r="AN1809" s="339"/>
      <c r="AO1809" s="66"/>
      <c r="AP1809" s="66"/>
      <c r="AQ1809" s="66"/>
      <c r="AR1809" s="66"/>
    </row>
    <row r="1810" spans="4:44" s="335" customFormat="1">
      <c r="D1810" s="66"/>
      <c r="AN1810" s="339"/>
      <c r="AO1810" s="66"/>
      <c r="AP1810" s="66"/>
      <c r="AQ1810" s="66"/>
      <c r="AR1810" s="66"/>
    </row>
    <row r="1811" spans="4:44" s="335" customFormat="1">
      <c r="D1811" s="66"/>
      <c r="AN1811" s="339"/>
      <c r="AO1811" s="66"/>
      <c r="AP1811" s="66"/>
      <c r="AQ1811" s="66"/>
      <c r="AR1811" s="66"/>
    </row>
    <row r="1812" spans="4:44" s="335" customFormat="1">
      <c r="D1812" s="66"/>
      <c r="AN1812" s="339"/>
      <c r="AO1812" s="66"/>
      <c r="AP1812" s="66"/>
      <c r="AQ1812" s="66"/>
      <c r="AR1812" s="66"/>
    </row>
    <row r="1813" spans="4:44" s="335" customFormat="1">
      <c r="D1813" s="66"/>
      <c r="AN1813" s="339"/>
      <c r="AO1813" s="66"/>
      <c r="AP1813" s="66"/>
      <c r="AQ1813" s="66"/>
      <c r="AR1813" s="66"/>
    </row>
    <row r="1814" spans="4:44" s="335" customFormat="1">
      <c r="D1814" s="66"/>
      <c r="AN1814" s="339"/>
      <c r="AO1814" s="66"/>
      <c r="AP1814" s="66"/>
      <c r="AQ1814" s="66"/>
      <c r="AR1814" s="66"/>
    </row>
    <row r="1815" spans="4:44" s="335" customFormat="1">
      <c r="D1815" s="66"/>
      <c r="AN1815" s="339"/>
      <c r="AO1815" s="66"/>
      <c r="AP1815" s="66"/>
      <c r="AQ1815" s="66"/>
      <c r="AR1815" s="66"/>
    </row>
    <row r="1816" spans="4:44" s="335" customFormat="1">
      <c r="D1816" s="66"/>
      <c r="AN1816" s="339"/>
      <c r="AO1816" s="66"/>
      <c r="AP1816" s="66"/>
      <c r="AQ1816" s="66"/>
      <c r="AR1816" s="66"/>
    </row>
    <row r="1817" spans="4:44" s="335" customFormat="1">
      <c r="D1817" s="66"/>
      <c r="AN1817" s="339"/>
      <c r="AO1817" s="66"/>
      <c r="AP1817" s="66"/>
      <c r="AQ1817" s="66"/>
      <c r="AR1817" s="66"/>
    </row>
    <row r="1818" spans="4:44" s="335" customFormat="1">
      <c r="D1818" s="66"/>
      <c r="AN1818" s="339"/>
      <c r="AO1818" s="66"/>
      <c r="AP1818" s="66"/>
      <c r="AQ1818" s="66"/>
      <c r="AR1818" s="66"/>
    </row>
    <row r="1819" spans="4:44" s="335" customFormat="1">
      <c r="D1819" s="66"/>
      <c r="AN1819" s="339"/>
      <c r="AO1819" s="66"/>
      <c r="AP1819" s="66"/>
      <c r="AQ1819" s="66"/>
      <c r="AR1819" s="66"/>
    </row>
    <row r="1820" spans="4:44" s="335" customFormat="1">
      <c r="D1820" s="66"/>
      <c r="AN1820" s="339"/>
      <c r="AO1820" s="66"/>
      <c r="AP1820" s="66"/>
      <c r="AQ1820" s="66"/>
      <c r="AR1820" s="66"/>
    </row>
    <row r="1821" spans="4:44" s="335" customFormat="1">
      <c r="D1821" s="66"/>
      <c r="AN1821" s="339"/>
      <c r="AO1821" s="66"/>
      <c r="AP1821" s="66"/>
      <c r="AQ1821" s="66"/>
      <c r="AR1821" s="66"/>
    </row>
    <row r="1822" spans="4:44" s="335" customFormat="1">
      <c r="D1822" s="66"/>
      <c r="AN1822" s="339"/>
      <c r="AO1822" s="66"/>
      <c r="AP1822" s="66"/>
      <c r="AQ1822" s="66"/>
      <c r="AR1822" s="66"/>
    </row>
    <row r="1823" spans="4:44" s="335" customFormat="1">
      <c r="D1823" s="66"/>
      <c r="AN1823" s="339"/>
      <c r="AO1823" s="66"/>
      <c r="AP1823" s="66"/>
      <c r="AQ1823" s="66"/>
      <c r="AR1823" s="66"/>
    </row>
    <row r="1824" spans="4:44" s="335" customFormat="1">
      <c r="D1824" s="66"/>
      <c r="AN1824" s="339"/>
      <c r="AO1824" s="66"/>
      <c r="AP1824" s="66"/>
      <c r="AQ1824" s="66"/>
      <c r="AR1824" s="66"/>
    </row>
    <row r="1825" spans="4:44" s="335" customFormat="1">
      <c r="D1825" s="66"/>
      <c r="AN1825" s="339"/>
      <c r="AO1825" s="66"/>
      <c r="AP1825" s="66"/>
      <c r="AQ1825" s="66"/>
      <c r="AR1825" s="66"/>
    </row>
    <row r="1826" spans="4:44" s="335" customFormat="1">
      <c r="D1826" s="66"/>
      <c r="AN1826" s="339"/>
      <c r="AO1826" s="66"/>
      <c r="AP1826" s="66"/>
      <c r="AQ1826" s="66"/>
      <c r="AR1826" s="66"/>
    </row>
    <row r="1827" spans="4:44" s="335" customFormat="1">
      <c r="D1827" s="66"/>
      <c r="AN1827" s="339"/>
      <c r="AO1827" s="66"/>
      <c r="AP1827" s="66"/>
      <c r="AQ1827" s="66"/>
      <c r="AR1827" s="66"/>
    </row>
    <row r="1828" spans="4:44" s="335" customFormat="1">
      <c r="D1828" s="66"/>
      <c r="AN1828" s="339"/>
      <c r="AO1828" s="66"/>
      <c r="AP1828" s="66"/>
      <c r="AQ1828" s="66"/>
      <c r="AR1828" s="66"/>
    </row>
    <row r="1829" spans="4:44" s="335" customFormat="1">
      <c r="D1829" s="66"/>
      <c r="AN1829" s="339"/>
      <c r="AO1829" s="66"/>
      <c r="AP1829" s="66"/>
      <c r="AQ1829" s="66"/>
      <c r="AR1829" s="66"/>
    </row>
    <row r="1830" spans="4:44" s="335" customFormat="1">
      <c r="D1830" s="66"/>
      <c r="AN1830" s="339"/>
      <c r="AO1830" s="66"/>
      <c r="AP1830" s="66"/>
      <c r="AQ1830" s="66"/>
      <c r="AR1830" s="66"/>
    </row>
    <row r="1831" spans="4:44" s="335" customFormat="1">
      <c r="D1831" s="66"/>
      <c r="AN1831" s="339"/>
      <c r="AO1831" s="66"/>
      <c r="AP1831" s="66"/>
      <c r="AQ1831" s="66"/>
      <c r="AR1831" s="66"/>
    </row>
    <row r="1832" spans="4:44" s="335" customFormat="1">
      <c r="D1832" s="66"/>
      <c r="AN1832" s="339"/>
      <c r="AO1832" s="66"/>
      <c r="AP1832" s="66"/>
      <c r="AQ1832" s="66"/>
      <c r="AR1832" s="66"/>
    </row>
    <row r="1833" spans="4:44" s="335" customFormat="1">
      <c r="D1833" s="66"/>
      <c r="AN1833" s="339"/>
      <c r="AO1833" s="66"/>
      <c r="AP1833" s="66"/>
      <c r="AQ1833" s="66"/>
      <c r="AR1833" s="66"/>
    </row>
    <row r="1834" spans="4:44" s="335" customFormat="1">
      <c r="D1834" s="66"/>
      <c r="AN1834" s="339"/>
      <c r="AO1834" s="66"/>
      <c r="AP1834" s="66"/>
      <c r="AQ1834" s="66"/>
      <c r="AR1834" s="66"/>
    </row>
    <row r="1835" spans="4:44" s="335" customFormat="1">
      <c r="D1835" s="66"/>
      <c r="AN1835" s="339"/>
      <c r="AO1835" s="66"/>
      <c r="AP1835" s="66"/>
      <c r="AQ1835" s="66"/>
      <c r="AR1835" s="66"/>
    </row>
    <row r="1836" spans="4:44" s="335" customFormat="1">
      <c r="D1836" s="66"/>
      <c r="AN1836" s="339"/>
      <c r="AO1836" s="66"/>
      <c r="AP1836" s="66"/>
      <c r="AQ1836" s="66"/>
      <c r="AR1836" s="66"/>
    </row>
    <row r="1837" spans="4:44" s="335" customFormat="1">
      <c r="D1837" s="66"/>
      <c r="AN1837" s="339"/>
      <c r="AO1837" s="66"/>
      <c r="AP1837" s="66"/>
      <c r="AQ1837" s="66"/>
      <c r="AR1837" s="66"/>
    </row>
    <row r="1838" spans="4:44" s="335" customFormat="1">
      <c r="D1838" s="66"/>
      <c r="AN1838" s="339"/>
      <c r="AO1838" s="66"/>
      <c r="AP1838" s="66"/>
      <c r="AQ1838" s="66"/>
      <c r="AR1838" s="66"/>
    </row>
    <row r="1839" spans="4:44" s="335" customFormat="1">
      <c r="D1839" s="66"/>
      <c r="AN1839" s="339"/>
      <c r="AO1839" s="66"/>
      <c r="AP1839" s="66"/>
      <c r="AQ1839" s="66"/>
      <c r="AR1839" s="66"/>
    </row>
    <row r="1840" spans="4:44" s="335" customFormat="1">
      <c r="D1840" s="66"/>
      <c r="AN1840" s="339"/>
      <c r="AO1840" s="66"/>
      <c r="AP1840" s="66"/>
      <c r="AQ1840" s="66"/>
      <c r="AR1840" s="66"/>
    </row>
    <row r="1841" spans="4:44" s="335" customFormat="1">
      <c r="D1841" s="66"/>
      <c r="AN1841" s="339"/>
      <c r="AO1841" s="66"/>
      <c r="AP1841" s="66"/>
      <c r="AQ1841" s="66"/>
      <c r="AR1841" s="66"/>
    </row>
    <row r="1842" spans="4:44" s="335" customFormat="1">
      <c r="D1842" s="66"/>
      <c r="AN1842" s="339"/>
      <c r="AO1842" s="66"/>
      <c r="AP1842" s="66"/>
      <c r="AQ1842" s="66"/>
      <c r="AR1842" s="66"/>
    </row>
    <row r="1843" spans="4:44" s="335" customFormat="1">
      <c r="D1843" s="66"/>
      <c r="AN1843" s="339"/>
      <c r="AO1843" s="66"/>
      <c r="AP1843" s="66"/>
      <c r="AQ1843" s="66"/>
      <c r="AR1843" s="66"/>
    </row>
    <row r="1844" spans="4:44" s="335" customFormat="1">
      <c r="D1844" s="66"/>
      <c r="AN1844" s="339"/>
      <c r="AO1844" s="66"/>
      <c r="AP1844" s="66"/>
      <c r="AQ1844" s="66"/>
      <c r="AR1844" s="66"/>
    </row>
    <row r="1845" spans="4:44" s="335" customFormat="1">
      <c r="D1845" s="66"/>
      <c r="AN1845" s="339"/>
      <c r="AO1845" s="66"/>
      <c r="AP1845" s="66"/>
      <c r="AQ1845" s="66"/>
      <c r="AR1845" s="66"/>
    </row>
    <row r="1846" spans="4:44" s="335" customFormat="1">
      <c r="D1846" s="66"/>
      <c r="AN1846" s="339"/>
      <c r="AO1846" s="66"/>
      <c r="AP1846" s="66"/>
      <c r="AQ1846" s="66"/>
      <c r="AR1846" s="66"/>
    </row>
    <row r="1847" spans="4:44" s="335" customFormat="1">
      <c r="D1847" s="66"/>
      <c r="AN1847" s="339"/>
      <c r="AO1847" s="66"/>
      <c r="AP1847" s="66"/>
      <c r="AQ1847" s="66"/>
      <c r="AR1847" s="66"/>
    </row>
    <row r="1848" spans="4:44" s="335" customFormat="1">
      <c r="D1848" s="66"/>
      <c r="AN1848" s="339"/>
      <c r="AO1848" s="66"/>
      <c r="AP1848" s="66"/>
      <c r="AQ1848" s="66"/>
      <c r="AR1848" s="66"/>
    </row>
    <row r="1849" spans="4:44" s="335" customFormat="1">
      <c r="D1849" s="66"/>
      <c r="AN1849" s="339"/>
      <c r="AO1849" s="66"/>
      <c r="AP1849" s="66"/>
      <c r="AQ1849" s="66"/>
      <c r="AR1849" s="66"/>
    </row>
    <row r="1850" spans="4:44" s="335" customFormat="1">
      <c r="D1850" s="66"/>
      <c r="AN1850" s="339"/>
      <c r="AO1850" s="66"/>
      <c r="AP1850" s="66"/>
      <c r="AQ1850" s="66"/>
      <c r="AR1850" s="66"/>
    </row>
    <row r="1851" spans="4:44" s="335" customFormat="1">
      <c r="D1851" s="66"/>
      <c r="AN1851" s="339"/>
      <c r="AO1851" s="66"/>
      <c r="AP1851" s="66"/>
      <c r="AQ1851" s="66"/>
      <c r="AR1851" s="66"/>
    </row>
    <row r="1852" spans="4:44" s="335" customFormat="1">
      <c r="D1852" s="66"/>
      <c r="AN1852" s="339"/>
      <c r="AO1852" s="66"/>
      <c r="AP1852" s="66"/>
      <c r="AQ1852" s="66"/>
      <c r="AR1852" s="66"/>
    </row>
    <row r="1853" spans="4:44" s="335" customFormat="1">
      <c r="D1853" s="66"/>
      <c r="AN1853" s="339"/>
      <c r="AO1853" s="66"/>
      <c r="AP1853" s="66"/>
      <c r="AQ1853" s="66"/>
      <c r="AR1853" s="66"/>
    </row>
    <row r="1854" spans="4:44" s="335" customFormat="1">
      <c r="D1854" s="66"/>
      <c r="AN1854" s="339"/>
      <c r="AO1854" s="66"/>
      <c r="AP1854" s="66"/>
      <c r="AQ1854" s="66"/>
      <c r="AR1854" s="66"/>
    </row>
    <row r="1855" spans="4:44" s="335" customFormat="1">
      <c r="D1855" s="66"/>
      <c r="AN1855" s="339"/>
      <c r="AO1855" s="66"/>
      <c r="AP1855" s="66"/>
      <c r="AQ1855" s="66"/>
      <c r="AR1855" s="66"/>
    </row>
    <row r="1856" spans="4:44" s="335" customFormat="1">
      <c r="D1856" s="66"/>
      <c r="AN1856" s="339"/>
      <c r="AO1856" s="66"/>
      <c r="AP1856" s="66"/>
      <c r="AQ1856" s="66"/>
      <c r="AR1856" s="66"/>
    </row>
    <row r="1857" spans="4:44" s="335" customFormat="1">
      <c r="D1857" s="66"/>
      <c r="AN1857" s="339"/>
      <c r="AO1857" s="66"/>
      <c r="AP1857" s="66"/>
      <c r="AQ1857" s="66"/>
      <c r="AR1857" s="66"/>
    </row>
    <row r="1858" spans="4:44" s="335" customFormat="1">
      <c r="D1858" s="66"/>
      <c r="AN1858" s="339"/>
      <c r="AO1858" s="66"/>
      <c r="AP1858" s="66"/>
      <c r="AQ1858" s="66"/>
      <c r="AR1858" s="66"/>
    </row>
    <row r="1859" spans="4:44" s="335" customFormat="1">
      <c r="D1859" s="66"/>
      <c r="AN1859" s="339"/>
      <c r="AO1859" s="66"/>
      <c r="AP1859" s="66"/>
      <c r="AQ1859" s="66"/>
      <c r="AR1859" s="66"/>
    </row>
    <row r="1860" spans="4:44" s="335" customFormat="1">
      <c r="D1860" s="66"/>
      <c r="AN1860" s="339"/>
      <c r="AO1860" s="66"/>
      <c r="AP1860" s="66"/>
      <c r="AQ1860" s="66"/>
      <c r="AR1860" s="66"/>
    </row>
    <row r="1861" spans="4:44" s="335" customFormat="1">
      <c r="D1861" s="66"/>
      <c r="AN1861" s="339"/>
      <c r="AO1861" s="66"/>
      <c r="AP1861" s="66"/>
      <c r="AQ1861" s="66"/>
      <c r="AR1861" s="66"/>
    </row>
    <row r="1862" spans="4:44" s="335" customFormat="1">
      <c r="D1862" s="66"/>
      <c r="AN1862" s="339"/>
      <c r="AO1862" s="66"/>
      <c r="AP1862" s="66"/>
      <c r="AQ1862" s="66"/>
      <c r="AR1862" s="66"/>
    </row>
    <row r="1863" spans="4:44" s="335" customFormat="1">
      <c r="D1863" s="66"/>
      <c r="AN1863" s="339"/>
      <c r="AO1863" s="66"/>
      <c r="AP1863" s="66"/>
      <c r="AQ1863" s="66"/>
      <c r="AR1863" s="66"/>
    </row>
    <row r="1864" spans="4:44" s="335" customFormat="1">
      <c r="D1864" s="66"/>
      <c r="AN1864" s="339"/>
      <c r="AO1864" s="66"/>
      <c r="AP1864" s="66"/>
      <c r="AQ1864" s="66"/>
      <c r="AR1864" s="66"/>
    </row>
    <row r="1865" spans="4:44" s="335" customFormat="1">
      <c r="D1865" s="66"/>
      <c r="AN1865" s="339"/>
      <c r="AO1865" s="66"/>
      <c r="AP1865" s="66"/>
      <c r="AQ1865" s="66"/>
      <c r="AR1865" s="66"/>
    </row>
    <row r="1866" spans="4:44" s="335" customFormat="1">
      <c r="D1866" s="66"/>
      <c r="AN1866" s="339"/>
      <c r="AO1866" s="66"/>
      <c r="AP1866" s="66"/>
      <c r="AQ1866" s="66"/>
      <c r="AR1866" s="66"/>
    </row>
    <row r="1867" spans="4:44" s="335" customFormat="1">
      <c r="D1867" s="66"/>
      <c r="AN1867" s="339"/>
      <c r="AO1867" s="66"/>
      <c r="AP1867" s="66"/>
      <c r="AQ1867" s="66"/>
      <c r="AR1867" s="66"/>
    </row>
    <row r="1868" spans="4:44" s="335" customFormat="1">
      <c r="D1868" s="66"/>
      <c r="AN1868" s="339"/>
      <c r="AO1868" s="66"/>
      <c r="AP1868" s="66"/>
      <c r="AQ1868" s="66"/>
      <c r="AR1868" s="66"/>
    </row>
    <row r="1869" spans="4:44" s="335" customFormat="1">
      <c r="D1869" s="66"/>
      <c r="AN1869" s="339"/>
      <c r="AO1869" s="66"/>
      <c r="AP1869" s="66"/>
      <c r="AQ1869" s="66"/>
      <c r="AR1869" s="66"/>
    </row>
    <row r="1870" spans="4:44" s="335" customFormat="1">
      <c r="D1870" s="66"/>
      <c r="AN1870" s="339"/>
      <c r="AO1870" s="66"/>
      <c r="AP1870" s="66"/>
      <c r="AQ1870" s="66"/>
      <c r="AR1870" s="66"/>
    </row>
    <row r="1871" spans="4:44" s="335" customFormat="1">
      <c r="D1871" s="66"/>
      <c r="AN1871" s="339"/>
      <c r="AO1871" s="66"/>
      <c r="AP1871" s="66"/>
      <c r="AQ1871" s="66"/>
      <c r="AR1871" s="66"/>
    </row>
    <row r="1872" spans="4:44" s="335" customFormat="1">
      <c r="D1872" s="66"/>
      <c r="AN1872" s="339"/>
      <c r="AO1872" s="66"/>
      <c r="AP1872" s="66"/>
      <c r="AQ1872" s="66"/>
      <c r="AR1872" s="66"/>
    </row>
    <row r="1873" spans="4:44" s="335" customFormat="1">
      <c r="D1873" s="66"/>
      <c r="AN1873" s="339"/>
      <c r="AO1873" s="66"/>
      <c r="AP1873" s="66"/>
      <c r="AQ1873" s="66"/>
      <c r="AR1873" s="66"/>
    </row>
    <row r="1874" spans="4:44" s="335" customFormat="1">
      <c r="D1874" s="66"/>
      <c r="AN1874" s="339"/>
      <c r="AO1874" s="66"/>
      <c r="AP1874" s="66"/>
      <c r="AQ1874" s="66"/>
      <c r="AR1874" s="66"/>
    </row>
    <row r="1875" spans="4:44" s="335" customFormat="1">
      <c r="D1875" s="66"/>
      <c r="AN1875" s="339"/>
      <c r="AO1875" s="66"/>
      <c r="AP1875" s="66"/>
      <c r="AQ1875" s="66"/>
      <c r="AR1875" s="66"/>
    </row>
    <row r="1876" spans="4:44" s="335" customFormat="1">
      <c r="D1876" s="66"/>
      <c r="AN1876" s="339"/>
      <c r="AO1876" s="66"/>
      <c r="AP1876" s="66"/>
      <c r="AQ1876" s="66"/>
      <c r="AR1876" s="66"/>
    </row>
    <row r="1877" spans="4:44" s="335" customFormat="1">
      <c r="D1877" s="66"/>
      <c r="AN1877" s="339"/>
      <c r="AO1877" s="66"/>
      <c r="AP1877" s="66"/>
      <c r="AQ1877" s="66"/>
      <c r="AR1877" s="66"/>
    </row>
    <row r="1878" spans="4:44" s="335" customFormat="1">
      <c r="D1878" s="66"/>
      <c r="AN1878" s="339"/>
      <c r="AO1878" s="66"/>
      <c r="AP1878" s="66"/>
      <c r="AQ1878" s="66"/>
      <c r="AR1878" s="66"/>
    </row>
    <row r="1879" spans="4:44" s="335" customFormat="1">
      <c r="D1879" s="66"/>
      <c r="AN1879" s="339"/>
      <c r="AO1879" s="66"/>
      <c r="AP1879" s="66"/>
      <c r="AQ1879" s="66"/>
      <c r="AR1879" s="66"/>
    </row>
    <row r="1880" spans="4:44" s="335" customFormat="1">
      <c r="D1880" s="66"/>
      <c r="AN1880" s="339"/>
      <c r="AO1880" s="66"/>
      <c r="AP1880" s="66"/>
      <c r="AQ1880" s="66"/>
      <c r="AR1880" s="66"/>
    </row>
    <row r="1881" spans="4:44" s="335" customFormat="1">
      <c r="D1881" s="66"/>
      <c r="AN1881" s="339"/>
      <c r="AO1881" s="66"/>
      <c r="AP1881" s="66"/>
      <c r="AQ1881" s="66"/>
      <c r="AR1881" s="66"/>
    </row>
    <row r="1882" spans="4:44" s="335" customFormat="1">
      <c r="D1882" s="66"/>
      <c r="AN1882" s="339"/>
      <c r="AO1882" s="66"/>
      <c r="AP1882" s="66"/>
      <c r="AQ1882" s="66"/>
      <c r="AR1882" s="66"/>
    </row>
    <row r="1883" spans="4:44" s="335" customFormat="1">
      <c r="D1883" s="66"/>
      <c r="AN1883" s="339"/>
      <c r="AO1883" s="66"/>
      <c r="AP1883" s="66"/>
      <c r="AQ1883" s="66"/>
      <c r="AR1883" s="66"/>
    </row>
    <row r="1884" spans="4:44" s="335" customFormat="1">
      <c r="D1884" s="66"/>
      <c r="AN1884" s="339"/>
      <c r="AO1884" s="66"/>
      <c r="AP1884" s="66"/>
      <c r="AQ1884" s="66"/>
      <c r="AR1884" s="66"/>
    </row>
    <row r="1885" spans="4:44" s="335" customFormat="1">
      <c r="D1885" s="66"/>
      <c r="AN1885" s="339"/>
      <c r="AO1885" s="66"/>
      <c r="AP1885" s="66"/>
      <c r="AQ1885" s="66"/>
      <c r="AR1885" s="66"/>
    </row>
    <row r="1886" spans="4:44" s="335" customFormat="1">
      <c r="D1886" s="66"/>
      <c r="AN1886" s="339"/>
      <c r="AO1886" s="66"/>
      <c r="AP1886" s="66"/>
      <c r="AQ1886" s="66"/>
      <c r="AR1886" s="66"/>
    </row>
    <row r="1887" spans="4:44" s="335" customFormat="1">
      <c r="D1887" s="66"/>
      <c r="AN1887" s="339"/>
      <c r="AO1887" s="66"/>
      <c r="AP1887" s="66"/>
      <c r="AQ1887" s="66"/>
      <c r="AR1887" s="66"/>
    </row>
    <row r="1888" spans="4:44" s="335" customFormat="1">
      <c r="D1888" s="66"/>
      <c r="AN1888" s="339"/>
      <c r="AO1888" s="66"/>
      <c r="AP1888" s="66"/>
      <c r="AQ1888" s="66"/>
      <c r="AR1888" s="66"/>
    </row>
    <row r="1889" spans="4:44" s="335" customFormat="1">
      <c r="D1889" s="66"/>
      <c r="AN1889" s="339"/>
      <c r="AO1889" s="66"/>
      <c r="AP1889" s="66"/>
      <c r="AQ1889" s="66"/>
      <c r="AR1889" s="66"/>
    </row>
    <row r="1890" spans="4:44" s="335" customFormat="1">
      <c r="D1890" s="66"/>
      <c r="AN1890" s="339"/>
      <c r="AO1890" s="66"/>
      <c r="AP1890" s="66"/>
      <c r="AQ1890" s="66"/>
      <c r="AR1890" s="66"/>
    </row>
    <row r="1891" spans="4:44" s="335" customFormat="1">
      <c r="D1891" s="66"/>
      <c r="AN1891" s="339"/>
      <c r="AO1891" s="66"/>
      <c r="AP1891" s="66"/>
      <c r="AQ1891" s="66"/>
      <c r="AR1891" s="66"/>
    </row>
    <row r="1892" spans="4:44" s="335" customFormat="1">
      <c r="D1892" s="66"/>
      <c r="AN1892" s="339"/>
      <c r="AO1892" s="66"/>
      <c r="AP1892" s="66"/>
      <c r="AQ1892" s="66"/>
      <c r="AR1892" s="66"/>
    </row>
    <row r="1893" spans="4:44" s="335" customFormat="1">
      <c r="D1893" s="66"/>
      <c r="AN1893" s="339"/>
      <c r="AO1893" s="66"/>
      <c r="AP1893" s="66"/>
      <c r="AQ1893" s="66"/>
      <c r="AR1893" s="66"/>
    </row>
    <row r="1894" spans="4:44" s="335" customFormat="1">
      <c r="D1894" s="66"/>
      <c r="AN1894" s="339"/>
      <c r="AO1894" s="66"/>
      <c r="AP1894" s="66"/>
      <c r="AQ1894" s="66"/>
      <c r="AR1894" s="66"/>
    </row>
    <row r="1895" spans="4:44" s="335" customFormat="1">
      <c r="D1895" s="66"/>
      <c r="AN1895" s="339"/>
      <c r="AO1895" s="66"/>
      <c r="AP1895" s="66"/>
      <c r="AQ1895" s="66"/>
      <c r="AR1895" s="66"/>
    </row>
    <row r="1896" spans="4:44" s="335" customFormat="1">
      <c r="D1896" s="66"/>
      <c r="AN1896" s="339"/>
      <c r="AO1896" s="66"/>
      <c r="AP1896" s="66"/>
      <c r="AQ1896" s="66"/>
      <c r="AR1896" s="66"/>
    </row>
    <row r="1897" spans="4:44" s="335" customFormat="1">
      <c r="D1897" s="66"/>
      <c r="AN1897" s="339"/>
      <c r="AO1897" s="66"/>
      <c r="AP1897" s="66"/>
      <c r="AQ1897" s="66"/>
      <c r="AR1897" s="66"/>
    </row>
    <row r="1898" spans="4:44" s="335" customFormat="1">
      <c r="D1898" s="66"/>
      <c r="AN1898" s="339"/>
      <c r="AO1898" s="66"/>
      <c r="AP1898" s="66"/>
      <c r="AQ1898" s="66"/>
      <c r="AR1898" s="66"/>
    </row>
    <row r="1899" spans="4:44" s="335" customFormat="1">
      <c r="D1899" s="66"/>
      <c r="AN1899" s="339"/>
      <c r="AO1899" s="66"/>
      <c r="AP1899" s="66"/>
      <c r="AQ1899" s="66"/>
      <c r="AR1899" s="66"/>
    </row>
    <row r="1900" spans="4:44" s="335" customFormat="1">
      <c r="D1900" s="66"/>
      <c r="AN1900" s="339"/>
      <c r="AO1900" s="66"/>
      <c r="AP1900" s="66"/>
      <c r="AQ1900" s="66"/>
      <c r="AR1900" s="66"/>
    </row>
    <row r="1901" spans="4:44" s="335" customFormat="1">
      <c r="D1901" s="66"/>
      <c r="AN1901" s="339"/>
      <c r="AO1901" s="66"/>
      <c r="AP1901" s="66"/>
      <c r="AQ1901" s="66"/>
      <c r="AR1901" s="66"/>
    </row>
    <row r="1902" spans="4:44" s="335" customFormat="1">
      <c r="D1902" s="66"/>
      <c r="AN1902" s="339"/>
      <c r="AO1902" s="66"/>
      <c r="AP1902" s="66"/>
      <c r="AQ1902" s="66"/>
      <c r="AR1902" s="66"/>
    </row>
    <row r="1903" spans="4:44" s="335" customFormat="1">
      <c r="D1903" s="66"/>
      <c r="AN1903" s="339"/>
      <c r="AO1903" s="66"/>
      <c r="AP1903" s="66"/>
      <c r="AQ1903" s="66"/>
      <c r="AR1903" s="66"/>
    </row>
    <row r="1904" spans="4:44" s="335" customFormat="1">
      <c r="D1904" s="66"/>
      <c r="AN1904" s="339"/>
      <c r="AO1904" s="66"/>
      <c r="AP1904" s="66"/>
      <c r="AQ1904" s="66"/>
      <c r="AR1904" s="66"/>
    </row>
    <row r="1905" spans="4:44" s="335" customFormat="1">
      <c r="D1905" s="66"/>
      <c r="AN1905" s="339"/>
      <c r="AO1905" s="66"/>
      <c r="AP1905" s="66"/>
      <c r="AQ1905" s="66"/>
      <c r="AR1905" s="66"/>
    </row>
    <row r="1906" spans="4:44" s="335" customFormat="1">
      <c r="D1906" s="66"/>
      <c r="AN1906" s="339"/>
      <c r="AO1906" s="66"/>
      <c r="AP1906" s="66"/>
      <c r="AQ1906" s="66"/>
      <c r="AR1906" s="66"/>
    </row>
    <row r="1907" spans="4:44" s="335" customFormat="1">
      <c r="D1907" s="66"/>
      <c r="AN1907" s="339"/>
      <c r="AO1907" s="66"/>
      <c r="AP1907" s="66"/>
      <c r="AQ1907" s="66"/>
      <c r="AR1907" s="66"/>
    </row>
    <row r="1908" spans="4:44" s="335" customFormat="1">
      <c r="D1908" s="66"/>
      <c r="AN1908" s="339"/>
      <c r="AO1908" s="66"/>
      <c r="AP1908" s="66"/>
      <c r="AQ1908" s="66"/>
      <c r="AR1908" s="66"/>
    </row>
    <row r="1909" spans="4:44" s="335" customFormat="1">
      <c r="D1909" s="66"/>
      <c r="AN1909" s="339"/>
      <c r="AO1909" s="66"/>
      <c r="AP1909" s="66"/>
      <c r="AQ1909" s="66"/>
      <c r="AR1909" s="66"/>
    </row>
    <row r="1910" spans="4:44" s="335" customFormat="1">
      <c r="D1910" s="66"/>
      <c r="AN1910" s="339"/>
      <c r="AO1910" s="66"/>
      <c r="AP1910" s="66"/>
      <c r="AQ1910" s="66"/>
      <c r="AR1910" s="66"/>
    </row>
    <row r="1911" spans="4:44" s="335" customFormat="1">
      <c r="D1911" s="66"/>
      <c r="AN1911" s="339"/>
      <c r="AO1911" s="66"/>
      <c r="AP1911" s="66"/>
      <c r="AQ1911" s="66"/>
      <c r="AR1911" s="66"/>
    </row>
    <row r="1912" spans="4:44" s="335" customFormat="1">
      <c r="D1912" s="66"/>
      <c r="AN1912" s="339"/>
      <c r="AO1912" s="66"/>
      <c r="AP1912" s="66"/>
      <c r="AQ1912" s="66"/>
      <c r="AR1912" s="66"/>
    </row>
    <row r="1913" spans="4:44" s="335" customFormat="1">
      <c r="D1913" s="66"/>
      <c r="AN1913" s="339"/>
      <c r="AO1913" s="66"/>
      <c r="AP1913" s="66"/>
      <c r="AQ1913" s="66"/>
      <c r="AR1913" s="66"/>
    </row>
    <row r="1914" spans="4:44" s="335" customFormat="1">
      <c r="D1914" s="66"/>
      <c r="AN1914" s="339"/>
      <c r="AO1914" s="66"/>
      <c r="AP1914" s="66"/>
      <c r="AQ1914" s="66"/>
      <c r="AR1914" s="66"/>
    </row>
    <row r="1915" spans="4:44" s="335" customFormat="1">
      <c r="D1915" s="66"/>
      <c r="AN1915" s="339"/>
      <c r="AO1915" s="66"/>
      <c r="AP1915" s="66"/>
      <c r="AQ1915" s="66"/>
      <c r="AR1915" s="66"/>
    </row>
    <row r="1916" spans="4:44" s="335" customFormat="1">
      <c r="D1916" s="66"/>
      <c r="AN1916" s="339"/>
      <c r="AO1916" s="66"/>
      <c r="AP1916" s="66"/>
      <c r="AQ1916" s="66"/>
      <c r="AR1916" s="66"/>
    </row>
    <row r="1917" spans="4:44" s="335" customFormat="1">
      <c r="D1917" s="66"/>
      <c r="AN1917" s="339"/>
      <c r="AO1917" s="66"/>
      <c r="AP1917" s="66"/>
      <c r="AQ1917" s="66"/>
      <c r="AR1917" s="66"/>
    </row>
    <row r="1918" spans="4:44" s="335" customFormat="1">
      <c r="D1918" s="66"/>
      <c r="AN1918" s="339"/>
      <c r="AO1918" s="66"/>
      <c r="AP1918" s="66"/>
      <c r="AQ1918" s="66"/>
      <c r="AR1918" s="66"/>
    </row>
    <row r="1919" spans="4:44" s="335" customFormat="1">
      <c r="D1919" s="66"/>
      <c r="AN1919" s="339"/>
      <c r="AO1919" s="66"/>
      <c r="AP1919" s="66"/>
      <c r="AQ1919" s="66"/>
      <c r="AR1919" s="66"/>
    </row>
    <row r="1920" spans="4:44" s="335" customFormat="1">
      <c r="D1920" s="66"/>
      <c r="AN1920" s="339"/>
      <c r="AO1920" s="66"/>
      <c r="AP1920" s="66"/>
      <c r="AQ1920" s="66"/>
      <c r="AR1920" s="66"/>
    </row>
    <row r="1921" spans="4:44" s="335" customFormat="1">
      <c r="D1921" s="66"/>
      <c r="AN1921" s="339"/>
      <c r="AO1921" s="66"/>
      <c r="AP1921" s="66"/>
      <c r="AQ1921" s="66"/>
      <c r="AR1921" s="66"/>
    </row>
    <row r="1922" spans="4:44" s="335" customFormat="1">
      <c r="D1922" s="66"/>
      <c r="AN1922" s="339"/>
      <c r="AO1922" s="66"/>
      <c r="AP1922" s="66"/>
      <c r="AQ1922" s="66"/>
      <c r="AR1922" s="66"/>
    </row>
    <row r="1923" spans="4:44" s="335" customFormat="1">
      <c r="D1923" s="66"/>
      <c r="AN1923" s="339"/>
      <c r="AO1923" s="66"/>
      <c r="AP1923" s="66"/>
      <c r="AQ1923" s="66"/>
      <c r="AR1923" s="66"/>
    </row>
    <row r="1924" spans="4:44" s="335" customFormat="1">
      <c r="D1924" s="66"/>
      <c r="AN1924" s="339"/>
      <c r="AO1924" s="66"/>
      <c r="AP1924" s="66"/>
      <c r="AQ1924" s="66"/>
      <c r="AR1924" s="66"/>
    </row>
    <row r="1925" spans="4:44" s="335" customFormat="1">
      <c r="D1925" s="66"/>
      <c r="AN1925" s="339"/>
      <c r="AO1925" s="66"/>
      <c r="AP1925" s="66"/>
      <c r="AQ1925" s="66"/>
      <c r="AR1925" s="66"/>
    </row>
    <row r="1926" spans="4:44" s="335" customFormat="1">
      <c r="D1926" s="66"/>
      <c r="AN1926" s="339"/>
      <c r="AO1926" s="66"/>
      <c r="AP1926" s="66"/>
      <c r="AQ1926" s="66"/>
      <c r="AR1926" s="66"/>
    </row>
    <row r="1927" spans="4:44" s="335" customFormat="1">
      <c r="D1927" s="66"/>
      <c r="AN1927" s="339"/>
      <c r="AO1927" s="66"/>
      <c r="AP1927" s="66"/>
      <c r="AQ1927" s="66"/>
      <c r="AR1927" s="66"/>
    </row>
    <row r="1928" spans="4:44" s="335" customFormat="1">
      <c r="D1928" s="66"/>
      <c r="AN1928" s="339"/>
      <c r="AO1928" s="66"/>
      <c r="AP1928" s="66"/>
      <c r="AQ1928" s="66"/>
      <c r="AR1928" s="66"/>
    </row>
    <row r="1929" spans="4:44" s="335" customFormat="1">
      <c r="D1929" s="66"/>
      <c r="AN1929" s="339"/>
      <c r="AO1929" s="66"/>
      <c r="AP1929" s="66"/>
      <c r="AQ1929" s="66"/>
      <c r="AR1929" s="66"/>
    </row>
    <row r="1930" spans="4:44" s="335" customFormat="1">
      <c r="D1930" s="66"/>
      <c r="AN1930" s="339"/>
      <c r="AO1930" s="66"/>
      <c r="AP1930" s="66"/>
      <c r="AQ1930" s="66"/>
      <c r="AR1930" s="66"/>
    </row>
    <row r="1931" spans="4:44" s="335" customFormat="1">
      <c r="D1931" s="66"/>
      <c r="AN1931" s="339"/>
      <c r="AO1931" s="66"/>
      <c r="AP1931" s="66"/>
      <c r="AQ1931" s="66"/>
      <c r="AR1931" s="66"/>
    </row>
    <row r="1932" spans="4:44" s="335" customFormat="1">
      <c r="D1932" s="66"/>
      <c r="AN1932" s="339"/>
      <c r="AO1932" s="66"/>
      <c r="AP1932" s="66"/>
      <c r="AQ1932" s="66"/>
      <c r="AR1932" s="66"/>
    </row>
    <row r="1933" spans="4:44" s="335" customFormat="1">
      <c r="D1933" s="66"/>
      <c r="AN1933" s="339"/>
      <c r="AO1933" s="66"/>
      <c r="AP1933" s="66"/>
      <c r="AQ1933" s="66"/>
      <c r="AR1933" s="66"/>
    </row>
    <row r="1934" spans="4:44" s="335" customFormat="1">
      <c r="D1934" s="66"/>
      <c r="AN1934" s="339"/>
      <c r="AO1934" s="66"/>
      <c r="AP1934" s="66"/>
      <c r="AQ1934" s="66"/>
      <c r="AR1934" s="66"/>
    </row>
    <row r="1935" spans="4:44" s="335" customFormat="1">
      <c r="D1935" s="66"/>
      <c r="AN1935" s="339"/>
      <c r="AO1935" s="66"/>
      <c r="AP1935" s="66"/>
      <c r="AQ1935" s="66"/>
      <c r="AR1935" s="66"/>
    </row>
    <row r="1936" spans="4:44" s="335" customFormat="1">
      <c r="D1936" s="66"/>
      <c r="AN1936" s="339"/>
      <c r="AO1936" s="66"/>
      <c r="AP1936" s="66"/>
      <c r="AQ1936" s="66"/>
      <c r="AR1936" s="66"/>
    </row>
    <row r="1937" spans="4:44" s="335" customFormat="1">
      <c r="D1937" s="66"/>
      <c r="AN1937" s="339"/>
      <c r="AO1937" s="66"/>
      <c r="AP1937" s="66"/>
      <c r="AQ1937" s="66"/>
      <c r="AR1937" s="66"/>
    </row>
    <row r="1938" spans="4:44" s="335" customFormat="1">
      <c r="D1938" s="66"/>
      <c r="AN1938" s="339"/>
      <c r="AO1938" s="66"/>
      <c r="AP1938" s="66"/>
      <c r="AQ1938" s="66"/>
      <c r="AR1938" s="66"/>
    </row>
    <row r="1939" spans="4:44" s="335" customFormat="1">
      <c r="D1939" s="66"/>
      <c r="AN1939" s="339"/>
      <c r="AO1939" s="66"/>
      <c r="AP1939" s="66"/>
      <c r="AQ1939" s="66"/>
      <c r="AR1939" s="66"/>
    </row>
    <row r="1940" spans="4:44" s="335" customFormat="1">
      <c r="D1940" s="66"/>
      <c r="AN1940" s="339"/>
      <c r="AO1940" s="66"/>
      <c r="AP1940" s="66"/>
      <c r="AQ1940" s="66"/>
      <c r="AR1940" s="66"/>
    </row>
    <row r="1941" spans="4:44" s="335" customFormat="1">
      <c r="D1941" s="66"/>
      <c r="AN1941" s="339"/>
      <c r="AO1941" s="66"/>
      <c r="AP1941" s="66"/>
      <c r="AQ1941" s="66"/>
      <c r="AR1941" s="66"/>
    </row>
    <row r="1942" spans="4:44" s="335" customFormat="1">
      <c r="D1942" s="66"/>
      <c r="AN1942" s="339"/>
      <c r="AO1942" s="66"/>
      <c r="AP1942" s="66"/>
      <c r="AQ1942" s="66"/>
      <c r="AR1942" s="66"/>
    </row>
    <row r="1943" spans="4:44" s="335" customFormat="1">
      <c r="D1943" s="66"/>
      <c r="AN1943" s="339"/>
      <c r="AO1943" s="66"/>
      <c r="AP1943" s="66"/>
      <c r="AQ1943" s="66"/>
      <c r="AR1943" s="66"/>
    </row>
    <row r="1944" spans="4:44" s="335" customFormat="1">
      <c r="D1944" s="66"/>
      <c r="AN1944" s="339"/>
      <c r="AO1944" s="66"/>
      <c r="AP1944" s="66"/>
      <c r="AQ1944" s="66"/>
      <c r="AR1944" s="66"/>
    </row>
    <row r="1945" spans="4:44" s="335" customFormat="1">
      <c r="D1945" s="66"/>
      <c r="AN1945" s="339"/>
      <c r="AO1945" s="66"/>
      <c r="AP1945" s="66"/>
      <c r="AQ1945" s="66"/>
      <c r="AR1945" s="66"/>
    </row>
    <row r="1946" spans="4:44" s="335" customFormat="1">
      <c r="D1946" s="66"/>
      <c r="AN1946" s="339"/>
      <c r="AO1946" s="66"/>
      <c r="AP1946" s="66"/>
      <c r="AQ1946" s="66"/>
      <c r="AR1946" s="66"/>
    </row>
    <row r="1947" spans="4:44" s="335" customFormat="1">
      <c r="D1947" s="66"/>
      <c r="AN1947" s="339"/>
      <c r="AO1947" s="66"/>
      <c r="AP1947" s="66"/>
      <c r="AQ1947" s="66"/>
      <c r="AR1947" s="66"/>
    </row>
    <row r="1948" spans="4:44" s="335" customFormat="1">
      <c r="D1948" s="66"/>
      <c r="AN1948" s="339"/>
      <c r="AO1948" s="66"/>
      <c r="AP1948" s="66"/>
      <c r="AQ1948" s="66"/>
      <c r="AR1948" s="66"/>
    </row>
    <row r="1949" spans="4:44" s="335" customFormat="1">
      <c r="D1949" s="66"/>
      <c r="AN1949" s="339"/>
      <c r="AO1949" s="66"/>
      <c r="AP1949" s="66"/>
      <c r="AQ1949" s="66"/>
      <c r="AR1949" s="66"/>
    </row>
    <row r="1950" spans="4:44" s="335" customFormat="1">
      <c r="D1950" s="66"/>
      <c r="AN1950" s="339"/>
      <c r="AO1950" s="66"/>
      <c r="AP1950" s="66"/>
      <c r="AQ1950" s="66"/>
      <c r="AR1950" s="66"/>
    </row>
    <row r="1951" spans="4:44" s="335" customFormat="1">
      <c r="D1951" s="66"/>
      <c r="AN1951" s="339"/>
      <c r="AO1951" s="66"/>
      <c r="AP1951" s="66"/>
      <c r="AQ1951" s="66"/>
      <c r="AR1951" s="66"/>
    </row>
    <row r="1952" spans="4:44" s="335" customFormat="1">
      <c r="D1952" s="66"/>
      <c r="AN1952" s="339"/>
      <c r="AO1952" s="66"/>
      <c r="AP1952" s="66"/>
      <c r="AQ1952" s="66"/>
      <c r="AR1952" s="66"/>
    </row>
    <row r="1953" spans="4:44" s="335" customFormat="1">
      <c r="D1953" s="66"/>
      <c r="AN1953" s="339"/>
      <c r="AO1953" s="66"/>
      <c r="AP1953" s="66"/>
      <c r="AQ1953" s="66"/>
      <c r="AR1953" s="66"/>
    </row>
    <row r="1954" spans="4:44" s="335" customFormat="1">
      <c r="D1954" s="66"/>
      <c r="AN1954" s="339"/>
      <c r="AO1954" s="66"/>
      <c r="AP1954" s="66"/>
      <c r="AQ1954" s="66"/>
      <c r="AR1954" s="66"/>
    </row>
    <row r="1955" spans="4:44" s="335" customFormat="1">
      <c r="D1955" s="66"/>
      <c r="AN1955" s="339"/>
      <c r="AO1955" s="66"/>
      <c r="AP1955" s="66"/>
      <c r="AQ1955" s="66"/>
      <c r="AR1955" s="66"/>
    </row>
    <row r="1956" spans="4:44" s="335" customFormat="1">
      <c r="D1956" s="66"/>
      <c r="AN1956" s="339"/>
      <c r="AO1956" s="66"/>
      <c r="AP1956" s="66"/>
      <c r="AQ1956" s="66"/>
      <c r="AR1956" s="66"/>
    </row>
    <row r="1957" spans="4:44" s="335" customFormat="1">
      <c r="D1957" s="66"/>
      <c r="AN1957" s="339"/>
      <c r="AO1957" s="66"/>
      <c r="AP1957" s="66"/>
      <c r="AQ1957" s="66"/>
      <c r="AR1957" s="66"/>
    </row>
    <row r="1958" spans="4:44" s="335" customFormat="1">
      <c r="D1958" s="66"/>
      <c r="AN1958" s="339"/>
      <c r="AO1958" s="66"/>
      <c r="AP1958" s="66"/>
      <c r="AQ1958" s="66"/>
      <c r="AR1958" s="66"/>
    </row>
    <row r="1959" spans="4:44" s="335" customFormat="1">
      <c r="D1959" s="66"/>
      <c r="AN1959" s="339"/>
      <c r="AO1959" s="66"/>
      <c r="AP1959" s="66"/>
      <c r="AQ1959" s="66"/>
      <c r="AR1959" s="66"/>
    </row>
    <row r="1960" spans="4:44" s="335" customFormat="1">
      <c r="D1960" s="66"/>
      <c r="AN1960" s="339"/>
      <c r="AO1960" s="66"/>
      <c r="AP1960" s="66"/>
      <c r="AQ1960" s="66"/>
      <c r="AR1960" s="66"/>
    </row>
    <row r="1961" spans="4:44" s="335" customFormat="1">
      <c r="D1961" s="66"/>
      <c r="AN1961" s="339"/>
      <c r="AO1961" s="66"/>
      <c r="AP1961" s="66"/>
      <c r="AQ1961" s="66"/>
      <c r="AR1961" s="66"/>
    </row>
    <row r="1962" spans="4:44" s="335" customFormat="1">
      <c r="D1962" s="66"/>
      <c r="AN1962" s="339"/>
      <c r="AO1962" s="66"/>
      <c r="AP1962" s="66"/>
      <c r="AQ1962" s="66"/>
      <c r="AR1962" s="66"/>
    </row>
    <row r="1963" spans="4:44" s="335" customFormat="1">
      <c r="D1963" s="66"/>
      <c r="AN1963" s="339"/>
      <c r="AO1963" s="66"/>
      <c r="AP1963" s="66"/>
      <c r="AQ1963" s="66"/>
      <c r="AR1963" s="66"/>
    </row>
    <row r="1964" spans="4:44" s="335" customFormat="1">
      <c r="D1964" s="66"/>
      <c r="AN1964" s="339"/>
      <c r="AO1964" s="66"/>
      <c r="AP1964" s="66"/>
      <c r="AQ1964" s="66"/>
      <c r="AR1964" s="66"/>
    </row>
    <row r="1965" spans="4:44" s="335" customFormat="1">
      <c r="D1965" s="66"/>
      <c r="AN1965" s="339"/>
      <c r="AO1965" s="66"/>
      <c r="AP1965" s="66"/>
      <c r="AQ1965" s="66"/>
      <c r="AR1965" s="66"/>
    </row>
    <row r="1966" spans="4:44" s="335" customFormat="1">
      <c r="D1966" s="66"/>
      <c r="AN1966" s="339"/>
      <c r="AO1966" s="66"/>
      <c r="AP1966" s="66"/>
      <c r="AQ1966" s="66"/>
      <c r="AR1966" s="66"/>
    </row>
    <row r="1967" spans="4:44" s="335" customFormat="1">
      <c r="D1967" s="66"/>
      <c r="AN1967" s="339"/>
      <c r="AO1967" s="66"/>
      <c r="AP1967" s="66"/>
      <c r="AQ1967" s="66"/>
      <c r="AR1967" s="66"/>
    </row>
    <row r="1968" spans="4:44" s="335" customFormat="1">
      <c r="D1968" s="66"/>
      <c r="AN1968" s="339"/>
      <c r="AO1968" s="66"/>
      <c r="AP1968" s="66"/>
      <c r="AQ1968" s="66"/>
      <c r="AR1968" s="66"/>
    </row>
    <row r="1969" spans="4:44" s="335" customFormat="1">
      <c r="D1969" s="66"/>
      <c r="AN1969" s="339"/>
      <c r="AO1969" s="66"/>
      <c r="AP1969" s="66"/>
      <c r="AQ1969" s="66"/>
      <c r="AR1969" s="66"/>
    </row>
    <row r="1970" spans="4:44" s="335" customFormat="1">
      <c r="D1970" s="66"/>
      <c r="AN1970" s="339"/>
      <c r="AO1970" s="66"/>
      <c r="AP1970" s="66"/>
      <c r="AQ1970" s="66"/>
      <c r="AR1970" s="66"/>
    </row>
    <row r="1971" spans="4:44" s="335" customFormat="1">
      <c r="D1971" s="66"/>
      <c r="AN1971" s="339"/>
      <c r="AO1971" s="66"/>
      <c r="AP1971" s="66"/>
      <c r="AQ1971" s="66"/>
      <c r="AR1971" s="66"/>
    </row>
    <row r="1972" spans="4:44" s="335" customFormat="1">
      <c r="D1972" s="66"/>
      <c r="AN1972" s="339"/>
      <c r="AO1972" s="66"/>
      <c r="AP1972" s="66"/>
      <c r="AQ1972" s="66"/>
      <c r="AR1972" s="66"/>
    </row>
    <row r="1973" spans="4:44" s="335" customFormat="1">
      <c r="D1973" s="66"/>
      <c r="AN1973" s="339"/>
      <c r="AO1973" s="66"/>
      <c r="AP1973" s="66"/>
      <c r="AQ1973" s="66"/>
      <c r="AR1973" s="66"/>
    </row>
    <row r="1974" spans="4:44" s="335" customFormat="1">
      <c r="D1974" s="66"/>
      <c r="AN1974" s="339"/>
      <c r="AO1974" s="66"/>
      <c r="AP1974" s="66"/>
      <c r="AQ1974" s="66"/>
      <c r="AR1974" s="66"/>
    </row>
    <row r="1975" spans="4:44" s="335" customFormat="1">
      <c r="D1975" s="66"/>
      <c r="AN1975" s="339"/>
      <c r="AO1975" s="66"/>
      <c r="AP1975" s="66"/>
      <c r="AQ1975" s="66"/>
      <c r="AR1975" s="66"/>
    </row>
    <row r="1976" spans="4:44" s="335" customFormat="1">
      <c r="D1976" s="66"/>
      <c r="AN1976" s="339"/>
      <c r="AO1976" s="66"/>
      <c r="AP1976" s="66"/>
      <c r="AQ1976" s="66"/>
      <c r="AR1976" s="66"/>
    </row>
    <row r="1977" spans="4:44" s="335" customFormat="1">
      <c r="D1977" s="66"/>
      <c r="AN1977" s="339"/>
      <c r="AO1977" s="66"/>
      <c r="AP1977" s="66"/>
      <c r="AQ1977" s="66"/>
      <c r="AR1977" s="66"/>
    </row>
    <row r="1978" spans="4:44" s="335" customFormat="1">
      <c r="D1978" s="66"/>
      <c r="AN1978" s="339"/>
      <c r="AO1978" s="66"/>
      <c r="AP1978" s="66"/>
      <c r="AQ1978" s="66"/>
      <c r="AR1978" s="66"/>
    </row>
    <row r="1979" spans="4:44" s="335" customFormat="1">
      <c r="D1979" s="66"/>
      <c r="AN1979" s="339"/>
      <c r="AO1979" s="66"/>
      <c r="AP1979" s="66"/>
      <c r="AQ1979" s="66"/>
      <c r="AR1979" s="66"/>
    </row>
    <row r="1980" spans="4:44" s="335" customFormat="1">
      <c r="D1980" s="66"/>
      <c r="AN1980" s="339"/>
      <c r="AO1980" s="66"/>
      <c r="AP1980" s="66"/>
      <c r="AQ1980" s="66"/>
      <c r="AR1980" s="66"/>
    </row>
    <row r="1981" spans="4:44" s="335" customFormat="1">
      <c r="D1981" s="66"/>
      <c r="AN1981" s="339"/>
      <c r="AO1981" s="66"/>
      <c r="AP1981" s="66"/>
      <c r="AQ1981" s="66"/>
      <c r="AR1981" s="66"/>
    </row>
    <row r="1982" spans="4:44" s="335" customFormat="1">
      <c r="D1982" s="66"/>
      <c r="AN1982" s="339"/>
      <c r="AO1982" s="66"/>
      <c r="AP1982" s="66"/>
      <c r="AQ1982" s="66"/>
      <c r="AR1982" s="66"/>
    </row>
    <row r="1983" spans="4:44" s="335" customFormat="1">
      <c r="D1983" s="66"/>
      <c r="AN1983" s="339"/>
      <c r="AO1983" s="66"/>
      <c r="AP1983" s="66"/>
      <c r="AQ1983" s="66"/>
      <c r="AR1983" s="66"/>
    </row>
    <row r="1984" spans="4:44" s="335" customFormat="1">
      <c r="D1984" s="66"/>
      <c r="AN1984" s="339"/>
      <c r="AO1984" s="66"/>
      <c r="AP1984" s="66"/>
      <c r="AQ1984" s="66"/>
      <c r="AR1984" s="66"/>
    </row>
    <row r="1985" spans="4:44" s="335" customFormat="1">
      <c r="D1985" s="66"/>
      <c r="AN1985" s="339"/>
      <c r="AO1985" s="66"/>
      <c r="AP1985" s="66"/>
      <c r="AQ1985" s="66"/>
      <c r="AR1985" s="66"/>
    </row>
    <row r="1986" spans="4:44" s="335" customFormat="1">
      <c r="D1986" s="66"/>
      <c r="AN1986" s="339"/>
      <c r="AO1986" s="66"/>
      <c r="AP1986" s="66"/>
      <c r="AQ1986" s="66"/>
      <c r="AR1986" s="66"/>
    </row>
    <row r="1987" spans="4:44" s="335" customFormat="1">
      <c r="D1987" s="66"/>
      <c r="AN1987" s="339"/>
      <c r="AO1987" s="66"/>
      <c r="AP1987" s="66"/>
      <c r="AQ1987" s="66"/>
      <c r="AR1987" s="66"/>
    </row>
    <row r="1988" spans="4:44" s="335" customFormat="1">
      <c r="D1988" s="66"/>
      <c r="AN1988" s="339"/>
      <c r="AO1988" s="66"/>
      <c r="AP1988" s="66"/>
      <c r="AQ1988" s="66"/>
      <c r="AR1988" s="66"/>
    </row>
    <row r="1989" spans="4:44" s="335" customFormat="1">
      <c r="D1989" s="66"/>
      <c r="AN1989" s="339"/>
      <c r="AO1989" s="66"/>
      <c r="AP1989" s="66"/>
      <c r="AQ1989" s="66"/>
      <c r="AR1989" s="66"/>
    </row>
    <row r="1990" spans="4:44" s="335" customFormat="1">
      <c r="D1990" s="66"/>
      <c r="AN1990" s="339"/>
      <c r="AO1990" s="66"/>
      <c r="AP1990" s="66"/>
      <c r="AQ1990" s="66"/>
      <c r="AR1990" s="66"/>
    </row>
    <row r="1991" spans="4:44" s="335" customFormat="1">
      <c r="D1991" s="66"/>
      <c r="AN1991" s="339"/>
      <c r="AO1991" s="66"/>
      <c r="AP1991" s="66"/>
      <c r="AQ1991" s="66"/>
      <c r="AR1991" s="66"/>
    </row>
    <row r="1992" spans="4:44" s="335" customFormat="1">
      <c r="D1992" s="66"/>
      <c r="AN1992" s="339"/>
      <c r="AO1992" s="66"/>
      <c r="AP1992" s="66"/>
      <c r="AQ1992" s="66"/>
      <c r="AR1992" s="66"/>
    </row>
    <row r="1993" spans="4:44" s="335" customFormat="1">
      <c r="D1993" s="66"/>
      <c r="AN1993" s="339"/>
      <c r="AO1993" s="66"/>
      <c r="AP1993" s="66"/>
      <c r="AQ1993" s="66"/>
      <c r="AR1993" s="66"/>
    </row>
    <row r="1994" spans="4:44" s="335" customFormat="1">
      <c r="D1994" s="66"/>
      <c r="AN1994" s="339"/>
      <c r="AO1994" s="66"/>
      <c r="AP1994" s="66"/>
      <c r="AQ1994" s="66"/>
      <c r="AR1994" s="66"/>
    </row>
    <row r="1995" spans="4:44" s="335" customFormat="1">
      <c r="D1995" s="66"/>
      <c r="AN1995" s="339"/>
      <c r="AO1995" s="66"/>
      <c r="AP1995" s="66"/>
      <c r="AQ1995" s="66"/>
      <c r="AR1995" s="66"/>
    </row>
    <row r="1996" spans="4:44" s="335" customFormat="1">
      <c r="D1996" s="66"/>
      <c r="AN1996" s="339"/>
      <c r="AO1996" s="66"/>
      <c r="AP1996" s="66"/>
      <c r="AQ1996" s="66"/>
      <c r="AR1996" s="66"/>
    </row>
    <row r="1997" spans="4:44" s="335" customFormat="1">
      <c r="D1997" s="66"/>
      <c r="AN1997" s="339"/>
      <c r="AO1997" s="66"/>
      <c r="AP1997" s="66"/>
      <c r="AQ1997" s="66"/>
      <c r="AR1997" s="66"/>
    </row>
    <row r="1998" spans="4:44" s="335" customFormat="1">
      <c r="D1998" s="66"/>
      <c r="AN1998" s="339"/>
      <c r="AO1998" s="66"/>
      <c r="AP1998" s="66"/>
      <c r="AQ1998" s="66"/>
      <c r="AR1998" s="66"/>
    </row>
    <row r="1999" spans="4:44" s="335" customFormat="1">
      <c r="D1999" s="66"/>
      <c r="AN1999" s="339"/>
      <c r="AO1999" s="66"/>
      <c r="AP1999" s="66"/>
      <c r="AQ1999" s="66"/>
      <c r="AR1999" s="66"/>
    </row>
    <row r="2000" spans="4:44" s="335" customFormat="1">
      <c r="D2000" s="66"/>
      <c r="AN2000" s="339"/>
      <c r="AO2000" s="66"/>
      <c r="AP2000" s="66"/>
      <c r="AQ2000" s="66"/>
      <c r="AR2000" s="66"/>
    </row>
    <row r="2001" spans="4:44" s="335" customFormat="1">
      <c r="D2001" s="66"/>
      <c r="AN2001" s="339"/>
      <c r="AO2001" s="66"/>
      <c r="AP2001" s="66"/>
      <c r="AQ2001" s="66"/>
      <c r="AR2001" s="66"/>
    </row>
    <row r="2002" spans="4:44" s="335" customFormat="1">
      <c r="D2002" s="66"/>
      <c r="AN2002" s="339"/>
      <c r="AO2002" s="66"/>
      <c r="AP2002" s="66"/>
      <c r="AQ2002" s="66"/>
      <c r="AR2002" s="66"/>
    </row>
    <row r="2003" spans="4:44" s="335" customFormat="1">
      <c r="D2003" s="66"/>
      <c r="AN2003" s="339"/>
      <c r="AO2003" s="66"/>
      <c r="AP2003" s="66"/>
      <c r="AQ2003" s="66"/>
      <c r="AR2003" s="66"/>
    </row>
    <row r="2004" spans="4:44" s="335" customFormat="1">
      <c r="D2004" s="66"/>
      <c r="AN2004" s="339"/>
      <c r="AO2004" s="66"/>
      <c r="AP2004" s="66"/>
      <c r="AQ2004" s="66"/>
      <c r="AR2004" s="66"/>
    </row>
    <row r="2005" spans="4:44" s="335" customFormat="1">
      <c r="D2005" s="66"/>
      <c r="AN2005" s="339"/>
      <c r="AO2005" s="66"/>
      <c r="AP2005" s="66"/>
      <c r="AQ2005" s="66"/>
      <c r="AR2005" s="66"/>
    </row>
    <row r="2006" spans="4:44" s="335" customFormat="1">
      <c r="D2006" s="66"/>
      <c r="AN2006" s="339"/>
      <c r="AO2006" s="66"/>
      <c r="AP2006" s="66"/>
      <c r="AQ2006" s="66"/>
      <c r="AR2006" s="66"/>
    </row>
    <row r="2007" spans="4:44" s="335" customFormat="1">
      <c r="D2007" s="66"/>
      <c r="AN2007" s="339"/>
      <c r="AO2007" s="66"/>
      <c r="AP2007" s="66"/>
      <c r="AQ2007" s="66"/>
      <c r="AR2007" s="66"/>
    </row>
    <row r="2008" spans="4:44" s="335" customFormat="1">
      <c r="D2008" s="66"/>
      <c r="AN2008" s="339"/>
      <c r="AO2008" s="66"/>
      <c r="AP2008" s="66"/>
      <c r="AQ2008" s="66"/>
      <c r="AR2008" s="66"/>
    </row>
    <row r="2009" spans="4:44" s="335" customFormat="1">
      <c r="D2009" s="66"/>
      <c r="AN2009" s="339"/>
      <c r="AO2009" s="66"/>
      <c r="AP2009" s="66"/>
      <c r="AQ2009" s="66"/>
      <c r="AR2009" s="66"/>
    </row>
    <row r="2010" spans="4:44" s="335" customFormat="1">
      <c r="D2010" s="66"/>
      <c r="AN2010" s="339"/>
      <c r="AO2010" s="66"/>
      <c r="AP2010" s="66"/>
      <c r="AQ2010" s="66"/>
      <c r="AR2010" s="66"/>
    </row>
    <row r="2011" spans="4:44" s="335" customFormat="1">
      <c r="D2011" s="66"/>
      <c r="AN2011" s="339"/>
      <c r="AO2011" s="66"/>
      <c r="AP2011" s="66"/>
      <c r="AQ2011" s="66"/>
      <c r="AR2011" s="66"/>
    </row>
    <row r="2012" spans="4:44" s="335" customFormat="1">
      <c r="D2012" s="66"/>
      <c r="AN2012" s="339"/>
      <c r="AO2012" s="66"/>
      <c r="AP2012" s="66"/>
      <c r="AQ2012" s="66"/>
      <c r="AR2012" s="66"/>
    </row>
    <row r="2013" spans="4:44" s="335" customFormat="1">
      <c r="D2013" s="66"/>
      <c r="AN2013" s="339"/>
      <c r="AO2013" s="66"/>
      <c r="AP2013" s="66"/>
      <c r="AQ2013" s="66"/>
      <c r="AR2013" s="66"/>
    </row>
    <row r="2014" spans="4:44" s="335" customFormat="1">
      <c r="D2014" s="66"/>
      <c r="AN2014" s="339"/>
      <c r="AO2014" s="66"/>
      <c r="AP2014" s="66"/>
      <c r="AQ2014" s="66"/>
      <c r="AR2014" s="66"/>
    </row>
    <row r="2015" spans="4:44" s="335" customFormat="1">
      <c r="D2015" s="66"/>
      <c r="AN2015" s="339"/>
      <c r="AO2015" s="66"/>
      <c r="AP2015" s="66"/>
      <c r="AQ2015" s="66"/>
      <c r="AR2015" s="66"/>
    </row>
    <row r="2016" spans="4:44" s="335" customFormat="1">
      <c r="D2016" s="66"/>
      <c r="AN2016" s="339"/>
      <c r="AO2016" s="66"/>
      <c r="AP2016" s="66"/>
      <c r="AQ2016" s="66"/>
      <c r="AR2016" s="66"/>
    </row>
    <row r="2017" spans="4:44" s="335" customFormat="1">
      <c r="D2017" s="66"/>
      <c r="AN2017" s="339"/>
      <c r="AO2017" s="66"/>
      <c r="AP2017" s="66"/>
      <c r="AQ2017" s="66"/>
      <c r="AR2017" s="66"/>
    </row>
    <row r="2018" spans="4:44" s="335" customFormat="1">
      <c r="D2018" s="66"/>
      <c r="AN2018" s="339"/>
      <c r="AO2018" s="66"/>
      <c r="AP2018" s="66"/>
      <c r="AQ2018" s="66"/>
      <c r="AR2018" s="66"/>
    </row>
    <row r="2019" spans="4:44" s="335" customFormat="1">
      <c r="D2019" s="66"/>
      <c r="AN2019" s="339"/>
      <c r="AO2019" s="66"/>
      <c r="AP2019" s="66"/>
      <c r="AQ2019" s="66"/>
      <c r="AR2019" s="66"/>
    </row>
    <row r="2020" spans="4:44" s="335" customFormat="1">
      <c r="D2020" s="66"/>
      <c r="AN2020" s="339"/>
      <c r="AO2020" s="66"/>
      <c r="AP2020" s="66"/>
      <c r="AQ2020" s="66"/>
      <c r="AR2020" s="66"/>
    </row>
    <row r="2021" spans="4:44" s="335" customFormat="1">
      <c r="D2021" s="66"/>
      <c r="AN2021" s="339"/>
      <c r="AO2021" s="66"/>
      <c r="AP2021" s="66"/>
      <c r="AQ2021" s="66"/>
      <c r="AR2021" s="66"/>
    </row>
    <row r="2022" spans="4:44" s="335" customFormat="1">
      <c r="D2022" s="66"/>
      <c r="AN2022" s="339"/>
      <c r="AO2022" s="66"/>
      <c r="AP2022" s="66"/>
      <c r="AQ2022" s="66"/>
      <c r="AR2022" s="66"/>
    </row>
    <row r="2023" spans="4:44" s="335" customFormat="1">
      <c r="D2023" s="66"/>
      <c r="AN2023" s="339"/>
      <c r="AO2023" s="66"/>
      <c r="AP2023" s="66"/>
      <c r="AQ2023" s="66"/>
      <c r="AR2023" s="66"/>
    </row>
    <row r="2024" spans="4:44" s="335" customFormat="1">
      <c r="D2024" s="66"/>
      <c r="AN2024" s="339"/>
      <c r="AO2024" s="66"/>
      <c r="AP2024" s="66"/>
      <c r="AQ2024" s="66"/>
      <c r="AR2024" s="66"/>
    </row>
    <row r="2025" spans="4:44" s="335" customFormat="1">
      <c r="D2025" s="66"/>
      <c r="AN2025" s="339"/>
      <c r="AO2025" s="66"/>
      <c r="AP2025" s="66"/>
      <c r="AQ2025" s="66"/>
      <c r="AR2025" s="66"/>
    </row>
    <row r="2026" spans="4:44" s="335" customFormat="1">
      <c r="D2026" s="66"/>
      <c r="AN2026" s="339"/>
      <c r="AO2026" s="66"/>
      <c r="AP2026" s="66"/>
      <c r="AQ2026" s="66"/>
      <c r="AR2026" s="66"/>
    </row>
    <row r="2027" spans="4:44" s="335" customFormat="1">
      <c r="D2027" s="66"/>
      <c r="AN2027" s="339"/>
      <c r="AO2027" s="66"/>
      <c r="AP2027" s="66"/>
      <c r="AQ2027" s="66"/>
      <c r="AR2027" s="66"/>
    </row>
    <row r="2028" spans="4:44" s="335" customFormat="1">
      <c r="D2028" s="66"/>
      <c r="AN2028" s="339"/>
      <c r="AO2028" s="66"/>
      <c r="AP2028" s="66"/>
      <c r="AQ2028" s="66"/>
      <c r="AR2028" s="66"/>
    </row>
    <row r="2029" spans="4:44" s="335" customFormat="1">
      <c r="D2029" s="66"/>
      <c r="AN2029" s="339"/>
      <c r="AO2029" s="66"/>
      <c r="AP2029" s="66"/>
      <c r="AQ2029" s="66"/>
      <c r="AR2029" s="66"/>
    </row>
    <row r="2030" spans="4:44" s="335" customFormat="1">
      <c r="D2030" s="66"/>
      <c r="AN2030" s="339"/>
      <c r="AO2030" s="66"/>
      <c r="AP2030" s="66"/>
      <c r="AQ2030" s="66"/>
      <c r="AR2030" s="66"/>
    </row>
    <row r="2031" spans="4:44" s="335" customFormat="1">
      <c r="D2031" s="66"/>
      <c r="AN2031" s="339"/>
      <c r="AO2031" s="66"/>
      <c r="AP2031" s="66"/>
      <c r="AQ2031" s="66"/>
      <c r="AR2031" s="66"/>
    </row>
    <row r="2032" spans="4:44" s="335" customFormat="1">
      <c r="D2032" s="66"/>
      <c r="AN2032" s="339"/>
      <c r="AO2032" s="66"/>
      <c r="AP2032" s="66"/>
      <c r="AQ2032" s="66"/>
      <c r="AR2032" s="66"/>
    </row>
    <row r="2033" spans="4:44" s="335" customFormat="1">
      <c r="D2033" s="66"/>
      <c r="AN2033" s="339"/>
      <c r="AO2033" s="66"/>
      <c r="AP2033" s="66"/>
      <c r="AQ2033" s="66"/>
      <c r="AR2033" s="66"/>
    </row>
    <row r="2034" spans="4:44" s="335" customFormat="1">
      <c r="D2034" s="66"/>
      <c r="AN2034" s="339"/>
      <c r="AO2034" s="66"/>
      <c r="AP2034" s="66"/>
      <c r="AQ2034" s="66"/>
      <c r="AR2034" s="66"/>
    </row>
    <row r="2035" spans="4:44" s="335" customFormat="1">
      <c r="D2035" s="66"/>
      <c r="AN2035" s="339"/>
      <c r="AO2035" s="66"/>
      <c r="AP2035" s="66"/>
      <c r="AQ2035" s="66"/>
      <c r="AR2035" s="66"/>
    </row>
    <row r="2036" spans="4:44" s="335" customFormat="1">
      <c r="D2036" s="66"/>
      <c r="AN2036" s="339"/>
      <c r="AO2036" s="66"/>
      <c r="AP2036" s="66"/>
      <c r="AQ2036" s="66"/>
      <c r="AR2036" s="66"/>
    </row>
    <row r="2037" spans="4:44" s="335" customFormat="1">
      <c r="D2037" s="66"/>
      <c r="AN2037" s="339"/>
      <c r="AO2037" s="66"/>
      <c r="AP2037" s="66"/>
      <c r="AQ2037" s="66"/>
      <c r="AR2037" s="66"/>
    </row>
    <row r="2038" spans="4:44" s="335" customFormat="1">
      <c r="D2038" s="66"/>
      <c r="AN2038" s="339"/>
      <c r="AO2038" s="66"/>
      <c r="AP2038" s="66"/>
      <c r="AQ2038" s="66"/>
      <c r="AR2038" s="66"/>
    </row>
    <row r="2039" spans="4:44" s="335" customFormat="1">
      <c r="D2039" s="66"/>
      <c r="AN2039" s="339"/>
      <c r="AO2039" s="66"/>
      <c r="AP2039" s="66"/>
      <c r="AQ2039" s="66"/>
      <c r="AR2039" s="66"/>
    </row>
    <row r="2040" spans="4:44" s="335" customFormat="1">
      <c r="D2040" s="66"/>
      <c r="AN2040" s="339"/>
      <c r="AO2040" s="66"/>
      <c r="AP2040" s="66"/>
      <c r="AQ2040" s="66"/>
      <c r="AR2040" s="66"/>
    </row>
    <row r="2041" spans="4:44" s="335" customFormat="1">
      <c r="D2041" s="66"/>
      <c r="AN2041" s="339"/>
      <c r="AO2041" s="66"/>
      <c r="AP2041" s="66"/>
      <c r="AQ2041" s="66"/>
      <c r="AR2041" s="66"/>
    </row>
    <row r="2042" spans="4:44" s="335" customFormat="1">
      <c r="D2042" s="66"/>
      <c r="AN2042" s="339"/>
      <c r="AO2042" s="66"/>
      <c r="AP2042" s="66"/>
      <c r="AQ2042" s="66"/>
      <c r="AR2042" s="66"/>
    </row>
    <row r="2043" spans="4:44" s="335" customFormat="1">
      <c r="D2043" s="66"/>
      <c r="AN2043" s="339"/>
      <c r="AO2043" s="66"/>
      <c r="AP2043" s="66"/>
      <c r="AQ2043" s="66"/>
      <c r="AR2043" s="66"/>
    </row>
    <row r="2044" spans="4:44" s="335" customFormat="1">
      <c r="D2044" s="66"/>
      <c r="AN2044" s="339"/>
      <c r="AO2044" s="66"/>
      <c r="AP2044" s="66"/>
      <c r="AQ2044" s="66"/>
      <c r="AR2044" s="66"/>
    </row>
    <row r="2045" spans="4:44" s="335" customFormat="1">
      <c r="D2045" s="66"/>
      <c r="AN2045" s="339"/>
      <c r="AO2045" s="66"/>
      <c r="AP2045" s="66"/>
      <c r="AQ2045" s="66"/>
      <c r="AR2045" s="66"/>
    </row>
    <row r="2046" spans="4:44" s="335" customFormat="1">
      <c r="D2046" s="66"/>
      <c r="AN2046" s="339"/>
      <c r="AO2046" s="66"/>
      <c r="AP2046" s="66"/>
      <c r="AQ2046" s="66"/>
      <c r="AR2046" s="66"/>
    </row>
    <row r="2047" spans="4:44" s="335" customFormat="1">
      <c r="D2047" s="66"/>
      <c r="AN2047" s="339"/>
      <c r="AO2047" s="66"/>
      <c r="AP2047" s="66"/>
      <c r="AQ2047" s="66"/>
      <c r="AR2047" s="66"/>
    </row>
    <row r="2048" spans="4:44" s="335" customFormat="1">
      <c r="D2048" s="66"/>
      <c r="AN2048" s="339"/>
      <c r="AO2048" s="66"/>
      <c r="AP2048" s="66"/>
      <c r="AQ2048" s="66"/>
      <c r="AR2048" s="66"/>
    </row>
    <row r="2049" spans="4:44" s="335" customFormat="1">
      <c r="D2049" s="66"/>
      <c r="AN2049" s="339"/>
      <c r="AO2049" s="66"/>
      <c r="AP2049" s="66"/>
      <c r="AQ2049" s="66"/>
      <c r="AR2049" s="66"/>
    </row>
    <row r="2050" spans="4:44" s="335" customFormat="1">
      <c r="D2050" s="66"/>
      <c r="AN2050" s="339"/>
      <c r="AO2050" s="66"/>
      <c r="AP2050" s="66"/>
      <c r="AQ2050" s="66"/>
      <c r="AR2050" s="66"/>
    </row>
    <row r="2051" spans="4:44" s="335" customFormat="1">
      <c r="D2051" s="66"/>
      <c r="AN2051" s="339"/>
      <c r="AO2051" s="66"/>
      <c r="AP2051" s="66"/>
      <c r="AQ2051" s="66"/>
      <c r="AR2051" s="66"/>
    </row>
    <row r="2052" spans="4:44" s="335" customFormat="1">
      <c r="D2052" s="66"/>
      <c r="AN2052" s="339"/>
      <c r="AO2052" s="66"/>
      <c r="AP2052" s="66"/>
      <c r="AQ2052" s="66"/>
      <c r="AR2052" s="66"/>
    </row>
    <row r="2053" spans="4:44" s="335" customFormat="1">
      <c r="D2053" s="66"/>
      <c r="AN2053" s="339"/>
      <c r="AO2053" s="66"/>
      <c r="AP2053" s="66"/>
      <c r="AQ2053" s="66"/>
      <c r="AR2053" s="66"/>
    </row>
    <row r="2054" spans="4:44" s="335" customFormat="1">
      <c r="D2054" s="66"/>
      <c r="AN2054" s="339"/>
      <c r="AO2054" s="66"/>
      <c r="AP2054" s="66"/>
      <c r="AQ2054" s="66"/>
      <c r="AR2054" s="66"/>
    </row>
    <row r="2055" spans="4:44" s="335" customFormat="1">
      <c r="D2055" s="66"/>
      <c r="AN2055" s="339"/>
      <c r="AO2055" s="66"/>
      <c r="AP2055" s="66"/>
      <c r="AQ2055" s="66"/>
      <c r="AR2055" s="66"/>
    </row>
    <row r="2056" spans="4:44" s="335" customFormat="1">
      <c r="D2056" s="66"/>
      <c r="AN2056" s="339"/>
      <c r="AO2056" s="66"/>
      <c r="AP2056" s="66"/>
      <c r="AQ2056" s="66"/>
      <c r="AR2056" s="66"/>
    </row>
    <row r="2057" spans="4:44" s="335" customFormat="1">
      <c r="D2057" s="66"/>
      <c r="AN2057" s="339"/>
      <c r="AO2057" s="66"/>
      <c r="AP2057" s="66"/>
      <c r="AQ2057" s="66"/>
      <c r="AR2057" s="66"/>
    </row>
    <row r="2058" spans="4:44" s="335" customFormat="1">
      <c r="D2058" s="66"/>
      <c r="AN2058" s="339"/>
      <c r="AO2058" s="66"/>
      <c r="AP2058" s="66"/>
      <c r="AQ2058" s="66"/>
      <c r="AR2058" s="66"/>
    </row>
    <row r="2059" spans="4:44" s="335" customFormat="1">
      <c r="D2059" s="66"/>
      <c r="AN2059" s="339"/>
      <c r="AO2059" s="66"/>
      <c r="AP2059" s="66"/>
      <c r="AQ2059" s="66"/>
      <c r="AR2059" s="66"/>
    </row>
    <row r="2060" spans="4:44" s="335" customFormat="1">
      <c r="D2060" s="66"/>
      <c r="AN2060" s="339"/>
      <c r="AO2060" s="66"/>
      <c r="AP2060" s="66"/>
      <c r="AQ2060" s="66"/>
      <c r="AR2060" s="66"/>
    </row>
    <row r="2061" spans="4:44" s="335" customFormat="1">
      <c r="D2061" s="66"/>
      <c r="AN2061" s="339"/>
      <c r="AO2061" s="66"/>
      <c r="AP2061" s="66"/>
      <c r="AQ2061" s="66"/>
      <c r="AR2061" s="66"/>
    </row>
    <row r="2062" spans="4:44" s="335" customFormat="1">
      <c r="D2062" s="66"/>
      <c r="AN2062" s="339"/>
      <c r="AO2062" s="66"/>
      <c r="AP2062" s="66"/>
      <c r="AQ2062" s="66"/>
      <c r="AR2062" s="66"/>
    </row>
    <row r="2063" spans="4:44" s="335" customFormat="1">
      <c r="D2063" s="66"/>
      <c r="AN2063" s="339"/>
      <c r="AO2063" s="66"/>
      <c r="AP2063" s="66"/>
      <c r="AQ2063" s="66"/>
      <c r="AR2063" s="66"/>
    </row>
    <row r="2064" spans="4:44" s="335" customFormat="1">
      <c r="D2064" s="66"/>
      <c r="AN2064" s="339"/>
      <c r="AO2064" s="66"/>
      <c r="AP2064" s="66"/>
      <c r="AQ2064" s="66"/>
      <c r="AR2064" s="66"/>
    </row>
    <row r="2065" spans="4:44" s="335" customFormat="1">
      <c r="D2065" s="66"/>
      <c r="AN2065" s="339"/>
      <c r="AO2065" s="66"/>
      <c r="AP2065" s="66"/>
      <c r="AQ2065" s="66"/>
      <c r="AR2065" s="66"/>
    </row>
    <row r="2066" spans="4:44" s="335" customFormat="1">
      <c r="D2066" s="66"/>
      <c r="AN2066" s="339"/>
      <c r="AO2066" s="66"/>
      <c r="AP2066" s="66"/>
      <c r="AQ2066" s="66"/>
      <c r="AR2066" s="66"/>
    </row>
    <row r="2067" spans="4:44" s="335" customFormat="1">
      <c r="D2067" s="66"/>
      <c r="AN2067" s="339"/>
      <c r="AO2067" s="66"/>
      <c r="AP2067" s="66"/>
      <c r="AQ2067" s="66"/>
      <c r="AR2067" s="66"/>
    </row>
    <row r="2068" spans="4:44" s="335" customFormat="1">
      <c r="D2068" s="66"/>
      <c r="AN2068" s="339"/>
      <c r="AO2068" s="66"/>
      <c r="AP2068" s="66"/>
      <c r="AQ2068" s="66"/>
      <c r="AR2068" s="66"/>
    </row>
    <row r="2069" spans="4:44" s="335" customFormat="1">
      <c r="D2069" s="66"/>
      <c r="AN2069" s="339"/>
      <c r="AO2069" s="66"/>
      <c r="AP2069" s="66"/>
      <c r="AQ2069" s="66"/>
      <c r="AR2069" s="66"/>
    </row>
    <row r="2070" spans="4:44" s="335" customFormat="1">
      <c r="D2070" s="66"/>
      <c r="AN2070" s="339"/>
      <c r="AO2070" s="66"/>
      <c r="AP2070" s="66"/>
      <c r="AQ2070" s="66"/>
      <c r="AR2070" s="66"/>
    </row>
    <row r="2071" spans="4:44" s="335" customFormat="1">
      <c r="D2071" s="66"/>
      <c r="AN2071" s="339"/>
      <c r="AO2071" s="66"/>
      <c r="AP2071" s="66"/>
      <c r="AQ2071" s="66"/>
      <c r="AR2071" s="66"/>
    </row>
    <row r="2072" spans="4:44" s="335" customFormat="1">
      <c r="D2072" s="66"/>
      <c r="AN2072" s="339"/>
      <c r="AO2072" s="66"/>
      <c r="AP2072" s="66"/>
      <c r="AQ2072" s="66"/>
      <c r="AR2072" s="66"/>
    </row>
    <row r="2073" spans="4:44" s="335" customFormat="1">
      <c r="D2073" s="66"/>
      <c r="AN2073" s="339"/>
      <c r="AO2073" s="66"/>
      <c r="AP2073" s="66"/>
      <c r="AQ2073" s="66"/>
      <c r="AR2073" s="66"/>
    </row>
    <row r="2074" spans="4:44" s="335" customFormat="1">
      <c r="D2074" s="66"/>
      <c r="AN2074" s="339"/>
      <c r="AO2074" s="66"/>
      <c r="AP2074" s="66"/>
      <c r="AQ2074" s="66"/>
      <c r="AR2074" s="66"/>
    </row>
    <row r="2075" spans="4:44" s="335" customFormat="1">
      <c r="D2075" s="66"/>
      <c r="AN2075" s="339"/>
      <c r="AO2075" s="66"/>
      <c r="AP2075" s="66"/>
      <c r="AQ2075" s="66"/>
      <c r="AR2075" s="66"/>
    </row>
    <row r="2076" spans="4:44" s="335" customFormat="1">
      <c r="D2076" s="66"/>
      <c r="AN2076" s="339"/>
      <c r="AO2076" s="66"/>
      <c r="AP2076" s="66"/>
      <c r="AQ2076" s="66"/>
      <c r="AR2076" s="66"/>
    </row>
    <row r="2077" spans="4:44" s="335" customFormat="1">
      <c r="D2077" s="66"/>
      <c r="AN2077" s="339"/>
      <c r="AO2077" s="66"/>
      <c r="AP2077" s="66"/>
      <c r="AQ2077" s="66"/>
      <c r="AR2077" s="66"/>
    </row>
    <row r="2078" spans="4:44" s="335" customFormat="1">
      <c r="D2078" s="66"/>
      <c r="AN2078" s="339"/>
      <c r="AO2078" s="66"/>
      <c r="AP2078" s="66"/>
      <c r="AQ2078" s="66"/>
      <c r="AR2078" s="66"/>
    </row>
    <row r="2079" spans="4:44" s="335" customFormat="1">
      <c r="D2079" s="66"/>
      <c r="AN2079" s="339"/>
      <c r="AO2079" s="66"/>
      <c r="AP2079" s="66"/>
      <c r="AQ2079" s="66"/>
      <c r="AR2079" s="66"/>
    </row>
    <row r="2080" spans="4:44" s="335" customFormat="1">
      <c r="D2080" s="66"/>
      <c r="AN2080" s="339"/>
      <c r="AO2080" s="66"/>
      <c r="AP2080" s="66"/>
      <c r="AQ2080" s="66"/>
      <c r="AR2080" s="66"/>
    </row>
    <row r="2081" spans="4:44" s="335" customFormat="1">
      <c r="D2081" s="66"/>
      <c r="AN2081" s="339"/>
      <c r="AO2081" s="66"/>
      <c r="AP2081" s="66"/>
      <c r="AQ2081" s="66"/>
      <c r="AR2081" s="66"/>
    </row>
    <row r="2082" spans="4:44" s="335" customFormat="1">
      <c r="D2082" s="66"/>
      <c r="AN2082" s="339"/>
      <c r="AO2082" s="66"/>
      <c r="AP2082" s="66"/>
      <c r="AQ2082" s="66"/>
      <c r="AR2082" s="66"/>
    </row>
    <row r="2083" spans="4:44" s="335" customFormat="1">
      <c r="D2083" s="66"/>
      <c r="AN2083" s="339"/>
      <c r="AO2083" s="66"/>
      <c r="AP2083" s="66"/>
      <c r="AQ2083" s="66"/>
      <c r="AR2083" s="66"/>
    </row>
    <row r="2084" spans="4:44" s="335" customFormat="1">
      <c r="D2084" s="66"/>
      <c r="AN2084" s="339"/>
      <c r="AO2084" s="66"/>
      <c r="AP2084" s="66"/>
      <c r="AQ2084" s="66"/>
      <c r="AR2084" s="66"/>
    </row>
    <row r="2085" spans="4:44" s="335" customFormat="1">
      <c r="D2085" s="66"/>
      <c r="AN2085" s="339"/>
      <c r="AO2085" s="66"/>
      <c r="AP2085" s="66"/>
      <c r="AQ2085" s="66"/>
      <c r="AR2085" s="66"/>
    </row>
    <row r="2086" spans="4:44" s="335" customFormat="1">
      <c r="D2086" s="66"/>
      <c r="AN2086" s="339"/>
      <c r="AO2086" s="66"/>
      <c r="AP2086" s="66"/>
      <c r="AQ2086" s="66"/>
      <c r="AR2086" s="66"/>
    </row>
    <row r="2087" spans="4:44" s="335" customFormat="1">
      <c r="D2087" s="66"/>
      <c r="AN2087" s="339"/>
      <c r="AO2087" s="66"/>
      <c r="AP2087" s="66"/>
      <c r="AQ2087" s="66"/>
      <c r="AR2087" s="66"/>
    </row>
    <row r="2088" spans="4:44" s="335" customFormat="1">
      <c r="D2088" s="66"/>
      <c r="AN2088" s="339"/>
      <c r="AO2088" s="66"/>
      <c r="AP2088" s="66"/>
      <c r="AQ2088" s="66"/>
      <c r="AR2088" s="66"/>
    </row>
    <row r="2089" spans="4:44" s="335" customFormat="1">
      <c r="D2089" s="66"/>
      <c r="AN2089" s="339"/>
      <c r="AO2089" s="66"/>
      <c r="AP2089" s="66"/>
      <c r="AQ2089" s="66"/>
      <c r="AR2089" s="66"/>
    </row>
    <row r="2090" spans="4:44" s="335" customFormat="1">
      <c r="D2090" s="66"/>
      <c r="AN2090" s="339"/>
      <c r="AO2090" s="66"/>
      <c r="AP2090" s="66"/>
      <c r="AQ2090" s="66"/>
      <c r="AR2090" s="66"/>
    </row>
    <row r="2091" spans="4:44" s="335" customFormat="1">
      <c r="D2091" s="66"/>
      <c r="AN2091" s="339"/>
      <c r="AO2091" s="66"/>
      <c r="AP2091" s="66"/>
      <c r="AQ2091" s="66"/>
      <c r="AR2091" s="66"/>
    </row>
    <row r="2092" spans="4:44" s="335" customFormat="1">
      <c r="D2092" s="66"/>
      <c r="AN2092" s="339"/>
      <c r="AO2092" s="66"/>
      <c r="AP2092" s="66"/>
      <c r="AQ2092" s="66"/>
      <c r="AR2092" s="66"/>
    </row>
    <row r="2093" spans="4:44" s="335" customFormat="1">
      <c r="D2093" s="66"/>
      <c r="AN2093" s="339"/>
      <c r="AO2093" s="66"/>
      <c r="AP2093" s="66"/>
      <c r="AQ2093" s="66"/>
      <c r="AR2093" s="66"/>
    </row>
    <row r="2094" spans="4:44" s="335" customFormat="1">
      <c r="D2094" s="66"/>
      <c r="AN2094" s="339"/>
      <c r="AO2094" s="66"/>
      <c r="AP2094" s="66"/>
      <c r="AQ2094" s="66"/>
      <c r="AR2094" s="66"/>
    </row>
    <row r="2095" spans="4:44" s="335" customFormat="1">
      <c r="D2095" s="66"/>
      <c r="AN2095" s="339"/>
      <c r="AO2095" s="66"/>
      <c r="AP2095" s="66"/>
      <c r="AQ2095" s="66"/>
      <c r="AR2095" s="66"/>
    </row>
    <row r="2096" spans="4:44" s="335" customFormat="1">
      <c r="D2096" s="66"/>
      <c r="AN2096" s="339"/>
      <c r="AO2096" s="66"/>
      <c r="AP2096" s="66"/>
      <c r="AQ2096" s="66"/>
      <c r="AR2096" s="66"/>
    </row>
    <row r="2097" spans="4:44" s="335" customFormat="1">
      <c r="D2097" s="66"/>
      <c r="AN2097" s="339"/>
      <c r="AO2097" s="66"/>
      <c r="AP2097" s="66"/>
      <c r="AQ2097" s="66"/>
      <c r="AR2097" s="66"/>
    </row>
    <row r="2098" spans="4:44" s="335" customFormat="1">
      <c r="D2098" s="66"/>
      <c r="AN2098" s="339"/>
      <c r="AO2098" s="66"/>
      <c r="AP2098" s="66"/>
      <c r="AQ2098" s="66"/>
      <c r="AR2098" s="66"/>
    </row>
    <row r="2099" spans="4:44" s="335" customFormat="1">
      <c r="D2099" s="66"/>
      <c r="AN2099" s="339"/>
      <c r="AO2099" s="66"/>
      <c r="AP2099" s="66"/>
      <c r="AQ2099" s="66"/>
      <c r="AR2099" s="66"/>
    </row>
    <row r="2100" spans="4:44" s="335" customFormat="1">
      <c r="D2100" s="66"/>
      <c r="AN2100" s="339"/>
      <c r="AO2100" s="66"/>
      <c r="AP2100" s="66"/>
      <c r="AQ2100" s="66"/>
      <c r="AR2100" s="66"/>
    </row>
    <row r="2101" spans="4:44" s="335" customFormat="1">
      <c r="D2101" s="66"/>
      <c r="AN2101" s="339"/>
      <c r="AO2101" s="66"/>
      <c r="AP2101" s="66"/>
      <c r="AQ2101" s="66"/>
      <c r="AR2101" s="66"/>
    </row>
    <row r="2102" spans="4:44" s="335" customFormat="1">
      <c r="D2102" s="66"/>
      <c r="AN2102" s="339"/>
      <c r="AO2102" s="66"/>
      <c r="AP2102" s="66"/>
      <c r="AQ2102" s="66"/>
      <c r="AR2102" s="66"/>
    </row>
    <row r="2103" spans="4:44" s="335" customFormat="1">
      <c r="D2103" s="66"/>
      <c r="AN2103" s="339"/>
      <c r="AO2103" s="66"/>
      <c r="AP2103" s="66"/>
      <c r="AQ2103" s="66"/>
      <c r="AR2103" s="66"/>
    </row>
    <row r="2104" spans="4:44" s="335" customFormat="1">
      <c r="D2104" s="66"/>
      <c r="AN2104" s="339"/>
      <c r="AO2104" s="66"/>
      <c r="AP2104" s="66"/>
      <c r="AQ2104" s="66"/>
      <c r="AR2104" s="66"/>
    </row>
    <row r="2105" spans="4:44" s="335" customFormat="1">
      <c r="D2105" s="66"/>
      <c r="AN2105" s="339"/>
      <c r="AO2105" s="66"/>
      <c r="AP2105" s="66"/>
      <c r="AQ2105" s="66"/>
      <c r="AR2105" s="66"/>
    </row>
    <row r="2106" spans="4:44" s="335" customFormat="1">
      <c r="D2106" s="66"/>
      <c r="AN2106" s="339"/>
      <c r="AO2106" s="66"/>
      <c r="AP2106" s="66"/>
      <c r="AQ2106" s="66"/>
      <c r="AR2106" s="66"/>
    </row>
    <row r="2107" spans="4:44" s="335" customFormat="1">
      <c r="D2107" s="66"/>
      <c r="AN2107" s="339"/>
      <c r="AO2107" s="66"/>
      <c r="AP2107" s="66"/>
      <c r="AQ2107" s="66"/>
      <c r="AR2107" s="66"/>
    </row>
    <row r="2108" spans="4:44" s="335" customFormat="1">
      <c r="D2108" s="66"/>
      <c r="AN2108" s="339"/>
      <c r="AO2108" s="66"/>
      <c r="AP2108" s="66"/>
      <c r="AQ2108" s="66"/>
      <c r="AR2108" s="66"/>
    </row>
    <row r="2109" spans="4:44" s="335" customFormat="1">
      <c r="D2109" s="66"/>
      <c r="AN2109" s="339"/>
      <c r="AO2109" s="66"/>
      <c r="AP2109" s="66"/>
      <c r="AQ2109" s="66"/>
      <c r="AR2109" s="66"/>
    </row>
    <row r="2110" spans="4:44" s="335" customFormat="1">
      <c r="D2110" s="66"/>
      <c r="AN2110" s="339"/>
      <c r="AO2110" s="66"/>
      <c r="AP2110" s="66"/>
      <c r="AQ2110" s="66"/>
      <c r="AR2110" s="66"/>
    </row>
    <row r="2111" spans="4:44" s="335" customFormat="1">
      <c r="D2111" s="66"/>
      <c r="AN2111" s="339"/>
      <c r="AO2111" s="66"/>
      <c r="AP2111" s="66"/>
      <c r="AQ2111" s="66"/>
      <c r="AR2111" s="66"/>
    </row>
    <row r="2112" spans="4:44" s="335" customFormat="1">
      <c r="D2112" s="66"/>
      <c r="AN2112" s="339"/>
      <c r="AO2112" s="66"/>
      <c r="AP2112" s="66"/>
      <c r="AQ2112" s="66"/>
      <c r="AR2112" s="66"/>
    </row>
    <row r="2113" spans="4:44" s="335" customFormat="1">
      <c r="D2113" s="66"/>
      <c r="AN2113" s="339"/>
      <c r="AO2113" s="66"/>
      <c r="AP2113" s="66"/>
      <c r="AQ2113" s="66"/>
      <c r="AR2113" s="66"/>
    </row>
    <row r="2114" spans="4:44" s="335" customFormat="1">
      <c r="D2114" s="66"/>
      <c r="AN2114" s="339"/>
      <c r="AO2114" s="66"/>
      <c r="AP2114" s="66"/>
      <c r="AQ2114" s="66"/>
      <c r="AR2114" s="66"/>
    </row>
    <row r="2115" spans="4:44" s="335" customFormat="1">
      <c r="D2115" s="66"/>
      <c r="AN2115" s="339"/>
      <c r="AO2115" s="66"/>
      <c r="AP2115" s="66"/>
      <c r="AQ2115" s="66"/>
      <c r="AR2115" s="66"/>
    </row>
    <row r="2116" spans="4:44" s="335" customFormat="1">
      <c r="D2116" s="66"/>
      <c r="AN2116" s="339"/>
      <c r="AO2116" s="66"/>
      <c r="AP2116" s="66"/>
      <c r="AQ2116" s="66"/>
      <c r="AR2116" s="66"/>
    </row>
    <row r="2117" spans="4:44" s="335" customFormat="1">
      <c r="D2117" s="66"/>
      <c r="AN2117" s="339"/>
      <c r="AO2117" s="66"/>
      <c r="AP2117" s="66"/>
      <c r="AQ2117" s="66"/>
      <c r="AR2117" s="66"/>
    </row>
    <row r="2118" spans="4:44" s="335" customFormat="1">
      <c r="D2118" s="66"/>
      <c r="AN2118" s="339"/>
      <c r="AO2118" s="66"/>
      <c r="AP2118" s="66"/>
      <c r="AQ2118" s="66"/>
      <c r="AR2118" s="66"/>
    </row>
    <row r="2119" spans="4:44" s="335" customFormat="1">
      <c r="D2119" s="66"/>
      <c r="AN2119" s="339"/>
      <c r="AO2119" s="66"/>
      <c r="AP2119" s="66"/>
      <c r="AQ2119" s="66"/>
      <c r="AR2119" s="66"/>
    </row>
    <row r="2120" spans="4:44" s="335" customFormat="1">
      <c r="D2120" s="66"/>
      <c r="AN2120" s="339"/>
      <c r="AO2120" s="66"/>
      <c r="AP2120" s="66"/>
      <c r="AQ2120" s="66"/>
      <c r="AR2120" s="66"/>
    </row>
    <row r="2121" spans="4:44" s="335" customFormat="1">
      <c r="D2121" s="66"/>
      <c r="AN2121" s="339"/>
      <c r="AO2121" s="66"/>
      <c r="AP2121" s="66"/>
      <c r="AQ2121" s="66"/>
      <c r="AR2121" s="66"/>
    </row>
    <row r="2122" spans="4:44" s="335" customFormat="1">
      <c r="D2122" s="66"/>
      <c r="AN2122" s="339"/>
      <c r="AO2122" s="66"/>
      <c r="AP2122" s="66"/>
      <c r="AQ2122" s="66"/>
      <c r="AR2122" s="66"/>
    </row>
    <row r="2123" spans="4:44" s="335" customFormat="1">
      <c r="D2123" s="66"/>
      <c r="AN2123" s="339"/>
      <c r="AO2123" s="66"/>
      <c r="AP2123" s="66"/>
      <c r="AQ2123" s="66"/>
      <c r="AR2123" s="66"/>
    </row>
    <row r="2124" spans="4:44" s="335" customFormat="1">
      <c r="D2124" s="66"/>
      <c r="AN2124" s="339"/>
      <c r="AO2124" s="66"/>
      <c r="AP2124" s="66"/>
      <c r="AQ2124" s="66"/>
      <c r="AR2124" s="66"/>
    </row>
    <row r="2125" spans="4:44" s="335" customFormat="1">
      <c r="D2125" s="66"/>
      <c r="AN2125" s="339"/>
      <c r="AO2125" s="66"/>
      <c r="AP2125" s="66"/>
      <c r="AQ2125" s="66"/>
      <c r="AR2125" s="66"/>
    </row>
    <row r="2126" spans="4:44" s="335" customFormat="1">
      <c r="D2126" s="66"/>
      <c r="AN2126" s="339"/>
      <c r="AO2126" s="66"/>
      <c r="AP2126" s="66"/>
      <c r="AQ2126" s="66"/>
      <c r="AR2126" s="66"/>
    </row>
    <row r="2127" spans="4:44" s="335" customFormat="1">
      <c r="D2127" s="66"/>
      <c r="AN2127" s="339"/>
      <c r="AO2127" s="66"/>
      <c r="AP2127" s="66"/>
      <c r="AQ2127" s="66"/>
      <c r="AR2127" s="66"/>
    </row>
    <row r="2128" spans="4:44" s="335" customFormat="1">
      <c r="D2128" s="66"/>
      <c r="AN2128" s="339"/>
      <c r="AO2128" s="66"/>
      <c r="AP2128" s="66"/>
      <c r="AQ2128" s="66"/>
      <c r="AR2128" s="66"/>
    </row>
    <row r="2129" spans="4:44" s="335" customFormat="1">
      <c r="D2129" s="66"/>
      <c r="AN2129" s="339"/>
      <c r="AO2129" s="66"/>
      <c r="AP2129" s="66"/>
      <c r="AQ2129" s="66"/>
      <c r="AR2129" s="66"/>
    </row>
    <row r="2130" spans="4:44" s="335" customFormat="1">
      <c r="D2130" s="66"/>
      <c r="AN2130" s="339"/>
      <c r="AO2130" s="66"/>
      <c r="AP2130" s="66"/>
      <c r="AQ2130" s="66"/>
      <c r="AR2130" s="66"/>
    </row>
    <row r="2131" spans="4:44" s="335" customFormat="1">
      <c r="D2131" s="66"/>
      <c r="AN2131" s="339"/>
      <c r="AO2131" s="66"/>
      <c r="AP2131" s="66"/>
      <c r="AQ2131" s="66"/>
      <c r="AR2131" s="66"/>
    </row>
    <row r="2132" spans="4:44" s="335" customFormat="1">
      <c r="D2132" s="66"/>
      <c r="AN2132" s="339"/>
      <c r="AO2132" s="66"/>
      <c r="AP2132" s="66"/>
      <c r="AQ2132" s="66"/>
      <c r="AR2132" s="66"/>
    </row>
    <row r="2133" spans="4:44" s="335" customFormat="1">
      <c r="D2133" s="66"/>
      <c r="AN2133" s="339"/>
      <c r="AO2133" s="66"/>
      <c r="AP2133" s="66"/>
      <c r="AQ2133" s="66"/>
      <c r="AR2133" s="66"/>
    </row>
    <row r="2134" spans="4:44" s="335" customFormat="1">
      <c r="D2134" s="66"/>
      <c r="AN2134" s="339"/>
      <c r="AO2134" s="66"/>
      <c r="AP2134" s="66"/>
      <c r="AQ2134" s="66"/>
      <c r="AR2134" s="66"/>
    </row>
    <row r="2135" spans="4:44" s="335" customFormat="1">
      <c r="D2135" s="66"/>
      <c r="AN2135" s="339"/>
      <c r="AO2135" s="66"/>
      <c r="AP2135" s="66"/>
      <c r="AQ2135" s="66"/>
      <c r="AR2135" s="66"/>
    </row>
    <row r="2136" spans="4:44" s="335" customFormat="1">
      <c r="D2136" s="66"/>
      <c r="AN2136" s="339"/>
      <c r="AO2136" s="66"/>
      <c r="AP2136" s="66"/>
      <c r="AQ2136" s="66"/>
      <c r="AR2136" s="66"/>
    </row>
    <row r="2137" spans="4:44" s="335" customFormat="1">
      <c r="D2137" s="66"/>
      <c r="AN2137" s="339"/>
      <c r="AO2137" s="66"/>
      <c r="AP2137" s="66"/>
      <c r="AQ2137" s="66"/>
      <c r="AR2137" s="66"/>
    </row>
    <row r="2138" spans="4:44" s="335" customFormat="1">
      <c r="D2138" s="66"/>
      <c r="AN2138" s="339"/>
      <c r="AO2138" s="66"/>
      <c r="AP2138" s="66"/>
      <c r="AQ2138" s="66"/>
      <c r="AR2138" s="66"/>
    </row>
    <row r="2139" spans="4:44" s="335" customFormat="1">
      <c r="D2139" s="66"/>
      <c r="AN2139" s="339"/>
      <c r="AO2139" s="66"/>
      <c r="AP2139" s="66"/>
      <c r="AQ2139" s="66"/>
      <c r="AR2139" s="66"/>
    </row>
    <row r="2140" spans="4:44" s="335" customFormat="1">
      <c r="D2140" s="66"/>
      <c r="AN2140" s="339"/>
      <c r="AO2140" s="66"/>
      <c r="AP2140" s="66"/>
      <c r="AQ2140" s="66"/>
      <c r="AR2140" s="66"/>
    </row>
    <row r="2141" spans="4:44" s="335" customFormat="1">
      <c r="D2141" s="66"/>
      <c r="AN2141" s="339"/>
      <c r="AO2141" s="66"/>
      <c r="AP2141" s="66"/>
      <c r="AQ2141" s="66"/>
      <c r="AR2141" s="66"/>
    </row>
    <row r="2142" spans="4:44" s="335" customFormat="1">
      <c r="D2142" s="66"/>
      <c r="AN2142" s="339"/>
      <c r="AO2142" s="66"/>
      <c r="AP2142" s="66"/>
      <c r="AQ2142" s="66"/>
      <c r="AR2142" s="66"/>
    </row>
    <row r="2143" spans="4:44" s="335" customFormat="1">
      <c r="D2143" s="66"/>
      <c r="AN2143" s="339"/>
      <c r="AO2143" s="66"/>
      <c r="AP2143" s="66"/>
      <c r="AQ2143" s="66"/>
      <c r="AR2143" s="66"/>
    </row>
    <row r="2144" spans="4:44" s="335" customFormat="1">
      <c r="D2144" s="66"/>
      <c r="AN2144" s="339"/>
      <c r="AO2144" s="66"/>
      <c r="AP2144" s="66"/>
      <c r="AQ2144" s="66"/>
      <c r="AR2144" s="66"/>
    </row>
    <row r="2145" spans="4:44" s="335" customFormat="1">
      <c r="D2145" s="66"/>
      <c r="AN2145" s="339"/>
      <c r="AO2145" s="66"/>
      <c r="AP2145" s="66"/>
      <c r="AQ2145" s="66"/>
      <c r="AR2145" s="66"/>
    </row>
    <row r="2146" spans="4:44" s="335" customFormat="1">
      <c r="D2146" s="66"/>
      <c r="AN2146" s="339"/>
      <c r="AO2146" s="66"/>
      <c r="AP2146" s="66"/>
      <c r="AQ2146" s="66"/>
      <c r="AR2146" s="66"/>
    </row>
    <row r="2147" spans="4:44" s="335" customFormat="1">
      <c r="D2147" s="66"/>
      <c r="AN2147" s="339"/>
      <c r="AO2147" s="66"/>
      <c r="AP2147" s="66"/>
      <c r="AQ2147" s="66"/>
      <c r="AR2147" s="66"/>
    </row>
    <row r="2148" spans="4:44" s="335" customFormat="1">
      <c r="D2148" s="66"/>
      <c r="AN2148" s="339"/>
      <c r="AO2148" s="66"/>
      <c r="AP2148" s="66"/>
      <c r="AQ2148" s="66"/>
      <c r="AR2148" s="66"/>
    </row>
    <row r="2149" spans="4:44" s="335" customFormat="1">
      <c r="D2149" s="66"/>
      <c r="AN2149" s="339"/>
      <c r="AO2149" s="66"/>
      <c r="AP2149" s="66"/>
      <c r="AQ2149" s="66"/>
      <c r="AR2149" s="66"/>
    </row>
    <row r="2150" spans="4:44" s="335" customFormat="1">
      <c r="D2150" s="66"/>
      <c r="AN2150" s="339"/>
      <c r="AO2150" s="66"/>
      <c r="AP2150" s="66"/>
      <c r="AQ2150" s="66"/>
      <c r="AR2150" s="66"/>
    </row>
    <row r="2151" spans="4:44" s="335" customFormat="1">
      <c r="D2151" s="66"/>
      <c r="AN2151" s="339"/>
      <c r="AO2151" s="66"/>
      <c r="AP2151" s="66"/>
      <c r="AQ2151" s="66"/>
      <c r="AR2151" s="66"/>
    </row>
    <row r="2152" spans="4:44" s="335" customFormat="1">
      <c r="D2152" s="66"/>
      <c r="AN2152" s="339"/>
      <c r="AO2152" s="66"/>
      <c r="AP2152" s="66"/>
      <c r="AQ2152" s="66"/>
      <c r="AR2152" s="66"/>
    </row>
    <row r="2153" spans="4:44" s="335" customFormat="1">
      <c r="D2153" s="66"/>
      <c r="AN2153" s="339"/>
      <c r="AO2153" s="66"/>
      <c r="AP2153" s="66"/>
      <c r="AQ2153" s="66"/>
      <c r="AR2153" s="66"/>
    </row>
    <row r="2154" spans="4:44" s="335" customFormat="1">
      <c r="D2154" s="66"/>
      <c r="AN2154" s="339"/>
      <c r="AO2154" s="66"/>
      <c r="AP2154" s="66"/>
      <c r="AQ2154" s="66"/>
      <c r="AR2154" s="66"/>
    </row>
    <row r="2155" spans="4:44" s="335" customFormat="1">
      <c r="D2155" s="66"/>
      <c r="AN2155" s="339"/>
      <c r="AO2155" s="66"/>
      <c r="AP2155" s="66"/>
      <c r="AQ2155" s="66"/>
      <c r="AR2155" s="66"/>
    </row>
    <row r="2156" spans="4:44" s="335" customFormat="1">
      <c r="D2156" s="66"/>
      <c r="AN2156" s="339"/>
      <c r="AO2156" s="66"/>
      <c r="AP2156" s="66"/>
      <c r="AQ2156" s="66"/>
      <c r="AR2156" s="66"/>
    </row>
    <row r="2157" spans="4:44" s="335" customFormat="1">
      <c r="D2157" s="66"/>
      <c r="AN2157" s="339"/>
      <c r="AO2157" s="66"/>
      <c r="AP2157" s="66"/>
      <c r="AQ2157" s="66"/>
      <c r="AR2157" s="66"/>
    </row>
    <row r="2158" spans="4:44" s="335" customFormat="1">
      <c r="D2158" s="66"/>
      <c r="AN2158" s="339"/>
      <c r="AO2158" s="66"/>
      <c r="AP2158" s="66"/>
      <c r="AQ2158" s="66"/>
      <c r="AR2158" s="66"/>
    </row>
    <row r="2159" spans="4:44" s="335" customFormat="1">
      <c r="D2159" s="66"/>
      <c r="AN2159" s="339"/>
      <c r="AO2159" s="66"/>
      <c r="AP2159" s="66"/>
      <c r="AQ2159" s="66"/>
      <c r="AR2159" s="66"/>
    </row>
    <row r="2160" spans="4:44" s="335" customFormat="1">
      <c r="D2160" s="66"/>
      <c r="AN2160" s="339"/>
      <c r="AO2160" s="66"/>
      <c r="AP2160" s="66"/>
      <c r="AQ2160" s="66"/>
      <c r="AR2160" s="66"/>
    </row>
    <row r="2161" spans="4:44" s="335" customFormat="1">
      <c r="D2161" s="66"/>
      <c r="AN2161" s="339"/>
      <c r="AO2161" s="66"/>
      <c r="AP2161" s="66"/>
      <c r="AQ2161" s="66"/>
      <c r="AR2161" s="66"/>
    </row>
    <row r="2162" spans="4:44" s="335" customFormat="1">
      <c r="D2162" s="66"/>
      <c r="AN2162" s="339"/>
      <c r="AO2162" s="66"/>
      <c r="AP2162" s="66"/>
      <c r="AQ2162" s="66"/>
      <c r="AR2162" s="66"/>
    </row>
    <row r="2163" spans="4:44" s="335" customFormat="1">
      <c r="D2163" s="66"/>
      <c r="AN2163" s="339"/>
      <c r="AO2163" s="66"/>
      <c r="AP2163" s="66"/>
      <c r="AQ2163" s="66"/>
      <c r="AR2163" s="66"/>
    </row>
    <row r="2164" spans="4:44" s="335" customFormat="1">
      <c r="D2164" s="66"/>
      <c r="AN2164" s="339"/>
      <c r="AO2164" s="66"/>
      <c r="AP2164" s="66"/>
      <c r="AQ2164" s="66"/>
      <c r="AR2164" s="66"/>
    </row>
    <row r="2165" spans="4:44" s="335" customFormat="1">
      <c r="D2165" s="66"/>
      <c r="AN2165" s="339"/>
      <c r="AO2165" s="66"/>
      <c r="AP2165" s="66"/>
      <c r="AQ2165" s="66"/>
      <c r="AR2165" s="66"/>
    </row>
    <row r="2166" spans="4:44" s="335" customFormat="1">
      <c r="D2166" s="66"/>
      <c r="AN2166" s="339"/>
      <c r="AO2166" s="66"/>
      <c r="AP2166" s="66"/>
      <c r="AQ2166" s="66"/>
      <c r="AR2166" s="66"/>
    </row>
    <row r="2167" spans="4:44" s="335" customFormat="1">
      <c r="D2167" s="66"/>
      <c r="AN2167" s="339"/>
      <c r="AO2167" s="66"/>
      <c r="AP2167" s="66"/>
      <c r="AQ2167" s="66"/>
      <c r="AR2167" s="66"/>
    </row>
    <row r="2168" spans="4:44" s="335" customFormat="1">
      <c r="D2168" s="66"/>
      <c r="AN2168" s="339"/>
      <c r="AO2168" s="66"/>
      <c r="AP2168" s="66"/>
      <c r="AQ2168" s="66"/>
      <c r="AR2168" s="66"/>
    </row>
    <row r="2169" spans="4:44" s="335" customFormat="1">
      <c r="D2169" s="66"/>
      <c r="AN2169" s="339"/>
      <c r="AO2169" s="66"/>
      <c r="AP2169" s="66"/>
      <c r="AQ2169" s="66"/>
      <c r="AR2169" s="66"/>
    </row>
    <row r="2170" spans="4:44" s="335" customFormat="1">
      <c r="D2170" s="66"/>
      <c r="AN2170" s="339"/>
      <c r="AO2170" s="66"/>
      <c r="AP2170" s="66"/>
      <c r="AQ2170" s="66"/>
      <c r="AR2170" s="66"/>
    </row>
    <row r="2171" spans="4:44" s="335" customFormat="1">
      <c r="D2171" s="66"/>
      <c r="AN2171" s="339"/>
      <c r="AO2171" s="66"/>
      <c r="AP2171" s="66"/>
      <c r="AQ2171" s="66"/>
      <c r="AR2171" s="66"/>
    </row>
    <row r="2172" spans="4:44" s="335" customFormat="1">
      <c r="D2172" s="66"/>
      <c r="AN2172" s="339"/>
      <c r="AO2172" s="66"/>
      <c r="AP2172" s="66"/>
      <c r="AQ2172" s="66"/>
      <c r="AR2172" s="66"/>
    </row>
    <row r="2173" spans="4:44" s="335" customFormat="1">
      <c r="D2173" s="66"/>
      <c r="AN2173" s="339"/>
      <c r="AO2173" s="66"/>
      <c r="AP2173" s="66"/>
      <c r="AQ2173" s="66"/>
      <c r="AR2173" s="66"/>
    </row>
    <row r="2174" spans="4:44" s="335" customFormat="1">
      <c r="D2174" s="66"/>
      <c r="AN2174" s="339"/>
      <c r="AO2174" s="66"/>
      <c r="AP2174" s="66"/>
      <c r="AQ2174" s="66"/>
      <c r="AR2174" s="66"/>
    </row>
    <row r="2175" spans="4:44" s="335" customFormat="1">
      <c r="D2175" s="66"/>
      <c r="AN2175" s="339"/>
      <c r="AO2175" s="66"/>
      <c r="AP2175" s="66"/>
      <c r="AQ2175" s="66"/>
      <c r="AR2175" s="66"/>
    </row>
    <row r="2176" spans="4:44" s="335" customFormat="1">
      <c r="D2176" s="66"/>
      <c r="AN2176" s="339"/>
      <c r="AO2176" s="66"/>
      <c r="AP2176" s="66"/>
      <c r="AQ2176" s="66"/>
      <c r="AR2176" s="66"/>
    </row>
    <row r="2177" spans="4:44" s="335" customFormat="1">
      <c r="D2177" s="66"/>
      <c r="AN2177" s="339"/>
      <c r="AO2177" s="66"/>
      <c r="AP2177" s="66"/>
      <c r="AQ2177" s="66"/>
      <c r="AR2177" s="66"/>
    </row>
    <row r="2178" spans="4:44" s="335" customFormat="1">
      <c r="D2178" s="66"/>
      <c r="AN2178" s="339"/>
      <c r="AO2178" s="66"/>
      <c r="AP2178" s="66"/>
      <c r="AQ2178" s="66"/>
      <c r="AR2178" s="66"/>
    </row>
    <row r="2179" spans="4:44" s="335" customFormat="1">
      <c r="D2179" s="66"/>
      <c r="AN2179" s="339"/>
      <c r="AO2179" s="66"/>
      <c r="AP2179" s="66"/>
      <c r="AQ2179" s="66"/>
      <c r="AR2179" s="66"/>
    </row>
    <row r="2180" spans="4:44" s="335" customFormat="1">
      <c r="D2180" s="66"/>
      <c r="AN2180" s="339"/>
      <c r="AO2180" s="66"/>
      <c r="AP2180" s="66"/>
      <c r="AQ2180" s="66"/>
      <c r="AR2180" s="66"/>
    </row>
    <row r="2181" spans="4:44" s="335" customFormat="1">
      <c r="D2181" s="66"/>
      <c r="AN2181" s="339"/>
      <c r="AO2181" s="66"/>
      <c r="AP2181" s="66"/>
      <c r="AQ2181" s="66"/>
      <c r="AR2181" s="66"/>
    </row>
    <row r="2182" spans="4:44" s="335" customFormat="1">
      <c r="D2182" s="66"/>
      <c r="AN2182" s="339"/>
      <c r="AO2182" s="66"/>
      <c r="AP2182" s="66"/>
      <c r="AQ2182" s="66"/>
      <c r="AR2182" s="66"/>
    </row>
    <row r="2183" spans="4:44" s="335" customFormat="1">
      <c r="D2183" s="66"/>
      <c r="AN2183" s="339"/>
      <c r="AO2183" s="66"/>
      <c r="AP2183" s="66"/>
      <c r="AQ2183" s="66"/>
      <c r="AR2183" s="66"/>
    </row>
    <row r="2184" spans="4:44" s="335" customFormat="1">
      <c r="D2184" s="66"/>
      <c r="AN2184" s="339"/>
      <c r="AO2184" s="66"/>
      <c r="AP2184" s="66"/>
      <c r="AQ2184" s="66"/>
      <c r="AR2184" s="66"/>
    </row>
    <row r="2185" spans="4:44" s="335" customFormat="1">
      <c r="D2185" s="66"/>
      <c r="AN2185" s="339"/>
      <c r="AO2185" s="66"/>
      <c r="AP2185" s="66"/>
      <c r="AQ2185" s="66"/>
      <c r="AR2185" s="66"/>
    </row>
    <row r="2186" spans="4:44" s="335" customFormat="1">
      <c r="D2186" s="66"/>
      <c r="AN2186" s="339"/>
      <c r="AO2186" s="66"/>
      <c r="AP2186" s="66"/>
      <c r="AQ2186" s="66"/>
      <c r="AR2186" s="66"/>
    </row>
    <row r="2187" spans="4:44" s="335" customFormat="1">
      <c r="D2187" s="66"/>
      <c r="AN2187" s="339"/>
      <c r="AO2187" s="66"/>
      <c r="AP2187" s="66"/>
      <c r="AQ2187" s="66"/>
      <c r="AR2187" s="66"/>
    </row>
    <row r="2188" spans="4:44" s="335" customFormat="1">
      <c r="D2188" s="66"/>
      <c r="AN2188" s="339"/>
      <c r="AO2188" s="66"/>
      <c r="AP2188" s="66"/>
      <c r="AQ2188" s="66"/>
      <c r="AR2188" s="66"/>
    </row>
    <row r="2189" spans="4:44" s="335" customFormat="1">
      <c r="D2189" s="66"/>
      <c r="AN2189" s="339"/>
      <c r="AO2189" s="66"/>
      <c r="AP2189" s="66"/>
      <c r="AQ2189" s="66"/>
      <c r="AR2189" s="66"/>
    </row>
    <row r="2190" spans="4:44" s="335" customFormat="1">
      <c r="D2190" s="66"/>
      <c r="AN2190" s="339"/>
      <c r="AO2190" s="66"/>
      <c r="AP2190" s="66"/>
      <c r="AQ2190" s="66"/>
      <c r="AR2190" s="66"/>
    </row>
    <row r="2191" spans="4:44" s="335" customFormat="1">
      <c r="D2191" s="66"/>
      <c r="AN2191" s="339"/>
      <c r="AO2191" s="66"/>
      <c r="AP2191" s="66"/>
      <c r="AQ2191" s="66"/>
      <c r="AR2191" s="66"/>
    </row>
    <row r="2192" spans="4:44" s="335" customFormat="1">
      <c r="D2192" s="66"/>
      <c r="AN2192" s="339"/>
      <c r="AO2192" s="66"/>
      <c r="AP2192" s="66"/>
      <c r="AQ2192" s="66"/>
      <c r="AR2192" s="66"/>
    </row>
    <row r="2193" spans="4:44" s="335" customFormat="1">
      <c r="D2193" s="66"/>
      <c r="AN2193" s="339"/>
      <c r="AO2193" s="66"/>
      <c r="AP2193" s="66"/>
      <c r="AQ2193" s="66"/>
      <c r="AR2193" s="66"/>
    </row>
    <row r="2194" spans="4:44" s="335" customFormat="1">
      <c r="D2194" s="66"/>
      <c r="AN2194" s="339"/>
      <c r="AO2194" s="66"/>
      <c r="AP2194" s="66"/>
      <c r="AQ2194" s="66"/>
      <c r="AR2194" s="66"/>
    </row>
    <row r="2195" spans="4:44" s="335" customFormat="1">
      <c r="D2195" s="66"/>
      <c r="AN2195" s="339"/>
      <c r="AO2195" s="66"/>
      <c r="AP2195" s="66"/>
      <c r="AQ2195" s="66"/>
      <c r="AR2195" s="66"/>
    </row>
    <row r="2196" spans="4:44" s="335" customFormat="1">
      <c r="D2196" s="66"/>
      <c r="AN2196" s="339"/>
      <c r="AO2196" s="66"/>
      <c r="AP2196" s="66"/>
      <c r="AQ2196" s="66"/>
      <c r="AR2196" s="66"/>
    </row>
    <row r="2197" spans="4:44" s="335" customFormat="1">
      <c r="D2197" s="66"/>
      <c r="AN2197" s="339"/>
      <c r="AO2197" s="66"/>
      <c r="AP2197" s="66"/>
      <c r="AQ2197" s="66"/>
      <c r="AR2197" s="66"/>
    </row>
    <row r="2198" spans="4:44" s="335" customFormat="1">
      <c r="D2198" s="66"/>
      <c r="AN2198" s="339"/>
      <c r="AO2198" s="66"/>
      <c r="AP2198" s="66"/>
      <c r="AQ2198" s="66"/>
      <c r="AR2198" s="66"/>
    </row>
    <row r="2199" spans="4:44" s="335" customFormat="1">
      <c r="D2199" s="66"/>
      <c r="AN2199" s="339"/>
      <c r="AO2199" s="66"/>
      <c r="AP2199" s="66"/>
      <c r="AQ2199" s="66"/>
      <c r="AR2199" s="66"/>
    </row>
    <row r="2200" spans="4:44" s="335" customFormat="1">
      <c r="D2200" s="66"/>
      <c r="AN2200" s="339"/>
      <c r="AO2200" s="66"/>
      <c r="AP2200" s="66"/>
      <c r="AQ2200" s="66"/>
      <c r="AR2200" s="66"/>
    </row>
    <row r="2201" spans="4:44" s="335" customFormat="1">
      <c r="D2201" s="66"/>
      <c r="AN2201" s="339"/>
      <c r="AO2201" s="66"/>
      <c r="AP2201" s="66"/>
      <c r="AQ2201" s="66"/>
      <c r="AR2201" s="66"/>
    </row>
    <row r="2202" spans="4:44" s="335" customFormat="1">
      <c r="D2202" s="66"/>
      <c r="AN2202" s="339"/>
      <c r="AO2202" s="66"/>
      <c r="AP2202" s="66"/>
      <c r="AQ2202" s="66"/>
      <c r="AR2202" s="66"/>
    </row>
    <row r="2203" spans="4:44" s="335" customFormat="1">
      <c r="D2203" s="66"/>
      <c r="AN2203" s="339"/>
      <c r="AO2203" s="66"/>
      <c r="AP2203" s="66"/>
      <c r="AQ2203" s="66"/>
      <c r="AR2203" s="66"/>
    </row>
    <row r="2204" spans="4:44" s="335" customFormat="1">
      <c r="D2204" s="66"/>
      <c r="AN2204" s="339"/>
      <c r="AO2204" s="66"/>
      <c r="AP2204" s="66"/>
      <c r="AQ2204" s="66"/>
      <c r="AR2204" s="66"/>
    </row>
    <row r="2205" spans="4:44" s="335" customFormat="1">
      <c r="D2205" s="66"/>
      <c r="AN2205" s="339"/>
      <c r="AO2205" s="66"/>
      <c r="AP2205" s="66"/>
      <c r="AQ2205" s="66"/>
      <c r="AR2205" s="66"/>
    </row>
    <row r="2206" spans="4:44" s="335" customFormat="1">
      <c r="D2206" s="66"/>
      <c r="AN2206" s="339"/>
      <c r="AO2206" s="66"/>
      <c r="AP2206" s="66"/>
      <c r="AQ2206" s="66"/>
      <c r="AR2206" s="66"/>
    </row>
    <row r="2207" spans="4:44" s="335" customFormat="1">
      <c r="D2207" s="66"/>
      <c r="AN2207" s="339"/>
      <c r="AO2207" s="66"/>
      <c r="AP2207" s="66"/>
      <c r="AQ2207" s="66"/>
      <c r="AR2207" s="66"/>
    </row>
    <row r="2208" spans="4:44" s="335" customFormat="1">
      <c r="D2208" s="66"/>
      <c r="AN2208" s="339"/>
      <c r="AO2208" s="66"/>
      <c r="AP2208" s="66"/>
      <c r="AQ2208" s="66"/>
      <c r="AR2208" s="66"/>
    </row>
    <row r="2209" spans="4:44" s="335" customFormat="1">
      <c r="D2209" s="66"/>
      <c r="AN2209" s="339"/>
      <c r="AO2209" s="66"/>
      <c r="AP2209" s="66"/>
      <c r="AQ2209" s="66"/>
      <c r="AR2209" s="66"/>
    </row>
    <row r="2210" spans="4:44" s="335" customFormat="1">
      <c r="D2210" s="66"/>
      <c r="AN2210" s="339"/>
      <c r="AO2210" s="66"/>
      <c r="AP2210" s="66"/>
      <c r="AQ2210" s="66"/>
      <c r="AR2210" s="66"/>
    </row>
    <row r="2211" spans="4:44" s="335" customFormat="1">
      <c r="D2211" s="66"/>
      <c r="AN2211" s="339"/>
      <c r="AO2211" s="66"/>
      <c r="AP2211" s="66"/>
      <c r="AQ2211" s="66"/>
      <c r="AR2211" s="66"/>
    </row>
    <row r="2212" spans="4:44" s="335" customFormat="1">
      <c r="D2212" s="66"/>
      <c r="AN2212" s="339"/>
      <c r="AO2212" s="66"/>
      <c r="AP2212" s="66"/>
      <c r="AQ2212" s="66"/>
      <c r="AR2212" s="66"/>
    </row>
    <row r="2213" spans="4:44" s="335" customFormat="1">
      <c r="D2213" s="66"/>
      <c r="AN2213" s="339"/>
      <c r="AO2213" s="66"/>
      <c r="AP2213" s="66"/>
      <c r="AQ2213" s="66"/>
      <c r="AR2213" s="66"/>
    </row>
    <row r="2214" spans="4:44" s="335" customFormat="1">
      <c r="D2214" s="66"/>
      <c r="AN2214" s="339"/>
      <c r="AO2214" s="66"/>
      <c r="AP2214" s="66"/>
      <c r="AQ2214" s="66"/>
      <c r="AR2214" s="66"/>
    </row>
    <row r="2215" spans="4:44" s="335" customFormat="1">
      <c r="D2215" s="66"/>
      <c r="AN2215" s="339"/>
      <c r="AO2215" s="66"/>
      <c r="AP2215" s="66"/>
      <c r="AQ2215" s="66"/>
      <c r="AR2215" s="66"/>
    </row>
    <row r="2216" spans="4:44" s="335" customFormat="1">
      <c r="D2216" s="66"/>
      <c r="AN2216" s="339"/>
      <c r="AO2216" s="66"/>
      <c r="AP2216" s="66"/>
      <c r="AQ2216" s="66"/>
      <c r="AR2216" s="66"/>
    </row>
    <row r="2217" spans="4:44" s="335" customFormat="1">
      <c r="D2217" s="66"/>
      <c r="AN2217" s="339"/>
      <c r="AO2217" s="66"/>
      <c r="AP2217" s="66"/>
      <c r="AQ2217" s="66"/>
      <c r="AR2217" s="66"/>
    </row>
    <row r="2218" spans="4:44" s="335" customFormat="1">
      <c r="D2218" s="66"/>
      <c r="AN2218" s="339"/>
      <c r="AO2218" s="66"/>
      <c r="AP2218" s="66"/>
      <c r="AQ2218" s="66"/>
      <c r="AR2218" s="66"/>
    </row>
    <row r="2219" spans="4:44" s="335" customFormat="1">
      <c r="D2219" s="66"/>
      <c r="AN2219" s="339"/>
      <c r="AO2219" s="66"/>
      <c r="AP2219" s="66"/>
      <c r="AQ2219" s="66"/>
      <c r="AR2219" s="66"/>
    </row>
    <row r="2220" spans="4:44" s="335" customFormat="1">
      <c r="D2220" s="66"/>
      <c r="AN2220" s="339"/>
      <c r="AO2220" s="66"/>
      <c r="AP2220" s="66"/>
      <c r="AQ2220" s="66"/>
      <c r="AR2220" s="66"/>
    </row>
    <row r="2221" spans="4:44" s="335" customFormat="1">
      <c r="D2221" s="66"/>
      <c r="AN2221" s="339"/>
      <c r="AO2221" s="66"/>
      <c r="AP2221" s="66"/>
      <c r="AQ2221" s="66"/>
      <c r="AR2221" s="66"/>
    </row>
    <row r="2222" spans="4:44" s="335" customFormat="1">
      <c r="D2222" s="66"/>
      <c r="AN2222" s="339"/>
      <c r="AO2222" s="66"/>
      <c r="AP2222" s="66"/>
      <c r="AQ2222" s="66"/>
      <c r="AR2222" s="66"/>
    </row>
    <row r="2223" spans="4:44" s="335" customFormat="1">
      <c r="D2223" s="66"/>
      <c r="AN2223" s="339"/>
      <c r="AO2223" s="66"/>
      <c r="AP2223" s="66"/>
      <c r="AQ2223" s="66"/>
      <c r="AR2223" s="66"/>
    </row>
    <row r="2224" spans="4:44" s="335" customFormat="1">
      <c r="D2224" s="66"/>
      <c r="AN2224" s="339"/>
      <c r="AO2224" s="66"/>
      <c r="AP2224" s="66"/>
      <c r="AQ2224" s="66"/>
      <c r="AR2224" s="66"/>
    </row>
    <row r="2225" spans="4:44" s="335" customFormat="1">
      <c r="D2225" s="66"/>
      <c r="AN2225" s="339"/>
      <c r="AO2225" s="66"/>
      <c r="AP2225" s="66"/>
      <c r="AQ2225" s="66"/>
      <c r="AR2225" s="66"/>
    </row>
    <row r="2226" spans="4:44" s="335" customFormat="1">
      <c r="D2226" s="66"/>
      <c r="AN2226" s="339"/>
      <c r="AO2226" s="66"/>
      <c r="AP2226" s="66"/>
      <c r="AQ2226" s="66"/>
      <c r="AR2226" s="66"/>
    </row>
    <row r="2227" spans="4:44" s="335" customFormat="1">
      <c r="D2227" s="66"/>
      <c r="AN2227" s="339"/>
      <c r="AO2227" s="66"/>
      <c r="AP2227" s="66"/>
      <c r="AQ2227" s="66"/>
      <c r="AR2227" s="66"/>
    </row>
    <row r="2228" spans="4:44" s="335" customFormat="1">
      <c r="D2228" s="66"/>
      <c r="AN2228" s="339"/>
      <c r="AO2228" s="66"/>
      <c r="AP2228" s="66"/>
      <c r="AQ2228" s="66"/>
      <c r="AR2228" s="66"/>
    </row>
    <row r="2229" spans="4:44" s="335" customFormat="1">
      <c r="D2229" s="66"/>
      <c r="AN2229" s="339"/>
      <c r="AO2229" s="66"/>
      <c r="AP2229" s="66"/>
      <c r="AQ2229" s="66"/>
      <c r="AR2229" s="66"/>
    </row>
    <row r="2230" spans="4:44" s="335" customFormat="1">
      <c r="D2230" s="66"/>
      <c r="AN2230" s="339"/>
      <c r="AO2230" s="66"/>
      <c r="AP2230" s="66"/>
      <c r="AQ2230" s="66"/>
      <c r="AR2230" s="66"/>
    </row>
    <row r="2231" spans="4:44" s="335" customFormat="1">
      <c r="D2231" s="66"/>
      <c r="AN2231" s="339"/>
      <c r="AO2231" s="66"/>
      <c r="AP2231" s="66"/>
      <c r="AQ2231" s="66"/>
      <c r="AR2231" s="66"/>
    </row>
    <row r="2232" spans="4:44" s="335" customFormat="1">
      <c r="D2232" s="66"/>
      <c r="AN2232" s="339"/>
      <c r="AO2232" s="66"/>
      <c r="AP2232" s="66"/>
      <c r="AQ2232" s="66"/>
      <c r="AR2232" s="66"/>
    </row>
    <row r="2233" spans="4:44" s="335" customFormat="1">
      <c r="D2233" s="66"/>
      <c r="AN2233" s="339"/>
      <c r="AO2233" s="66"/>
      <c r="AP2233" s="66"/>
      <c r="AQ2233" s="66"/>
      <c r="AR2233" s="66"/>
    </row>
    <row r="2234" spans="4:44" s="335" customFormat="1">
      <c r="D2234" s="66"/>
      <c r="AN2234" s="339"/>
      <c r="AO2234" s="66"/>
      <c r="AP2234" s="66"/>
      <c r="AQ2234" s="66"/>
      <c r="AR2234" s="66"/>
    </row>
    <row r="2235" spans="4:44" s="335" customFormat="1">
      <c r="D2235" s="66"/>
      <c r="AN2235" s="339"/>
      <c r="AO2235" s="66"/>
      <c r="AP2235" s="66"/>
      <c r="AQ2235" s="66"/>
      <c r="AR2235" s="66"/>
    </row>
    <row r="2236" spans="4:44" s="335" customFormat="1">
      <c r="D2236" s="66"/>
      <c r="AN2236" s="339"/>
      <c r="AO2236" s="66"/>
      <c r="AP2236" s="66"/>
      <c r="AQ2236" s="66"/>
      <c r="AR2236" s="66"/>
    </row>
    <row r="2237" spans="4:44" s="335" customFormat="1">
      <c r="D2237" s="66"/>
      <c r="AN2237" s="339"/>
      <c r="AO2237" s="66"/>
      <c r="AP2237" s="66"/>
      <c r="AQ2237" s="66"/>
      <c r="AR2237" s="66"/>
    </row>
    <row r="2238" spans="4:44" s="335" customFormat="1">
      <c r="D2238" s="66"/>
      <c r="AN2238" s="339"/>
      <c r="AO2238" s="66"/>
      <c r="AP2238" s="66"/>
      <c r="AQ2238" s="66"/>
      <c r="AR2238" s="66"/>
    </row>
    <row r="2239" spans="4:44" s="335" customFormat="1">
      <c r="D2239" s="66"/>
      <c r="AN2239" s="339"/>
      <c r="AO2239" s="66"/>
      <c r="AP2239" s="66"/>
      <c r="AQ2239" s="66"/>
      <c r="AR2239" s="66"/>
    </row>
    <row r="2240" spans="4:44" s="335" customFormat="1">
      <c r="D2240" s="66"/>
      <c r="AN2240" s="339"/>
      <c r="AO2240" s="66"/>
      <c r="AP2240" s="66"/>
      <c r="AQ2240" s="66"/>
      <c r="AR2240" s="66"/>
    </row>
    <row r="2241" spans="4:44" s="335" customFormat="1">
      <c r="D2241" s="66"/>
      <c r="AN2241" s="339"/>
      <c r="AO2241" s="66"/>
      <c r="AP2241" s="66"/>
      <c r="AQ2241" s="66"/>
      <c r="AR2241" s="66"/>
    </row>
    <row r="2242" spans="4:44" s="335" customFormat="1">
      <c r="D2242" s="66"/>
      <c r="AN2242" s="339"/>
      <c r="AO2242" s="66"/>
      <c r="AP2242" s="66"/>
      <c r="AQ2242" s="66"/>
      <c r="AR2242" s="66"/>
    </row>
    <row r="2243" spans="4:44" s="335" customFormat="1">
      <c r="D2243" s="66"/>
      <c r="AN2243" s="339"/>
      <c r="AO2243" s="66"/>
      <c r="AP2243" s="66"/>
      <c r="AQ2243" s="66"/>
      <c r="AR2243" s="66"/>
    </row>
    <row r="2244" spans="4:44" s="335" customFormat="1">
      <c r="D2244" s="66"/>
      <c r="AN2244" s="339"/>
      <c r="AO2244" s="66"/>
      <c r="AP2244" s="66"/>
      <c r="AQ2244" s="66"/>
      <c r="AR2244" s="66"/>
    </row>
    <row r="2245" spans="4:44" s="335" customFormat="1">
      <c r="D2245" s="66"/>
      <c r="AN2245" s="339"/>
      <c r="AO2245" s="66"/>
      <c r="AP2245" s="66"/>
      <c r="AQ2245" s="66"/>
      <c r="AR2245" s="66"/>
    </row>
    <row r="2246" spans="4:44" s="335" customFormat="1">
      <c r="D2246" s="66"/>
      <c r="AN2246" s="339"/>
      <c r="AO2246" s="66"/>
      <c r="AP2246" s="66"/>
      <c r="AQ2246" s="66"/>
      <c r="AR2246" s="66"/>
    </row>
    <row r="2247" spans="4:44" s="335" customFormat="1">
      <c r="D2247" s="66"/>
      <c r="AN2247" s="339"/>
      <c r="AO2247" s="66"/>
      <c r="AP2247" s="66"/>
      <c r="AQ2247" s="66"/>
      <c r="AR2247" s="66"/>
    </row>
    <row r="2248" spans="4:44" s="335" customFormat="1">
      <c r="D2248" s="66"/>
      <c r="AN2248" s="339"/>
      <c r="AO2248" s="66"/>
      <c r="AP2248" s="66"/>
      <c r="AQ2248" s="66"/>
      <c r="AR2248" s="66"/>
    </row>
    <row r="2249" spans="4:44" s="335" customFormat="1">
      <c r="D2249" s="66"/>
      <c r="AN2249" s="339"/>
      <c r="AO2249" s="66"/>
      <c r="AP2249" s="66"/>
      <c r="AQ2249" s="66"/>
      <c r="AR2249" s="66"/>
    </row>
    <row r="2250" spans="4:44" s="335" customFormat="1">
      <c r="D2250" s="66"/>
      <c r="AN2250" s="339"/>
      <c r="AO2250" s="66"/>
      <c r="AP2250" s="66"/>
      <c r="AQ2250" s="66"/>
      <c r="AR2250" s="66"/>
    </row>
    <row r="2251" spans="4:44" s="335" customFormat="1">
      <c r="D2251" s="66"/>
      <c r="AN2251" s="339"/>
      <c r="AO2251" s="66"/>
      <c r="AP2251" s="66"/>
      <c r="AQ2251" s="66"/>
      <c r="AR2251" s="66"/>
    </row>
    <row r="2252" spans="4:44" s="335" customFormat="1">
      <c r="D2252" s="66"/>
      <c r="AN2252" s="339"/>
      <c r="AO2252" s="66"/>
      <c r="AP2252" s="66"/>
      <c r="AQ2252" s="66"/>
      <c r="AR2252" s="66"/>
    </row>
    <row r="2253" spans="4:44" s="335" customFormat="1">
      <c r="D2253" s="66"/>
      <c r="AN2253" s="339"/>
      <c r="AO2253" s="66"/>
      <c r="AP2253" s="66"/>
      <c r="AQ2253" s="66"/>
      <c r="AR2253" s="66"/>
    </row>
    <row r="2254" spans="4:44" s="335" customFormat="1">
      <c r="D2254" s="66"/>
      <c r="AN2254" s="339"/>
      <c r="AO2254" s="66"/>
      <c r="AP2254" s="66"/>
      <c r="AQ2254" s="66"/>
      <c r="AR2254" s="66"/>
    </row>
    <row r="2255" spans="4:44" s="335" customFormat="1">
      <c r="D2255" s="66"/>
      <c r="AN2255" s="339"/>
      <c r="AO2255" s="66"/>
      <c r="AP2255" s="66"/>
      <c r="AQ2255" s="66"/>
      <c r="AR2255" s="66"/>
    </row>
    <row r="2256" spans="4:44" s="335" customFormat="1">
      <c r="D2256" s="66"/>
      <c r="AN2256" s="339"/>
      <c r="AO2256" s="66"/>
      <c r="AP2256" s="66"/>
      <c r="AQ2256" s="66"/>
      <c r="AR2256" s="66"/>
    </row>
    <row r="2257" spans="4:44" s="335" customFormat="1">
      <c r="D2257" s="66"/>
      <c r="AN2257" s="339"/>
      <c r="AO2257" s="66"/>
      <c r="AP2257" s="66"/>
      <c r="AQ2257" s="66"/>
      <c r="AR2257" s="66"/>
    </row>
    <row r="2258" spans="4:44" s="335" customFormat="1">
      <c r="D2258" s="66"/>
      <c r="AN2258" s="339"/>
      <c r="AO2258" s="66"/>
      <c r="AP2258" s="66"/>
      <c r="AQ2258" s="66"/>
      <c r="AR2258" s="66"/>
    </row>
    <row r="2259" spans="4:44" s="335" customFormat="1">
      <c r="D2259" s="66"/>
      <c r="AN2259" s="339"/>
      <c r="AO2259" s="66"/>
      <c r="AP2259" s="66"/>
      <c r="AQ2259" s="66"/>
      <c r="AR2259" s="66"/>
    </row>
    <row r="2260" spans="4:44" s="335" customFormat="1">
      <c r="D2260" s="66"/>
      <c r="AN2260" s="339"/>
      <c r="AO2260" s="66"/>
      <c r="AP2260" s="66"/>
      <c r="AQ2260" s="66"/>
      <c r="AR2260" s="66"/>
    </row>
    <row r="2261" spans="4:44" s="335" customFormat="1">
      <c r="D2261" s="66"/>
      <c r="AN2261" s="339"/>
      <c r="AO2261" s="66"/>
      <c r="AP2261" s="66"/>
      <c r="AQ2261" s="66"/>
      <c r="AR2261" s="66"/>
    </row>
    <row r="2262" spans="4:44" s="335" customFormat="1">
      <c r="D2262" s="66"/>
      <c r="AN2262" s="339"/>
      <c r="AO2262" s="66"/>
      <c r="AP2262" s="66"/>
      <c r="AQ2262" s="66"/>
      <c r="AR2262" s="66"/>
    </row>
    <row r="2263" spans="4:44" s="335" customFormat="1">
      <c r="D2263" s="66"/>
      <c r="AN2263" s="339"/>
      <c r="AO2263" s="66"/>
      <c r="AP2263" s="66"/>
      <c r="AQ2263" s="66"/>
      <c r="AR2263" s="66"/>
    </row>
    <row r="2264" spans="4:44" s="335" customFormat="1">
      <c r="D2264" s="66"/>
      <c r="AN2264" s="339"/>
      <c r="AO2264" s="66"/>
      <c r="AP2264" s="66"/>
      <c r="AQ2264" s="66"/>
      <c r="AR2264" s="66"/>
    </row>
    <row r="2265" spans="4:44" s="335" customFormat="1">
      <c r="D2265" s="66"/>
      <c r="AN2265" s="339"/>
      <c r="AO2265" s="66"/>
      <c r="AP2265" s="66"/>
      <c r="AQ2265" s="66"/>
      <c r="AR2265" s="66"/>
    </row>
    <row r="2266" spans="4:44" s="335" customFormat="1">
      <c r="D2266" s="66"/>
      <c r="AN2266" s="339"/>
      <c r="AO2266" s="66"/>
      <c r="AP2266" s="66"/>
      <c r="AQ2266" s="66"/>
      <c r="AR2266" s="66"/>
    </row>
    <row r="2267" spans="4:44" s="335" customFormat="1">
      <c r="D2267" s="66"/>
      <c r="AN2267" s="339"/>
      <c r="AO2267" s="66"/>
      <c r="AP2267" s="66"/>
      <c r="AQ2267" s="66"/>
      <c r="AR2267" s="66"/>
    </row>
    <row r="2268" spans="4:44" s="335" customFormat="1">
      <c r="D2268" s="66"/>
      <c r="AN2268" s="339"/>
      <c r="AO2268" s="66"/>
      <c r="AP2268" s="66"/>
      <c r="AQ2268" s="66"/>
      <c r="AR2268" s="66"/>
    </row>
    <row r="2269" spans="4:44" s="335" customFormat="1">
      <c r="D2269" s="66"/>
      <c r="AN2269" s="339"/>
      <c r="AO2269" s="66"/>
      <c r="AP2269" s="66"/>
      <c r="AQ2269" s="66"/>
      <c r="AR2269" s="66"/>
    </row>
    <row r="2270" spans="4:44" s="335" customFormat="1">
      <c r="D2270" s="66"/>
      <c r="AN2270" s="339"/>
      <c r="AO2270" s="66"/>
      <c r="AP2270" s="66"/>
      <c r="AQ2270" s="66"/>
      <c r="AR2270" s="66"/>
    </row>
    <row r="2271" spans="4:44" s="335" customFormat="1">
      <c r="D2271" s="66"/>
      <c r="AN2271" s="339"/>
      <c r="AO2271" s="66"/>
      <c r="AP2271" s="66"/>
      <c r="AQ2271" s="66"/>
      <c r="AR2271" s="66"/>
    </row>
    <row r="2272" spans="4:44" s="335" customFormat="1">
      <c r="D2272" s="66"/>
      <c r="AN2272" s="339"/>
      <c r="AO2272" s="66"/>
      <c r="AP2272" s="66"/>
      <c r="AQ2272" s="66"/>
      <c r="AR2272" s="66"/>
    </row>
    <row r="2273" spans="4:44" s="335" customFormat="1">
      <c r="D2273" s="66"/>
      <c r="AN2273" s="339"/>
      <c r="AO2273" s="66"/>
      <c r="AP2273" s="66"/>
      <c r="AQ2273" s="66"/>
      <c r="AR2273" s="66"/>
    </row>
    <row r="2274" spans="4:44" s="335" customFormat="1">
      <c r="D2274" s="66"/>
      <c r="AN2274" s="339"/>
      <c r="AO2274" s="66"/>
      <c r="AP2274" s="66"/>
      <c r="AQ2274" s="66"/>
      <c r="AR2274" s="66"/>
    </row>
    <row r="2275" spans="4:44" s="335" customFormat="1">
      <c r="D2275" s="66"/>
      <c r="AN2275" s="339"/>
      <c r="AO2275" s="66"/>
      <c r="AP2275" s="66"/>
      <c r="AQ2275" s="66"/>
      <c r="AR2275" s="66"/>
    </row>
    <row r="2276" spans="4:44" s="335" customFormat="1">
      <c r="D2276" s="66"/>
      <c r="AN2276" s="339"/>
      <c r="AO2276" s="66"/>
      <c r="AP2276" s="66"/>
      <c r="AQ2276" s="66"/>
      <c r="AR2276" s="66"/>
    </row>
    <row r="2277" spans="4:44" s="335" customFormat="1">
      <c r="D2277" s="66"/>
      <c r="AN2277" s="339"/>
      <c r="AO2277" s="66"/>
      <c r="AP2277" s="66"/>
      <c r="AQ2277" s="66"/>
      <c r="AR2277" s="66"/>
    </row>
    <row r="2278" spans="4:44" s="335" customFormat="1">
      <c r="D2278" s="66"/>
      <c r="AN2278" s="339"/>
      <c r="AO2278" s="66"/>
      <c r="AP2278" s="66"/>
      <c r="AQ2278" s="66"/>
      <c r="AR2278" s="66"/>
    </row>
    <row r="2279" spans="4:44" s="335" customFormat="1">
      <c r="D2279" s="66"/>
      <c r="AN2279" s="339"/>
      <c r="AO2279" s="66"/>
      <c r="AP2279" s="66"/>
      <c r="AQ2279" s="66"/>
      <c r="AR2279" s="66"/>
    </row>
    <row r="2280" spans="4:44" s="335" customFormat="1">
      <c r="D2280" s="66"/>
      <c r="AN2280" s="339"/>
      <c r="AO2280" s="66"/>
      <c r="AP2280" s="66"/>
      <c r="AQ2280" s="66"/>
      <c r="AR2280" s="66"/>
    </row>
    <row r="2281" spans="4:44" s="335" customFormat="1">
      <c r="D2281" s="66"/>
      <c r="AN2281" s="339"/>
      <c r="AO2281" s="66"/>
      <c r="AP2281" s="66"/>
      <c r="AQ2281" s="66"/>
      <c r="AR2281" s="66"/>
    </row>
    <row r="2282" spans="4:44" s="335" customFormat="1">
      <c r="D2282" s="66"/>
      <c r="AN2282" s="339"/>
      <c r="AO2282" s="66"/>
      <c r="AP2282" s="66"/>
      <c r="AQ2282" s="66"/>
      <c r="AR2282" s="66"/>
    </row>
    <row r="2283" spans="4:44" s="335" customFormat="1">
      <c r="D2283" s="66"/>
      <c r="AN2283" s="339"/>
      <c r="AO2283" s="66"/>
      <c r="AP2283" s="66"/>
      <c r="AQ2283" s="66"/>
      <c r="AR2283" s="66"/>
    </row>
    <row r="2284" spans="4:44" s="335" customFormat="1">
      <c r="D2284" s="66"/>
      <c r="AN2284" s="339"/>
      <c r="AO2284" s="66"/>
      <c r="AP2284" s="66"/>
      <c r="AQ2284" s="66"/>
      <c r="AR2284" s="66"/>
    </row>
    <row r="2285" spans="4:44" s="335" customFormat="1">
      <c r="D2285" s="66"/>
      <c r="AN2285" s="339"/>
      <c r="AO2285" s="66"/>
      <c r="AP2285" s="66"/>
      <c r="AQ2285" s="66"/>
      <c r="AR2285" s="66"/>
    </row>
    <row r="2286" spans="4:44" s="335" customFormat="1">
      <c r="D2286" s="66"/>
      <c r="AN2286" s="339"/>
      <c r="AO2286" s="66"/>
      <c r="AP2286" s="66"/>
      <c r="AQ2286" s="66"/>
      <c r="AR2286" s="66"/>
    </row>
    <row r="2287" spans="4:44" s="335" customFormat="1">
      <c r="D2287" s="66"/>
      <c r="AN2287" s="339"/>
      <c r="AO2287" s="66"/>
      <c r="AP2287" s="66"/>
      <c r="AQ2287" s="66"/>
      <c r="AR2287" s="66"/>
    </row>
    <row r="2288" spans="4:44" s="335" customFormat="1">
      <c r="D2288" s="66"/>
      <c r="AN2288" s="339"/>
      <c r="AO2288" s="66"/>
      <c r="AP2288" s="66"/>
      <c r="AQ2288" s="66"/>
      <c r="AR2288" s="66"/>
    </row>
    <row r="2289" spans="4:44" s="335" customFormat="1">
      <c r="D2289" s="66"/>
      <c r="AN2289" s="339"/>
      <c r="AO2289" s="66"/>
      <c r="AP2289" s="66"/>
      <c r="AQ2289" s="66"/>
      <c r="AR2289" s="66"/>
    </row>
    <row r="2290" spans="4:44" s="335" customFormat="1">
      <c r="D2290" s="66"/>
      <c r="AN2290" s="339"/>
      <c r="AO2290" s="66"/>
      <c r="AP2290" s="66"/>
      <c r="AQ2290" s="66"/>
      <c r="AR2290" s="66"/>
    </row>
    <row r="2291" spans="4:44" s="335" customFormat="1">
      <c r="D2291" s="66"/>
      <c r="AN2291" s="339"/>
      <c r="AO2291" s="66"/>
      <c r="AP2291" s="66"/>
      <c r="AQ2291" s="66"/>
      <c r="AR2291" s="66"/>
    </row>
    <row r="2292" spans="4:44" s="335" customFormat="1">
      <c r="D2292" s="66"/>
      <c r="AN2292" s="339"/>
      <c r="AO2292" s="66"/>
      <c r="AP2292" s="66"/>
      <c r="AQ2292" s="66"/>
      <c r="AR2292" s="66"/>
    </row>
    <row r="2293" spans="4:44" s="335" customFormat="1">
      <c r="D2293" s="66"/>
      <c r="AN2293" s="339"/>
      <c r="AO2293" s="66"/>
      <c r="AP2293" s="66"/>
      <c r="AQ2293" s="66"/>
      <c r="AR2293" s="66"/>
    </row>
    <row r="2294" spans="4:44" s="335" customFormat="1">
      <c r="D2294" s="66"/>
      <c r="AN2294" s="339"/>
      <c r="AO2294" s="66"/>
      <c r="AP2294" s="66"/>
      <c r="AQ2294" s="66"/>
      <c r="AR2294" s="66"/>
    </row>
    <row r="2295" spans="4:44" s="335" customFormat="1">
      <c r="D2295" s="66"/>
      <c r="AN2295" s="339"/>
      <c r="AO2295" s="66"/>
      <c r="AP2295" s="66"/>
      <c r="AQ2295" s="66"/>
      <c r="AR2295" s="66"/>
    </row>
    <row r="2296" spans="4:44" s="335" customFormat="1">
      <c r="D2296" s="66"/>
      <c r="AN2296" s="339"/>
      <c r="AO2296" s="66"/>
      <c r="AP2296" s="66"/>
      <c r="AQ2296" s="66"/>
      <c r="AR2296" s="66"/>
    </row>
    <row r="2297" spans="4:44" s="335" customFormat="1">
      <c r="D2297" s="66"/>
      <c r="AN2297" s="339"/>
      <c r="AO2297" s="66"/>
      <c r="AP2297" s="66"/>
      <c r="AQ2297" s="66"/>
      <c r="AR2297" s="66"/>
    </row>
    <row r="2298" spans="4:44" s="335" customFormat="1">
      <c r="D2298" s="66"/>
      <c r="AN2298" s="339"/>
      <c r="AO2298" s="66"/>
      <c r="AP2298" s="66"/>
      <c r="AQ2298" s="66"/>
      <c r="AR2298" s="66"/>
    </row>
    <row r="2299" spans="4:44" s="335" customFormat="1">
      <c r="D2299" s="66"/>
      <c r="AN2299" s="339"/>
      <c r="AO2299" s="66"/>
      <c r="AP2299" s="66"/>
      <c r="AQ2299" s="66"/>
      <c r="AR2299" s="66"/>
    </row>
    <row r="2300" spans="4:44" s="335" customFormat="1">
      <c r="D2300" s="66"/>
      <c r="AN2300" s="339"/>
      <c r="AO2300" s="66"/>
      <c r="AP2300" s="66"/>
      <c r="AQ2300" s="66"/>
      <c r="AR2300" s="66"/>
    </row>
    <row r="2301" spans="4:44" s="335" customFormat="1">
      <c r="D2301" s="66"/>
      <c r="AN2301" s="339"/>
      <c r="AO2301" s="66"/>
      <c r="AP2301" s="66"/>
      <c r="AQ2301" s="66"/>
      <c r="AR2301" s="66"/>
    </row>
    <row r="2302" spans="4:44" s="335" customFormat="1">
      <c r="D2302" s="66"/>
      <c r="AN2302" s="339"/>
      <c r="AO2302" s="66"/>
      <c r="AP2302" s="66"/>
      <c r="AQ2302" s="66"/>
      <c r="AR2302" s="66"/>
    </row>
    <row r="2303" spans="4:44" s="335" customFormat="1">
      <c r="D2303" s="66"/>
      <c r="AN2303" s="339"/>
      <c r="AO2303" s="66"/>
      <c r="AP2303" s="66"/>
      <c r="AQ2303" s="66"/>
      <c r="AR2303" s="66"/>
    </row>
    <row r="2304" spans="4:44" s="335" customFormat="1">
      <c r="D2304" s="66"/>
      <c r="AN2304" s="339"/>
      <c r="AO2304" s="66"/>
      <c r="AP2304" s="66"/>
      <c r="AQ2304" s="66"/>
      <c r="AR2304" s="66"/>
    </row>
    <row r="2305" spans="4:44" s="335" customFormat="1">
      <c r="D2305" s="66"/>
      <c r="AN2305" s="339"/>
      <c r="AO2305" s="66"/>
      <c r="AP2305" s="66"/>
      <c r="AQ2305" s="66"/>
      <c r="AR2305" s="66"/>
    </row>
    <row r="2306" spans="4:44" s="335" customFormat="1">
      <c r="D2306" s="66"/>
      <c r="AN2306" s="339"/>
      <c r="AO2306" s="66"/>
      <c r="AP2306" s="66"/>
      <c r="AQ2306" s="66"/>
      <c r="AR2306" s="66"/>
    </row>
    <row r="2307" spans="4:44" s="335" customFormat="1">
      <c r="D2307" s="66"/>
      <c r="AN2307" s="339"/>
      <c r="AO2307" s="66"/>
      <c r="AP2307" s="66"/>
      <c r="AQ2307" s="66"/>
      <c r="AR2307" s="66"/>
    </row>
    <row r="2308" spans="4:44" s="335" customFormat="1">
      <c r="D2308" s="66"/>
      <c r="AN2308" s="339"/>
      <c r="AO2308" s="66"/>
      <c r="AP2308" s="66"/>
      <c r="AQ2308" s="66"/>
      <c r="AR2308" s="66"/>
    </row>
    <row r="2309" spans="4:44" s="335" customFormat="1">
      <c r="D2309" s="66"/>
      <c r="AN2309" s="339"/>
      <c r="AO2309" s="66"/>
      <c r="AP2309" s="66"/>
      <c r="AQ2309" s="66"/>
      <c r="AR2309" s="66"/>
    </row>
    <row r="2310" spans="4:44" s="335" customFormat="1">
      <c r="D2310" s="66"/>
      <c r="AN2310" s="339"/>
      <c r="AO2310" s="66"/>
      <c r="AP2310" s="66"/>
      <c r="AQ2310" s="66"/>
      <c r="AR2310" s="66"/>
    </row>
    <row r="2311" spans="4:44" s="335" customFormat="1">
      <c r="D2311" s="66"/>
      <c r="AN2311" s="339"/>
      <c r="AO2311" s="66"/>
      <c r="AP2311" s="66"/>
      <c r="AQ2311" s="66"/>
      <c r="AR2311" s="66"/>
    </row>
    <row r="2312" spans="4:44" s="335" customFormat="1">
      <c r="D2312" s="66"/>
      <c r="AN2312" s="339"/>
      <c r="AO2312" s="66"/>
      <c r="AP2312" s="66"/>
      <c r="AQ2312" s="66"/>
      <c r="AR2312" s="66"/>
    </row>
    <row r="2313" spans="4:44" s="335" customFormat="1">
      <c r="D2313" s="66"/>
      <c r="AN2313" s="339"/>
      <c r="AO2313" s="66"/>
      <c r="AP2313" s="66"/>
      <c r="AQ2313" s="66"/>
      <c r="AR2313" s="66"/>
    </row>
    <row r="2314" spans="4:44" s="335" customFormat="1">
      <c r="D2314" s="66"/>
      <c r="AN2314" s="339"/>
      <c r="AO2314" s="66"/>
      <c r="AP2314" s="66"/>
      <c r="AQ2314" s="66"/>
      <c r="AR2314" s="66"/>
    </row>
    <row r="2315" spans="4:44" s="335" customFormat="1">
      <c r="D2315" s="66"/>
      <c r="AN2315" s="339"/>
      <c r="AO2315" s="66"/>
      <c r="AP2315" s="66"/>
      <c r="AQ2315" s="66"/>
      <c r="AR2315" s="66"/>
    </row>
    <row r="2316" spans="4:44" s="335" customFormat="1">
      <c r="D2316" s="66"/>
      <c r="AN2316" s="339"/>
      <c r="AO2316" s="66"/>
      <c r="AP2316" s="66"/>
      <c r="AQ2316" s="66"/>
      <c r="AR2316" s="66"/>
    </row>
    <row r="2317" spans="4:44" s="335" customFormat="1">
      <c r="D2317" s="66"/>
      <c r="AN2317" s="339"/>
      <c r="AO2317" s="66"/>
      <c r="AP2317" s="66"/>
      <c r="AQ2317" s="66"/>
      <c r="AR2317" s="66"/>
    </row>
    <row r="2318" spans="4:44" s="335" customFormat="1">
      <c r="D2318" s="66"/>
      <c r="AN2318" s="339"/>
      <c r="AO2318" s="66"/>
      <c r="AP2318" s="66"/>
      <c r="AQ2318" s="66"/>
      <c r="AR2318" s="66"/>
    </row>
    <row r="2319" spans="4:44" s="335" customFormat="1">
      <c r="D2319" s="66"/>
      <c r="AN2319" s="339"/>
      <c r="AO2319" s="66"/>
      <c r="AP2319" s="66"/>
      <c r="AQ2319" s="66"/>
      <c r="AR2319" s="66"/>
    </row>
    <row r="2320" spans="4:44" s="335" customFormat="1">
      <c r="D2320" s="66"/>
      <c r="AN2320" s="339"/>
      <c r="AO2320" s="66"/>
      <c r="AP2320" s="66"/>
      <c r="AQ2320" s="66"/>
      <c r="AR2320" s="66"/>
    </row>
    <row r="2321" spans="4:44" s="335" customFormat="1">
      <c r="D2321" s="66"/>
      <c r="AN2321" s="339"/>
      <c r="AO2321" s="66"/>
      <c r="AP2321" s="66"/>
      <c r="AQ2321" s="66"/>
      <c r="AR2321" s="66"/>
    </row>
    <row r="2322" spans="4:44" s="335" customFormat="1">
      <c r="D2322" s="66"/>
      <c r="AN2322" s="339"/>
      <c r="AO2322" s="66"/>
      <c r="AP2322" s="66"/>
      <c r="AQ2322" s="66"/>
      <c r="AR2322" s="66"/>
    </row>
    <row r="2323" spans="4:44" s="335" customFormat="1">
      <c r="D2323" s="66"/>
      <c r="AN2323" s="339"/>
      <c r="AO2323" s="66"/>
      <c r="AP2323" s="66"/>
      <c r="AQ2323" s="66"/>
      <c r="AR2323" s="66"/>
    </row>
    <row r="2324" spans="4:44" s="335" customFormat="1">
      <c r="D2324" s="66"/>
      <c r="AN2324" s="339"/>
      <c r="AO2324" s="66"/>
      <c r="AP2324" s="66"/>
      <c r="AQ2324" s="66"/>
      <c r="AR2324" s="66"/>
    </row>
    <row r="2325" spans="4:44" s="335" customFormat="1">
      <c r="D2325" s="66"/>
      <c r="AN2325" s="339"/>
      <c r="AO2325" s="66"/>
      <c r="AP2325" s="66"/>
      <c r="AQ2325" s="66"/>
      <c r="AR2325" s="66"/>
    </row>
    <row r="2326" spans="4:44" s="335" customFormat="1">
      <c r="D2326" s="66"/>
      <c r="AN2326" s="339"/>
      <c r="AO2326" s="66"/>
      <c r="AP2326" s="66"/>
      <c r="AQ2326" s="66"/>
      <c r="AR2326" s="66"/>
    </row>
    <row r="2327" spans="4:44" s="335" customFormat="1">
      <c r="D2327" s="66"/>
      <c r="AN2327" s="339"/>
      <c r="AO2327" s="66"/>
      <c r="AP2327" s="66"/>
      <c r="AQ2327" s="66"/>
      <c r="AR2327" s="66"/>
    </row>
    <row r="2328" spans="4:44" s="335" customFormat="1">
      <c r="D2328" s="66"/>
      <c r="AN2328" s="339"/>
      <c r="AO2328" s="66"/>
      <c r="AP2328" s="66"/>
      <c r="AQ2328" s="66"/>
      <c r="AR2328" s="66"/>
    </row>
    <row r="2329" spans="4:44" s="335" customFormat="1">
      <c r="D2329" s="66"/>
      <c r="AN2329" s="339"/>
      <c r="AO2329" s="66"/>
      <c r="AP2329" s="66"/>
      <c r="AQ2329" s="66"/>
      <c r="AR2329" s="66"/>
    </row>
    <row r="2330" spans="4:44" s="335" customFormat="1">
      <c r="D2330" s="66"/>
      <c r="AN2330" s="339"/>
      <c r="AO2330" s="66"/>
      <c r="AP2330" s="66"/>
      <c r="AQ2330" s="66"/>
      <c r="AR2330" s="66"/>
    </row>
    <row r="2331" spans="4:44" s="335" customFormat="1">
      <c r="D2331" s="66"/>
      <c r="AN2331" s="339"/>
      <c r="AO2331" s="66"/>
      <c r="AP2331" s="66"/>
      <c r="AQ2331" s="66"/>
      <c r="AR2331" s="66"/>
    </row>
    <row r="2332" spans="4:44" s="335" customFormat="1">
      <c r="D2332" s="66"/>
      <c r="AN2332" s="339"/>
      <c r="AO2332" s="66"/>
      <c r="AP2332" s="66"/>
      <c r="AQ2332" s="66"/>
      <c r="AR2332" s="66"/>
    </row>
    <row r="2333" spans="4:44" s="335" customFormat="1">
      <c r="D2333" s="66"/>
      <c r="AN2333" s="339"/>
      <c r="AO2333" s="66"/>
      <c r="AP2333" s="66"/>
      <c r="AQ2333" s="66"/>
      <c r="AR2333" s="66"/>
    </row>
    <row r="2334" spans="4:44" s="335" customFormat="1">
      <c r="D2334" s="66"/>
      <c r="AN2334" s="339"/>
      <c r="AO2334" s="66"/>
      <c r="AP2334" s="66"/>
      <c r="AQ2334" s="66"/>
      <c r="AR2334" s="66"/>
    </row>
    <row r="2335" spans="4:44" s="335" customFormat="1">
      <c r="D2335" s="66"/>
      <c r="AN2335" s="339"/>
      <c r="AO2335" s="66"/>
      <c r="AP2335" s="66"/>
      <c r="AQ2335" s="66"/>
      <c r="AR2335" s="66"/>
    </row>
    <row r="2336" spans="4:44" s="335" customFormat="1">
      <c r="D2336" s="66"/>
      <c r="AN2336" s="339"/>
      <c r="AO2336" s="66"/>
      <c r="AP2336" s="66"/>
      <c r="AQ2336" s="66"/>
      <c r="AR2336" s="66"/>
    </row>
    <row r="2337" spans="4:44" s="335" customFormat="1">
      <c r="D2337" s="66"/>
      <c r="AN2337" s="339"/>
      <c r="AO2337" s="66"/>
      <c r="AP2337" s="66"/>
      <c r="AQ2337" s="66"/>
      <c r="AR2337" s="66"/>
    </row>
    <row r="2338" spans="4:44" s="335" customFormat="1">
      <c r="D2338" s="66"/>
      <c r="AN2338" s="339"/>
      <c r="AO2338" s="66"/>
      <c r="AP2338" s="66"/>
      <c r="AQ2338" s="66"/>
      <c r="AR2338" s="66"/>
    </row>
    <row r="2339" spans="4:44" s="335" customFormat="1">
      <c r="D2339" s="66"/>
      <c r="AN2339" s="339"/>
      <c r="AO2339" s="66"/>
      <c r="AP2339" s="66"/>
      <c r="AQ2339" s="66"/>
      <c r="AR2339" s="66"/>
    </row>
    <row r="2340" spans="4:44" s="335" customFormat="1">
      <c r="D2340" s="66"/>
      <c r="AN2340" s="339"/>
      <c r="AO2340" s="66"/>
      <c r="AP2340" s="66"/>
      <c r="AQ2340" s="66"/>
      <c r="AR2340" s="66"/>
    </row>
    <row r="2341" spans="4:44" s="335" customFormat="1">
      <c r="D2341" s="66"/>
      <c r="AN2341" s="339"/>
      <c r="AO2341" s="66"/>
      <c r="AP2341" s="66"/>
      <c r="AQ2341" s="66"/>
      <c r="AR2341" s="66"/>
    </row>
    <row r="2342" spans="4:44" s="335" customFormat="1">
      <c r="D2342" s="66"/>
      <c r="AN2342" s="339"/>
      <c r="AO2342" s="66"/>
      <c r="AP2342" s="66"/>
      <c r="AQ2342" s="66"/>
      <c r="AR2342" s="66"/>
    </row>
    <row r="2343" spans="4:44" s="335" customFormat="1">
      <c r="D2343" s="66"/>
      <c r="AN2343" s="339"/>
      <c r="AO2343" s="66"/>
      <c r="AP2343" s="66"/>
      <c r="AQ2343" s="66"/>
      <c r="AR2343" s="66"/>
    </row>
    <row r="2344" spans="4:44" s="335" customFormat="1">
      <c r="D2344" s="66"/>
      <c r="AN2344" s="339"/>
      <c r="AO2344" s="66"/>
      <c r="AP2344" s="66"/>
      <c r="AQ2344" s="66"/>
      <c r="AR2344" s="66"/>
    </row>
    <row r="2345" spans="4:44" s="335" customFormat="1">
      <c r="D2345" s="66"/>
      <c r="AN2345" s="339"/>
      <c r="AO2345" s="66"/>
      <c r="AP2345" s="66"/>
      <c r="AQ2345" s="66"/>
      <c r="AR2345" s="66"/>
    </row>
    <row r="2346" spans="4:44" s="335" customFormat="1">
      <c r="D2346" s="66"/>
      <c r="AN2346" s="339"/>
      <c r="AO2346" s="66"/>
      <c r="AP2346" s="66"/>
      <c r="AQ2346" s="66"/>
      <c r="AR2346" s="66"/>
    </row>
    <row r="2347" spans="4:44" s="335" customFormat="1">
      <c r="D2347" s="66"/>
      <c r="AN2347" s="339"/>
      <c r="AO2347" s="66"/>
      <c r="AP2347" s="66"/>
      <c r="AQ2347" s="66"/>
      <c r="AR2347" s="66"/>
    </row>
    <row r="2348" spans="4:44" s="335" customFormat="1">
      <c r="D2348" s="66"/>
      <c r="AN2348" s="339"/>
      <c r="AO2348" s="66"/>
      <c r="AP2348" s="66"/>
      <c r="AQ2348" s="66"/>
      <c r="AR2348" s="66"/>
    </row>
    <row r="2349" spans="4:44" s="335" customFormat="1">
      <c r="D2349" s="66"/>
      <c r="AN2349" s="339"/>
      <c r="AO2349" s="66"/>
      <c r="AP2349" s="66"/>
      <c r="AQ2349" s="66"/>
      <c r="AR2349" s="66"/>
    </row>
    <row r="2350" spans="4:44" s="335" customFormat="1">
      <c r="D2350" s="66"/>
      <c r="AN2350" s="339"/>
      <c r="AO2350" s="66"/>
      <c r="AP2350" s="66"/>
      <c r="AQ2350" s="66"/>
      <c r="AR2350" s="66"/>
    </row>
    <row r="2351" spans="4:44" s="335" customFormat="1">
      <c r="D2351" s="66"/>
      <c r="AN2351" s="339"/>
      <c r="AO2351" s="66"/>
      <c r="AP2351" s="66"/>
      <c r="AQ2351" s="66"/>
      <c r="AR2351" s="66"/>
    </row>
    <row r="2352" spans="4:44" s="335" customFormat="1">
      <c r="D2352" s="66"/>
      <c r="AN2352" s="339"/>
      <c r="AO2352" s="66"/>
      <c r="AP2352" s="66"/>
      <c r="AQ2352" s="66"/>
      <c r="AR2352" s="66"/>
    </row>
    <row r="2353" spans="4:44" s="335" customFormat="1">
      <c r="D2353" s="66"/>
      <c r="AN2353" s="339"/>
      <c r="AO2353" s="66"/>
      <c r="AP2353" s="66"/>
      <c r="AQ2353" s="66"/>
      <c r="AR2353" s="66"/>
    </row>
    <row r="2354" spans="4:44" s="335" customFormat="1">
      <c r="D2354" s="66"/>
      <c r="AN2354" s="339"/>
      <c r="AO2354" s="66"/>
      <c r="AP2354" s="66"/>
      <c r="AQ2354" s="66"/>
      <c r="AR2354" s="66"/>
    </row>
    <row r="2355" spans="4:44" s="335" customFormat="1">
      <c r="D2355" s="66"/>
      <c r="AN2355" s="339"/>
      <c r="AO2355" s="66"/>
      <c r="AP2355" s="66"/>
      <c r="AQ2355" s="66"/>
      <c r="AR2355" s="66"/>
    </row>
    <row r="2356" spans="4:44" s="335" customFormat="1">
      <c r="D2356" s="66"/>
      <c r="AN2356" s="339"/>
      <c r="AO2356" s="66"/>
      <c r="AP2356" s="66"/>
      <c r="AQ2356" s="66"/>
      <c r="AR2356" s="66"/>
    </row>
    <row r="2357" spans="4:44" s="335" customFormat="1">
      <c r="D2357" s="66"/>
      <c r="AN2357" s="339"/>
      <c r="AO2357" s="66"/>
      <c r="AP2357" s="66"/>
      <c r="AQ2357" s="66"/>
      <c r="AR2357" s="66"/>
    </row>
    <row r="2358" spans="4:44" s="335" customFormat="1">
      <c r="D2358" s="66"/>
      <c r="AN2358" s="339"/>
      <c r="AO2358" s="66"/>
      <c r="AP2358" s="66"/>
      <c r="AQ2358" s="66"/>
      <c r="AR2358" s="66"/>
    </row>
    <row r="2359" spans="4:44" s="335" customFormat="1">
      <c r="D2359" s="66"/>
      <c r="AN2359" s="339"/>
      <c r="AO2359" s="66"/>
      <c r="AP2359" s="66"/>
      <c r="AQ2359" s="66"/>
      <c r="AR2359" s="66"/>
    </row>
    <row r="2360" spans="4:44" s="335" customFormat="1">
      <c r="D2360" s="66"/>
      <c r="AN2360" s="339"/>
      <c r="AO2360" s="66"/>
      <c r="AP2360" s="66"/>
      <c r="AQ2360" s="66"/>
      <c r="AR2360" s="66"/>
    </row>
    <row r="2361" spans="4:44" s="335" customFormat="1">
      <c r="D2361" s="66"/>
      <c r="AN2361" s="339"/>
      <c r="AO2361" s="66"/>
      <c r="AP2361" s="66"/>
      <c r="AQ2361" s="66"/>
      <c r="AR2361" s="66"/>
    </row>
    <row r="2362" spans="4:44" s="335" customFormat="1">
      <c r="D2362" s="66"/>
      <c r="AN2362" s="339"/>
      <c r="AO2362" s="66"/>
      <c r="AP2362" s="66"/>
      <c r="AQ2362" s="66"/>
      <c r="AR2362" s="66"/>
    </row>
    <row r="2363" spans="4:44" s="335" customFormat="1">
      <c r="D2363" s="66"/>
      <c r="AN2363" s="339"/>
      <c r="AO2363" s="66"/>
      <c r="AP2363" s="66"/>
      <c r="AQ2363" s="66"/>
      <c r="AR2363" s="66"/>
    </row>
    <row r="2364" spans="4:44" s="335" customFormat="1">
      <c r="D2364" s="66"/>
      <c r="AN2364" s="339"/>
      <c r="AO2364" s="66"/>
      <c r="AP2364" s="66"/>
      <c r="AQ2364" s="66"/>
      <c r="AR2364" s="66"/>
    </row>
    <row r="2365" spans="4:44" s="335" customFormat="1">
      <c r="D2365" s="66"/>
      <c r="AN2365" s="339"/>
      <c r="AO2365" s="66"/>
      <c r="AP2365" s="66"/>
      <c r="AQ2365" s="66"/>
      <c r="AR2365" s="66"/>
    </row>
    <row r="2366" spans="4:44" s="335" customFormat="1">
      <c r="D2366" s="66"/>
      <c r="AN2366" s="339"/>
      <c r="AO2366" s="66"/>
      <c r="AP2366" s="66"/>
      <c r="AQ2366" s="66"/>
      <c r="AR2366" s="66"/>
    </row>
    <row r="2367" spans="4:44" s="335" customFormat="1">
      <c r="D2367" s="66"/>
      <c r="AN2367" s="339"/>
      <c r="AO2367" s="66"/>
      <c r="AP2367" s="66"/>
      <c r="AQ2367" s="66"/>
      <c r="AR2367" s="66"/>
    </row>
    <row r="2368" spans="4:44" s="335" customFormat="1">
      <c r="D2368" s="66"/>
      <c r="AN2368" s="339"/>
      <c r="AO2368" s="66"/>
      <c r="AP2368" s="66"/>
      <c r="AQ2368" s="66"/>
      <c r="AR2368" s="66"/>
    </row>
    <row r="2369" spans="4:44" s="335" customFormat="1">
      <c r="D2369" s="66"/>
      <c r="AN2369" s="339"/>
      <c r="AO2369" s="66"/>
      <c r="AP2369" s="66"/>
      <c r="AQ2369" s="66"/>
      <c r="AR2369" s="66"/>
    </row>
    <row r="2370" spans="4:44" s="335" customFormat="1">
      <c r="D2370" s="66"/>
      <c r="AN2370" s="339"/>
      <c r="AO2370" s="66"/>
      <c r="AP2370" s="66"/>
      <c r="AQ2370" s="66"/>
      <c r="AR2370" s="66"/>
    </row>
    <row r="2371" spans="4:44" s="335" customFormat="1">
      <c r="D2371" s="66"/>
      <c r="AN2371" s="339"/>
      <c r="AO2371" s="66"/>
      <c r="AP2371" s="66"/>
      <c r="AQ2371" s="66"/>
      <c r="AR2371" s="66"/>
    </row>
    <row r="2372" spans="4:44" s="335" customFormat="1">
      <c r="D2372" s="66"/>
      <c r="AN2372" s="339"/>
      <c r="AO2372" s="66"/>
      <c r="AP2372" s="66"/>
      <c r="AQ2372" s="66"/>
      <c r="AR2372" s="66"/>
    </row>
    <row r="2373" spans="4:44" s="335" customFormat="1">
      <c r="D2373" s="66"/>
      <c r="AN2373" s="339"/>
      <c r="AO2373" s="66"/>
      <c r="AP2373" s="66"/>
      <c r="AQ2373" s="66"/>
      <c r="AR2373" s="66"/>
    </row>
    <row r="2374" spans="4:44" s="335" customFormat="1">
      <c r="D2374" s="66"/>
      <c r="AN2374" s="339"/>
      <c r="AO2374" s="66"/>
      <c r="AP2374" s="66"/>
      <c r="AQ2374" s="66"/>
      <c r="AR2374" s="66"/>
    </row>
    <row r="2375" spans="4:44" s="335" customFormat="1">
      <c r="D2375" s="66"/>
      <c r="AN2375" s="339"/>
      <c r="AO2375" s="66"/>
      <c r="AP2375" s="66"/>
      <c r="AQ2375" s="66"/>
      <c r="AR2375" s="66"/>
    </row>
    <row r="2376" spans="4:44" s="335" customFormat="1">
      <c r="D2376" s="66"/>
      <c r="AN2376" s="339"/>
      <c r="AO2376" s="66"/>
      <c r="AP2376" s="66"/>
      <c r="AQ2376" s="66"/>
      <c r="AR2376" s="66"/>
    </row>
    <row r="2377" spans="4:44" s="335" customFormat="1">
      <c r="D2377" s="66"/>
      <c r="AN2377" s="339"/>
      <c r="AO2377" s="66"/>
      <c r="AP2377" s="66"/>
      <c r="AQ2377" s="66"/>
      <c r="AR2377" s="66"/>
    </row>
    <row r="2378" spans="4:44" s="335" customFormat="1">
      <c r="D2378" s="66"/>
      <c r="AN2378" s="339"/>
      <c r="AO2378" s="66"/>
      <c r="AP2378" s="66"/>
      <c r="AQ2378" s="66"/>
      <c r="AR2378" s="66"/>
    </row>
    <row r="2379" spans="4:44" s="335" customFormat="1">
      <c r="D2379" s="66"/>
      <c r="AN2379" s="339"/>
      <c r="AO2379" s="66"/>
      <c r="AP2379" s="66"/>
      <c r="AQ2379" s="66"/>
      <c r="AR2379" s="66"/>
    </row>
    <row r="2380" spans="4:44" s="335" customFormat="1">
      <c r="D2380" s="66"/>
      <c r="AN2380" s="339"/>
      <c r="AO2380" s="66"/>
      <c r="AP2380" s="66"/>
      <c r="AQ2380" s="66"/>
      <c r="AR2380" s="66"/>
    </row>
    <row r="2381" spans="4:44" s="335" customFormat="1">
      <c r="D2381" s="66"/>
      <c r="AN2381" s="339"/>
      <c r="AO2381" s="66"/>
      <c r="AP2381" s="66"/>
      <c r="AQ2381" s="66"/>
      <c r="AR2381" s="66"/>
    </row>
    <row r="2382" spans="4:44" s="335" customFormat="1">
      <c r="D2382" s="66"/>
      <c r="AN2382" s="339"/>
      <c r="AO2382" s="66"/>
      <c r="AP2382" s="66"/>
      <c r="AQ2382" s="66"/>
      <c r="AR2382" s="66"/>
    </row>
    <row r="2383" spans="4:44" s="335" customFormat="1">
      <c r="D2383" s="66"/>
      <c r="AN2383" s="339"/>
      <c r="AO2383" s="66"/>
      <c r="AP2383" s="66"/>
      <c r="AQ2383" s="66"/>
      <c r="AR2383" s="66"/>
    </row>
    <row r="2384" spans="4:44" s="335" customFormat="1">
      <c r="D2384" s="66"/>
      <c r="AN2384" s="339"/>
      <c r="AO2384" s="66"/>
      <c r="AP2384" s="66"/>
      <c r="AQ2384" s="66"/>
      <c r="AR2384" s="66"/>
    </row>
    <row r="2385" spans="4:44" s="335" customFormat="1">
      <c r="D2385" s="66"/>
      <c r="AN2385" s="339"/>
      <c r="AO2385" s="66"/>
      <c r="AP2385" s="66"/>
      <c r="AQ2385" s="66"/>
      <c r="AR2385" s="66"/>
    </row>
    <row r="2386" spans="4:44" s="335" customFormat="1">
      <c r="D2386" s="66"/>
      <c r="AN2386" s="339"/>
      <c r="AO2386" s="66"/>
      <c r="AP2386" s="66"/>
      <c r="AQ2386" s="66"/>
      <c r="AR2386" s="66"/>
    </row>
    <row r="2387" spans="4:44" s="335" customFormat="1">
      <c r="D2387" s="66"/>
      <c r="AN2387" s="339"/>
      <c r="AO2387" s="66"/>
      <c r="AP2387" s="66"/>
      <c r="AQ2387" s="66"/>
      <c r="AR2387" s="66"/>
    </row>
    <row r="2388" spans="4:44" s="335" customFormat="1">
      <c r="D2388" s="66"/>
      <c r="AN2388" s="339"/>
      <c r="AO2388" s="66"/>
      <c r="AP2388" s="66"/>
      <c r="AQ2388" s="66"/>
      <c r="AR2388" s="66"/>
    </row>
    <row r="2389" spans="4:44" s="335" customFormat="1">
      <c r="D2389" s="66"/>
      <c r="AN2389" s="339"/>
      <c r="AO2389" s="66"/>
      <c r="AP2389" s="66"/>
      <c r="AQ2389" s="66"/>
      <c r="AR2389" s="66"/>
    </row>
    <row r="2390" spans="4:44" s="335" customFormat="1">
      <c r="D2390" s="66"/>
      <c r="AN2390" s="339"/>
      <c r="AO2390" s="66"/>
      <c r="AP2390" s="66"/>
      <c r="AQ2390" s="66"/>
      <c r="AR2390" s="66"/>
    </row>
    <row r="2391" spans="4:44" s="335" customFormat="1">
      <c r="D2391" s="66"/>
      <c r="AN2391" s="339"/>
      <c r="AO2391" s="66"/>
      <c r="AP2391" s="66"/>
      <c r="AQ2391" s="66"/>
      <c r="AR2391" s="66"/>
    </row>
    <row r="2392" spans="4:44" s="335" customFormat="1">
      <c r="D2392" s="66"/>
      <c r="AN2392" s="339"/>
      <c r="AO2392" s="66"/>
      <c r="AP2392" s="66"/>
      <c r="AQ2392" s="66"/>
      <c r="AR2392" s="66"/>
    </row>
    <row r="2393" spans="4:44" s="335" customFormat="1">
      <c r="D2393" s="66"/>
      <c r="AN2393" s="339"/>
      <c r="AO2393" s="66"/>
      <c r="AP2393" s="66"/>
      <c r="AQ2393" s="66"/>
      <c r="AR2393" s="66"/>
    </row>
    <row r="2394" spans="4:44" s="335" customFormat="1">
      <c r="D2394" s="66"/>
      <c r="AN2394" s="339"/>
      <c r="AO2394" s="66"/>
      <c r="AP2394" s="66"/>
      <c r="AQ2394" s="66"/>
      <c r="AR2394" s="66"/>
    </row>
    <row r="2395" spans="4:44" s="335" customFormat="1">
      <c r="D2395" s="66"/>
      <c r="AN2395" s="339"/>
      <c r="AO2395" s="66"/>
      <c r="AP2395" s="66"/>
      <c r="AQ2395" s="66"/>
      <c r="AR2395" s="66"/>
    </row>
    <row r="2396" spans="4:44" s="335" customFormat="1">
      <c r="D2396" s="66"/>
      <c r="AN2396" s="339"/>
      <c r="AO2396" s="66"/>
      <c r="AP2396" s="66"/>
      <c r="AQ2396" s="66"/>
      <c r="AR2396" s="66"/>
    </row>
    <row r="2397" spans="4:44" s="335" customFormat="1">
      <c r="D2397" s="66"/>
      <c r="AN2397" s="339"/>
      <c r="AO2397" s="66"/>
      <c r="AP2397" s="66"/>
      <c r="AQ2397" s="66"/>
      <c r="AR2397" s="66"/>
    </row>
    <row r="2398" spans="4:44" s="335" customFormat="1">
      <c r="D2398" s="66"/>
      <c r="AN2398" s="339"/>
      <c r="AO2398" s="66"/>
      <c r="AP2398" s="66"/>
      <c r="AQ2398" s="66"/>
      <c r="AR2398" s="66"/>
    </row>
    <row r="2399" spans="4:44" s="335" customFormat="1">
      <c r="D2399" s="66"/>
      <c r="AN2399" s="339"/>
      <c r="AO2399" s="66"/>
      <c r="AP2399" s="66"/>
      <c r="AQ2399" s="66"/>
      <c r="AR2399" s="66"/>
    </row>
    <row r="2400" spans="4:44" s="335" customFormat="1">
      <c r="D2400" s="66"/>
      <c r="AN2400" s="339"/>
      <c r="AO2400" s="66"/>
      <c r="AP2400" s="66"/>
      <c r="AQ2400" s="66"/>
      <c r="AR2400" s="66"/>
    </row>
    <row r="2401" spans="4:44" s="335" customFormat="1">
      <c r="D2401" s="66"/>
      <c r="AN2401" s="339"/>
      <c r="AO2401" s="66"/>
      <c r="AP2401" s="66"/>
      <c r="AQ2401" s="66"/>
      <c r="AR2401" s="66"/>
    </row>
    <row r="2402" spans="4:44" s="335" customFormat="1">
      <c r="D2402" s="66"/>
      <c r="AN2402" s="339"/>
      <c r="AO2402" s="66"/>
      <c r="AP2402" s="66"/>
      <c r="AQ2402" s="66"/>
      <c r="AR2402" s="66"/>
    </row>
    <row r="2403" spans="4:44" s="335" customFormat="1">
      <c r="D2403" s="66"/>
      <c r="AN2403" s="339"/>
      <c r="AO2403" s="66"/>
      <c r="AP2403" s="66"/>
      <c r="AQ2403" s="66"/>
      <c r="AR2403" s="66"/>
    </row>
    <row r="2404" spans="4:44" s="335" customFormat="1">
      <c r="D2404" s="66"/>
      <c r="AN2404" s="339"/>
      <c r="AO2404" s="66"/>
      <c r="AP2404" s="66"/>
      <c r="AQ2404" s="66"/>
      <c r="AR2404" s="66"/>
    </row>
    <row r="2405" spans="4:44" s="335" customFormat="1">
      <c r="D2405" s="66"/>
      <c r="AN2405" s="339"/>
      <c r="AO2405" s="66"/>
      <c r="AP2405" s="66"/>
      <c r="AQ2405" s="66"/>
      <c r="AR2405" s="66"/>
    </row>
    <row r="2406" spans="4:44" s="335" customFormat="1">
      <c r="D2406" s="66"/>
      <c r="AN2406" s="339"/>
      <c r="AO2406" s="66"/>
      <c r="AP2406" s="66"/>
      <c r="AQ2406" s="66"/>
      <c r="AR2406" s="66"/>
    </row>
    <row r="2407" spans="4:44" s="335" customFormat="1">
      <c r="D2407" s="66"/>
      <c r="AN2407" s="339"/>
      <c r="AO2407" s="66"/>
      <c r="AP2407" s="66"/>
      <c r="AQ2407" s="66"/>
      <c r="AR2407" s="66"/>
    </row>
    <row r="2408" spans="4:44" s="335" customFormat="1">
      <c r="D2408" s="66"/>
      <c r="AN2408" s="339"/>
      <c r="AO2408" s="66"/>
      <c r="AP2408" s="66"/>
      <c r="AQ2408" s="66"/>
      <c r="AR2408" s="66"/>
    </row>
    <row r="2409" spans="4:44" s="335" customFormat="1">
      <c r="D2409" s="66"/>
      <c r="AN2409" s="339"/>
      <c r="AO2409" s="66"/>
      <c r="AP2409" s="66"/>
      <c r="AQ2409" s="66"/>
      <c r="AR2409" s="66"/>
    </row>
    <row r="2410" spans="4:44" s="335" customFormat="1">
      <c r="D2410" s="66"/>
      <c r="AN2410" s="339"/>
      <c r="AO2410" s="66"/>
      <c r="AP2410" s="66"/>
      <c r="AQ2410" s="66"/>
      <c r="AR2410" s="66"/>
    </row>
    <row r="2411" spans="4:44" s="335" customFormat="1">
      <c r="D2411" s="66"/>
      <c r="AN2411" s="339"/>
      <c r="AO2411" s="66"/>
      <c r="AP2411" s="66"/>
      <c r="AQ2411" s="66"/>
      <c r="AR2411" s="66"/>
    </row>
    <row r="2412" spans="4:44" s="335" customFormat="1">
      <c r="D2412" s="66"/>
      <c r="AN2412" s="339"/>
      <c r="AO2412" s="66"/>
      <c r="AP2412" s="66"/>
      <c r="AQ2412" s="66"/>
      <c r="AR2412" s="66"/>
    </row>
    <row r="2413" spans="4:44" s="335" customFormat="1">
      <c r="D2413" s="66"/>
      <c r="AN2413" s="339"/>
      <c r="AO2413" s="66"/>
      <c r="AP2413" s="66"/>
      <c r="AQ2413" s="66"/>
      <c r="AR2413" s="66"/>
    </row>
    <row r="2414" spans="4:44" s="335" customFormat="1">
      <c r="D2414" s="66"/>
      <c r="AN2414" s="339"/>
      <c r="AO2414" s="66"/>
      <c r="AP2414" s="66"/>
      <c r="AQ2414" s="66"/>
      <c r="AR2414" s="66"/>
    </row>
    <row r="2415" spans="4:44" s="335" customFormat="1">
      <c r="D2415" s="66"/>
      <c r="AN2415" s="339"/>
      <c r="AO2415" s="66"/>
      <c r="AP2415" s="66"/>
      <c r="AQ2415" s="66"/>
      <c r="AR2415" s="66"/>
    </row>
    <row r="2416" spans="4:44" s="335" customFormat="1">
      <c r="D2416" s="66"/>
      <c r="AN2416" s="339"/>
      <c r="AO2416" s="66"/>
      <c r="AP2416" s="66"/>
      <c r="AQ2416" s="66"/>
      <c r="AR2416" s="66"/>
    </row>
    <row r="2417" spans="4:44" s="335" customFormat="1">
      <c r="D2417" s="66"/>
      <c r="AN2417" s="339"/>
      <c r="AO2417" s="66"/>
      <c r="AP2417" s="66"/>
      <c r="AQ2417" s="66"/>
      <c r="AR2417" s="66"/>
    </row>
    <row r="2418" spans="4:44" s="335" customFormat="1">
      <c r="D2418" s="66"/>
      <c r="AN2418" s="339"/>
      <c r="AO2418" s="66"/>
      <c r="AP2418" s="66"/>
      <c r="AQ2418" s="66"/>
      <c r="AR2418" s="66"/>
    </row>
    <row r="2419" spans="4:44" s="335" customFormat="1">
      <c r="D2419" s="66"/>
      <c r="AN2419" s="339"/>
      <c r="AO2419" s="66"/>
      <c r="AP2419" s="66"/>
      <c r="AQ2419" s="66"/>
      <c r="AR2419" s="66"/>
    </row>
    <row r="2420" spans="4:44" s="335" customFormat="1">
      <c r="D2420" s="66"/>
      <c r="AN2420" s="339"/>
      <c r="AO2420" s="66"/>
      <c r="AP2420" s="66"/>
      <c r="AQ2420" s="66"/>
      <c r="AR2420" s="66"/>
    </row>
    <row r="2421" spans="4:44" s="335" customFormat="1">
      <c r="D2421" s="66"/>
      <c r="AN2421" s="339"/>
      <c r="AO2421" s="66"/>
      <c r="AP2421" s="66"/>
      <c r="AQ2421" s="66"/>
      <c r="AR2421" s="66"/>
    </row>
    <row r="2422" spans="4:44" s="335" customFormat="1">
      <c r="D2422" s="66"/>
      <c r="AN2422" s="339"/>
      <c r="AO2422" s="66"/>
      <c r="AP2422" s="66"/>
      <c r="AQ2422" s="66"/>
      <c r="AR2422" s="66"/>
    </row>
    <row r="2423" spans="4:44" s="335" customFormat="1">
      <c r="D2423" s="66"/>
      <c r="AN2423" s="339"/>
      <c r="AO2423" s="66"/>
      <c r="AP2423" s="66"/>
      <c r="AQ2423" s="66"/>
      <c r="AR2423" s="66"/>
    </row>
    <row r="2424" spans="4:44" s="335" customFormat="1">
      <c r="D2424" s="66"/>
      <c r="AN2424" s="339"/>
      <c r="AO2424" s="66"/>
      <c r="AP2424" s="66"/>
      <c r="AQ2424" s="66"/>
      <c r="AR2424" s="66"/>
    </row>
    <row r="2425" spans="4:44" s="335" customFormat="1">
      <c r="D2425" s="66"/>
      <c r="AN2425" s="339"/>
      <c r="AO2425" s="66"/>
      <c r="AP2425" s="66"/>
      <c r="AQ2425" s="66"/>
      <c r="AR2425" s="66"/>
    </row>
    <row r="2426" spans="4:44" s="335" customFormat="1">
      <c r="D2426" s="66"/>
      <c r="AN2426" s="339"/>
      <c r="AO2426" s="66"/>
      <c r="AP2426" s="66"/>
      <c r="AQ2426" s="66"/>
      <c r="AR2426" s="66"/>
    </row>
    <row r="2427" spans="4:44" s="335" customFormat="1">
      <c r="D2427" s="66"/>
      <c r="AN2427" s="339"/>
      <c r="AO2427" s="66"/>
      <c r="AP2427" s="66"/>
      <c r="AQ2427" s="66"/>
      <c r="AR2427" s="66"/>
    </row>
    <row r="2428" spans="4:44" s="335" customFormat="1">
      <c r="D2428" s="66"/>
      <c r="AN2428" s="339"/>
      <c r="AO2428" s="66"/>
      <c r="AP2428" s="66"/>
      <c r="AQ2428" s="66"/>
      <c r="AR2428" s="66"/>
    </row>
    <row r="2429" spans="4:44" s="335" customFormat="1">
      <c r="D2429" s="66"/>
      <c r="AN2429" s="339"/>
      <c r="AO2429" s="66"/>
      <c r="AP2429" s="66"/>
      <c r="AQ2429" s="66"/>
      <c r="AR2429" s="66"/>
    </row>
    <row r="2430" spans="4:44" s="335" customFormat="1">
      <c r="D2430" s="66"/>
      <c r="AN2430" s="339"/>
      <c r="AO2430" s="66"/>
      <c r="AP2430" s="66"/>
      <c r="AQ2430" s="66"/>
      <c r="AR2430" s="66"/>
    </row>
    <row r="2431" spans="4:44" s="335" customFormat="1">
      <c r="D2431" s="66"/>
      <c r="AN2431" s="339"/>
      <c r="AO2431" s="66"/>
      <c r="AP2431" s="66"/>
      <c r="AQ2431" s="66"/>
      <c r="AR2431" s="66"/>
    </row>
    <row r="2432" spans="4:44" s="335" customFormat="1">
      <c r="D2432" s="66"/>
      <c r="AN2432" s="339"/>
      <c r="AO2432" s="66"/>
      <c r="AP2432" s="66"/>
      <c r="AQ2432" s="66"/>
      <c r="AR2432" s="66"/>
    </row>
    <row r="2433" spans="4:44" s="335" customFormat="1">
      <c r="D2433" s="66"/>
      <c r="AN2433" s="339"/>
      <c r="AO2433" s="66"/>
      <c r="AP2433" s="66"/>
      <c r="AQ2433" s="66"/>
      <c r="AR2433" s="66"/>
    </row>
    <row r="2434" spans="4:44" s="335" customFormat="1">
      <c r="D2434" s="66"/>
      <c r="AN2434" s="339"/>
      <c r="AO2434" s="66"/>
      <c r="AP2434" s="66"/>
      <c r="AQ2434" s="66"/>
      <c r="AR2434" s="66"/>
    </row>
    <row r="2435" spans="4:44" s="335" customFormat="1">
      <c r="D2435" s="66"/>
      <c r="AN2435" s="339"/>
      <c r="AO2435" s="66"/>
      <c r="AP2435" s="66"/>
      <c r="AQ2435" s="66"/>
      <c r="AR2435" s="66"/>
    </row>
    <row r="2436" spans="4:44" s="335" customFormat="1">
      <c r="D2436" s="66"/>
      <c r="AN2436" s="339"/>
      <c r="AO2436" s="66"/>
      <c r="AP2436" s="66"/>
      <c r="AQ2436" s="66"/>
      <c r="AR2436" s="66"/>
    </row>
    <row r="2437" spans="4:44" s="335" customFormat="1">
      <c r="D2437" s="66"/>
      <c r="AN2437" s="339"/>
      <c r="AO2437" s="66"/>
      <c r="AP2437" s="66"/>
      <c r="AQ2437" s="66"/>
      <c r="AR2437" s="66"/>
    </row>
    <row r="2438" spans="4:44" s="335" customFormat="1">
      <c r="D2438" s="66"/>
      <c r="AN2438" s="339"/>
      <c r="AO2438" s="66"/>
      <c r="AP2438" s="66"/>
      <c r="AQ2438" s="66"/>
      <c r="AR2438" s="66"/>
    </row>
    <row r="2439" spans="4:44" s="335" customFormat="1">
      <c r="D2439" s="66"/>
      <c r="AN2439" s="339"/>
      <c r="AO2439" s="66"/>
      <c r="AP2439" s="66"/>
      <c r="AQ2439" s="66"/>
      <c r="AR2439" s="66"/>
    </row>
    <row r="2440" spans="4:44" s="335" customFormat="1">
      <c r="D2440" s="66"/>
      <c r="AN2440" s="339"/>
      <c r="AO2440" s="66"/>
      <c r="AP2440" s="66"/>
      <c r="AQ2440" s="66"/>
      <c r="AR2440" s="66"/>
    </row>
    <row r="2441" spans="4:44" s="335" customFormat="1">
      <c r="D2441" s="66"/>
      <c r="AN2441" s="339"/>
      <c r="AO2441" s="66"/>
      <c r="AP2441" s="66"/>
      <c r="AQ2441" s="66"/>
      <c r="AR2441" s="66"/>
    </row>
    <row r="2442" spans="4:44" s="335" customFormat="1">
      <c r="D2442" s="66"/>
      <c r="AN2442" s="339"/>
      <c r="AO2442" s="66"/>
      <c r="AP2442" s="66"/>
      <c r="AQ2442" s="66"/>
      <c r="AR2442" s="66"/>
    </row>
    <row r="2443" spans="4:44" s="335" customFormat="1">
      <c r="D2443" s="66"/>
      <c r="AN2443" s="339"/>
      <c r="AO2443" s="66"/>
      <c r="AP2443" s="66"/>
      <c r="AQ2443" s="66"/>
      <c r="AR2443" s="66"/>
    </row>
    <row r="2444" spans="4:44" s="335" customFormat="1">
      <c r="D2444" s="66"/>
      <c r="AN2444" s="339"/>
      <c r="AO2444" s="66"/>
      <c r="AP2444" s="66"/>
      <c r="AQ2444" s="66"/>
      <c r="AR2444" s="66"/>
    </row>
    <row r="2445" spans="4:44" s="335" customFormat="1">
      <c r="D2445" s="66"/>
      <c r="AN2445" s="339"/>
      <c r="AO2445" s="66"/>
      <c r="AP2445" s="66"/>
      <c r="AQ2445" s="66"/>
      <c r="AR2445" s="66"/>
    </row>
    <row r="2446" spans="4:44" s="335" customFormat="1">
      <c r="D2446" s="66"/>
      <c r="AN2446" s="339"/>
      <c r="AO2446" s="66"/>
      <c r="AP2446" s="66"/>
      <c r="AQ2446" s="66"/>
      <c r="AR2446" s="66"/>
    </row>
    <row r="2447" spans="4:44" s="335" customFormat="1">
      <c r="D2447" s="66"/>
      <c r="AN2447" s="339"/>
      <c r="AO2447" s="66"/>
      <c r="AP2447" s="66"/>
      <c r="AQ2447" s="66"/>
      <c r="AR2447" s="66"/>
    </row>
    <row r="2448" spans="4:44" s="335" customFormat="1">
      <c r="D2448" s="66"/>
      <c r="AN2448" s="339"/>
      <c r="AO2448" s="66"/>
      <c r="AP2448" s="66"/>
      <c r="AQ2448" s="66"/>
      <c r="AR2448" s="66"/>
    </row>
    <row r="2449" spans="4:44" s="335" customFormat="1">
      <c r="D2449" s="66"/>
      <c r="AN2449" s="339"/>
      <c r="AO2449" s="66"/>
      <c r="AP2449" s="66"/>
      <c r="AQ2449" s="66"/>
      <c r="AR2449" s="66"/>
    </row>
    <row r="2450" spans="4:44" s="335" customFormat="1">
      <c r="D2450" s="66"/>
      <c r="AN2450" s="339"/>
      <c r="AO2450" s="66"/>
      <c r="AP2450" s="66"/>
      <c r="AQ2450" s="66"/>
      <c r="AR2450" s="66"/>
    </row>
    <row r="2451" spans="4:44" s="335" customFormat="1">
      <c r="D2451" s="66"/>
      <c r="AN2451" s="339"/>
      <c r="AO2451" s="66"/>
      <c r="AP2451" s="66"/>
      <c r="AQ2451" s="66"/>
      <c r="AR2451" s="66"/>
    </row>
    <row r="2452" spans="4:44" s="335" customFormat="1">
      <c r="D2452" s="66"/>
      <c r="AN2452" s="339"/>
      <c r="AO2452" s="66"/>
      <c r="AP2452" s="66"/>
      <c r="AQ2452" s="66"/>
      <c r="AR2452" s="66"/>
    </row>
    <row r="2453" spans="4:44" s="335" customFormat="1">
      <c r="D2453" s="66"/>
      <c r="AN2453" s="339"/>
      <c r="AO2453" s="66"/>
      <c r="AP2453" s="66"/>
      <c r="AQ2453" s="66"/>
      <c r="AR2453" s="66"/>
    </row>
    <row r="2454" spans="4:44" s="335" customFormat="1">
      <c r="D2454" s="66"/>
      <c r="AN2454" s="339"/>
      <c r="AO2454" s="66"/>
      <c r="AP2454" s="66"/>
      <c r="AQ2454" s="66"/>
      <c r="AR2454" s="66"/>
    </row>
    <row r="2455" spans="4:44" s="335" customFormat="1">
      <c r="D2455" s="66"/>
      <c r="AN2455" s="339"/>
      <c r="AO2455" s="66"/>
      <c r="AP2455" s="66"/>
      <c r="AQ2455" s="66"/>
      <c r="AR2455" s="66"/>
    </row>
    <row r="2456" spans="4:44" s="335" customFormat="1">
      <c r="D2456" s="66"/>
      <c r="AN2456" s="339"/>
      <c r="AO2456" s="66"/>
      <c r="AP2456" s="66"/>
      <c r="AQ2456" s="66"/>
      <c r="AR2456" s="66"/>
    </row>
    <row r="2457" spans="4:44" s="335" customFormat="1">
      <c r="D2457" s="66"/>
      <c r="AN2457" s="339"/>
      <c r="AO2457" s="66"/>
      <c r="AP2457" s="66"/>
      <c r="AQ2457" s="66"/>
      <c r="AR2457" s="66"/>
    </row>
    <row r="2458" spans="4:44" s="335" customFormat="1">
      <c r="D2458" s="66"/>
      <c r="AN2458" s="339"/>
      <c r="AO2458" s="66"/>
      <c r="AP2458" s="66"/>
      <c r="AQ2458" s="66"/>
      <c r="AR2458" s="66"/>
    </row>
    <row r="2459" spans="4:44" s="335" customFormat="1">
      <c r="D2459" s="66"/>
      <c r="AN2459" s="339"/>
      <c r="AO2459" s="66"/>
      <c r="AP2459" s="66"/>
      <c r="AQ2459" s="66"/>
      <c r="AR2459" s="66"/>
    </row>
    <row r="2460" spans="4:44" s="335" customFormat="1">
      <c r="D2460" s="66"/>
      <c r="AN2460" s="339"/>
      <c r="AO2460" s="66"/>
      <c r="AP2460" s="66"/>
      <c r="AQ2460" s="66"/>
      <c r="AR2460" s="66"/>
    </row>
    <row r="2461" spans="4:44" s="335" customFormat="1">
      <c r="D2461" s="66"/>
      <c r="AN2461" s="339"/>
      <c r="AO2461" s="66"/>
      <c r="AP2461" s="66"/>
      <c r="AQ2461" s="66"/>
      <c r="AR2461" s="66"/>
    </row>
    <row r="2462" spans="4:44" s="335" customFormat="1">
      <c r="D2462" s="66"/>
      <c r="AN2462" s="339"/>
      <c r="AO2462" s="66"/>
      <c r="AP2462" s="66"/>
      <c r="AQ2462" s="66"/>
      <c r="AR2462" s="66"/>
    </row>
    <row r="2463" spans="4:44" s="335" customFormat="1">
      <c r="D2463" s="66"/>
      <c r="AN2463" s="339"/>
      <c r="AO2463" s="66"/>
      <c r="AP2463" s="66"/>
      <c r="AQ2463" s="66"/>
      <c r="AR2463" s="66"/>
    </row>
    <row r="2464" spans="4:44" s="335" customFormat="1">
      <c r="D2464" s="66"/>
      <c r="AN2464" s="339"/>
      <c r="AO2464" s="66"/>
      <c r="AP2464" s="66"/>
      <c r="AQ2464" s="66"/>
      <c r="AR2464" s="66"/>
    </row>
    <row r="2465" spans="4:44" s="335" customFormat="1">
      <c r="D2465" s="66"/>
      <c r="AN2465" s="339"/>
      <c r="AO2465" s="66"/>
      <c r="AP2465" s="66"/>
      <c r="AQ2465" s="66"/>
      <c r="AR2465" s="66"/>
    </row>
    <row r="2466" spans="4:44" s="335" customFormat="1">
      <c r="D2466" s="66"/>
      <c r="AN2466" s="339"/>
      <c r="AO2466" s="66"/>
      <c r="AP2466" s="66"/>
      <c r="AQ2466" s="66"/>
      <c r="AR2466" s="66"/>
    </row>
    <row r="2467" spans="4:44" s="335" customFormat="1">
      <c r="D2467" s="66"/>
      <c r="AN2467" s="339"/>
      <c r="AO2467" s="66"/>
      <c r="AP2467" s="66"/>
      <c r="AQ2467" s="66"/>
      <c r="AR2467" s="66"/>
    </row>
    <row r="2468" spans="4:44" s="335" customFormat="1">
      <c r="D2468" s="66"/>
      <c r="AN2468" s="339"/>
      <c r="AO2468" s="66"/>
      <c r="AP2468" s="66"/>
      <c r="AQ2468" s="66"/>
      <c r="AR2468" s="66"/>
    </row>
    <row r="2469" spans="4:44" s="335" customFormat="1">
      <c r="D2469" s="66"/>
      <c r="AN2469" s="339"/>
      <c r="AO2469" s="66"/>
      <c r="AP2469" s="66"/>
      <c r="AQ2469" s="66"/>
      <c r="AR2469" s="66"/>
    </row>
    <row r="2470" spans="4:44" s="335" customFormat="1">
      <c r="D2470" s="66"/>
      <c r="AN2470" s="339"/>
      <c r="AO2470" s="66"/>
      <c r="AP2470" s="66"/>
      <c r="AQ2470" s="66"/>
      <c r="AR2470" s="66"/>
    </row>
    <row r="2471" spans="4:44" s="335" customFormat="1">
      <c r="D2471" s="66"/>
      <c r="AN2471" s="339"/>
      <c r="AO2471" s="66"/>
      <c r="AP2471" s="66"/>
      <c r="AQ2471" s="66"/>
      <c r="AR2471" s="66"/>
    </row>
    <row r="2472" spans="4:44" s="335" customFormat="1">
      <c r="D2472" s="66"/>
      <c r="AN2472" s="339"/>
      <c r="AO2472" s="66"/>
      <c r="AP2472" s="66"/>
      <c r="AQ2472" s="66"/>
      <c r="AR2472" s="66"/>
    </row>
    <row r="2473" spans="4:44" s="335" customFormat="1">
      <c r="D2473" s="66"/>
      <c r="AN2473" s="339"/>
      <c r="AO2473" s="66"/>
      <c r="AP2473" s="66"/>
      <c r="AQ2473" s="66"/>
      <c r="AR2473" s="66"/>
    </row>
    <row r="2474" spans="4:44" s="335" customFormat="1">
      <c r="D2474" s="66"/>
      <c r="AN2474" s="339"/>
      <c r="AO2474" s="66"/>
      <c r="AP2474" s="66"/>
      <c r="AQ2474" s="66"/>
      <c r="AR2474" s="66"/>
    </row>
    <row r="2475" spans="4:44" s="335" customFormat="1">
      <c r="D2475" s="66"/>
      <c r="AN2475" s="339"/>
      <c r="AO2475" s="66"/>
      <c r="AP2475" s="66"/>
      <c r="AQ2475" s="66"/>
      <c r="AR2475" s="66"/>
    </row>
    <row r="2476" spans="4:44" s="335" customFormat="1">
      <c r="D2476" s="66"/>
      <c r="AN2476" s="339"/>
      <c r="AO2476" s="66"/>
      <c r="AP2476" s="66"/>
      <c r="AQ2476" s="66"/>
      <c r="AR2476" s="66"/>
    </row>
    <row r="2477" spans="4:44" s="335" customFormat="1">
      <c r="D2477" s="66"/>
      <c r="AN2477" s="339"/>
      <c r="AO2477" s="66"/>
      <c r="AP2477" s="66"/>
      <c r="AQ2477" s="66"/>
      <c r="AR2477" s="66"/>
    </row>
    <row r="2478" spans="4:44" s="335" customFormat="1">
      <c r="D2478" s="66"/>
      <c r="AN2478" s="339"/>
      <c r="AO2478" s="66"/>
      <c r="AP2478" s="66"/>
      <c r="AQ2478" s="66"/>
      <c r="AR2478" s="66"/>
    </row>
    <row r="2479" spans="4:44" s="335" customFormat="1">
      <c r="D2479" s="66"/>
      <c r="AN2479" s="339"/>
      <c r="AO2479" s="66"/>
      <c r="AP2479" s="66"/>
      <c r="AQ2479" s="66"/>
      <c r="AR2479" s="66"/>
    </row>
    <row r="2480" spans="4:44" s="335" customFormat="1">
      <c r="D2480" s="66"/>
      <c r="AN2480" s="339"/>
      <c r="AO2480" s="66"/>
      <c r="AP2480" s="66"/>
      <c r="AQ2480" s="66"/>
      <c r="AR2480" s="66"/>
    </row>
    <row r="2481" spans="4:44" s="335" customFormat="1">
      <c r="D2481" s="66"/>
      <c r="AN2481" s="339"/>
      <c r="AO2481" s="66"/>
      <c r="AP2481" s="66"/>
      <c r="AQ2481" s="66"/>
      <c r="AR2481" s="66"/>
    </row>
    <row r="2482" spans="4:44" s="335" customFormat="1">
      <c r="D2482" s="66"/>
      <c r="AN2482" s="339"/>
      <c r="AO2482" s="66"/>
      <c r="AP2482" s="66"/>
      <c r="AQ2482" s="66"/>
      <c r="AR2482" s="66"/>
    </row>
    <row r="2483" spans="4:44" s="335" customFormat="1">
      <c r="D2483" s="66"/>
      <c r="AN2483" s="339"/>
      <c r="AO2483" s="66"/>
      <c r="AP2483" s="66"/>
      <c r="AQ2483" s="66"/>
      <c r="AR2483" s="66"/>
    </row>
    <row r="2484" spans="4:44" s="335" customFormat="1">
      <c r="D2484" s="66"/>
      <c r="AN2484" s="339"/>
      <c r="AO2484" s="66"/>
      <c r="AP2484" s="66"/>
      <c r="AQ2484" s="66"/>
      <c r="AR2484" s="66"/>
    </row>
    <row r="2485" spans="4:44" s="335" customFormat="1">
      <c r="D2485" s="66"/>
      <c r="AN2485" s="339"/>
      <c r="AO2485" s="66"/>
      <c r="AP2485" s="66"/>
      <c r="AQ2485" s="66"/>
      <c r="AR2485" s="66"/>
    </row>
    <row r="2486" spans="4:44" s="335" customFormat="1">
      <c r="D2486" s="66"/>
      <c r="AN2486" s="339"/>
      <c r="AO2486" s="66"/>
      <c r="AP2486" s="66"/>
      <c r="AQ2486" s="66"/>
      <c r="AR2486" s="66"/>
    </row>
    <row r="2487" spans="4:44" s="335" customFormat="1">
      <c r="D2487" s="66"/>
      <c r="AN2487" s="339"/>
      <c r="AO2487" s="66"/>
      <c r="AP2487" s="66"/>
      <c r="AQ2487" s="66"/>
      <c r="AR2487" s="66"/>
    </row>
    <row r="2488" spans="4:44" s="335" customFormat="1">
      <c r="D2488" s="66"/>
      <c r="AN2488" s="339"/>
      <c r="AO2488" s="66"/>
      <c r="AP2488" s="66"/>
      <c r="AQ2488" s="66"/>
      <c r="AR2488" s="66"/>
    </row>
    <row r="2489" spans="4:44" s="335" customFormat="1">
      <c r="D2489" s="66"/>
      <c r="AN2489" s="339"/>
      <c r="AO2489" s="66"/>
      <c r="AP2489" s="66"/>
      <c r="AQ2489" s="66"/>
      <c r="AR2489" s="66"/>
    </row>
    <row r="2490" spans="4:44" s="335" customFormat="1">
      <c r="D2490" s="66"/>
      <c r="AN2490" s="339"/>
      <c r="AO2490" s="66"/>
      <c r="AP2490" s="66"/>
      <c r="AQ2490" s="66"/>
      <c r="AR2490" s="66"/>
    </row>
    <row r="2491" spans="4:44" s="335" customFormat="1">
      <c r="D2491" s="66"/>
      <c r="AN2491" s="339"/>
      <c r="AO2491" s="66"/>
      <c r="AP2491" s="66"/>
      <c r="AQ2491" s="66"/>
      <c r="AR2491" s="66"/>
    </row>
    <row r="2492" spans="4:44" s="335" customFormat="1">
      <c r="D2492" s="66"/>
      <c r="AN2492" s="339"/>
      <c r="AO2492" s="66"/>
      <c r="AP2492" s="66"/>
      <c r="AQ2492" s="66"/>
      <c r="AR2492" s="66"/>
    </row>
    <row r="2493" spans="4:44" s="335" customFormat="1">
      <c r="D2493" s="66"/>
      <c r="AN2493" s="339"/>
      <c r="AO2493" s="66"/>
      <c r="AP2493" s="66"/>
      <c r="AQ2493" s="66"/>
      <c r="AR2493" s="66"/>
    </row>
    <row r="2494" spans="4:44" s="335" customFormat="1">
      <c r="D2494" s="66"/>
      <c r="AN2494" s="339"/>
      <c r="AO2494" s="66"/>
      <c r="AP2494" s="66"/>
      <c r="AQ2494" s="66"/>
      <c r="AR2494" s="66"/>
    </row>
    <row r="2495" spans="4:44" s="335" customFormat="1">
      <c r="D2495" s="66"/>
      <c r="AN2495" s="339"/>
      <c r="AO2495" s="66"/>
      <c r="AP2495" s="66"/>
      <c r="AQ2495" s="66"/>
      <c r="AR2495" s="66"/>
    </row>
    <row r="2496" spans="4:44" s="335" customFormat="1">
      <c r="D2496" s="66"/>
      <c r="AN2496" s="339"/>
      <c r="AO2496" s="66"/>
      <c r="AP2496" s="66"/>
      <c r="AQ2496" s="66"/>
      <c r="AR2496" s="66"/>
    </row>
    <row r="2497" spans="4:44" s="335" customFormat="1">
      <c r="D2497" s="66"/>
      <c r="AN2497" s="339"/>
      <c r="AO2497" s="66"/>
      <c r="AP2497" s="66"/>
      <c r="AQ2497" s="66"/>
      <c r="AR2497" s="66"/>
    </row>
    <row r="2498" spans="4:44" s="335" customFormat="1">
      <c r="D2498" s="66"/>
      <c r="AN2498" s="339"/>
      <c r="AO2498" s="66"/>
      <c r="AP2498" s="66"/>
      <c r="AQ2498" s="66"/>
      <c r="AR2498" s="66"/>
    </row>
    <row r="2499" spans="4:44" s="335" customFormat="1">
      <c r="D2499" s="66"/>
      <c r="AN2499" s="339"/>
      <c r="AO2499" s="66"/>
      <c r="AP2499" s="66"/>
      <c r="AQ2499" s="66"/>
      <c r="AR2499" s="66"/>
    </row>
    <row r="2500" spans="4:44" s="335" customFormat="1">
      <c r="D2500" s="66"/>
      <c r="AN2500" s="339"/>
      <c r="AO2500" s="66"/>
      <c r="AP2500" s="66"/>
      <c r="AQ2500" s="66"/>
      <c r="AR2500" s="66"/>
    </row>
    <row r="2501" spans="4:44" s="335" customFormat="1">
      <c r="D2501" s="66"/>
      <c r="AN2501" s="339"/>
      <c r="AO2501" s="66"/>
      <c r="AP2501" s="66"/>
      <c r="AQ2501" s="66"/>
      <c r="AR2501" s="66"/>
    </row>
    <row r="2502" spans="4:44" s="335" customFormat="1">
      <c r="D2502" s="66"/>
      <c r="AN2502" s="339"/>
      <c r="AO2502" s="66"/>
      <c r="AP2502" s="66"/>
      <c r="AQ2502" s="66"/>
      <c r="AR2502" s="66"/>
    </row>
    <row r="2503" spans="4:44" s="335" customFormat="1">
      <c r="D2503" s="66"/>
      <c r="AN2503" s="339"/>
      <c r="AO2503" s="66"/>
      <c r="AP2503" s="66"/>
      <c r="AQ2503" s="66"/>
      <c r="AR2503" s="66"/>
    </row>
    <row r="2504" spans="4:44" s="335" customFormat="1">
      <c r="D2504" s="66"/>
      <c r="AN2504" s="339"/>
      <c r="AO2504" s="66"/>
      <c r="AP2504" s="66"/>
      <c r="AQ2504" s="66"/>
      <c r="AR2504" s="66"/>
    </row>
    <row r="2505" spans="4:44" s="335" customFormat="1">
      <c r="D2505" s="66"/>
      <c r="AN2505" s="339"/>
      <c r="AO2505" s="66"/>
      <c r="AP2505" s="66"/>
      <c r="AQ2505" s="66"/>
      <c r="AR2505" s="66"/>
    </row>
    <row r="2506" spans="4:44" s="335" customFormat="1">
      <c r="D2506" s="66"/>
      <c r="AN2506" s="339"/>
      <c r="AO2506" s="66"/>
      <c r="AP2506" s="66"/>
      <c r="AQ2506" s="66"/>
      <c r="AR2506" s="66"/>
    </row>
    <row r="2507" spans="4:44" s="335" customFormat="1">
      <c r="D2507" s="66"/>
      <c r="AN2507" s="339"/>
      <c r="AO2507" s="66"/>
      <c r="AP2507" s="66"/>
      <c r="AQ2507" s="66"/>
      <c r="AR2507" s="66"/>
    </row>
    <row r="2508" spans="4:44" s="335" customFormat="1">
      <c r="D2508" s="66"/>
      <c r="AN2508" s="339"/>
      <c r="AO2508" s="66"/>
      <c r="AP2508" s="66"/>
      <c r="AQ2508" s="66"/>
      <c r="AR2508" s="66"/>
    </row>
    <row r="2509" spans="4:44" s="335" customFormat="1">
      <c r="D2509" s="66"/>
      <c r="AN2509" s="339"/>
      <c r="AO2509" s="66"/>
      <c r="AP2509" s="66"/>
      <c r="AQ2509" s="66"/>
      <c r="AR2509" s="66"/>
    </row>
    <row r="2510" spans="4:44" s="335" customFormat="1">
      <c r="D2510" s="66"/>
      <c r="AN2510" s="339"/>
      <c r="AO2510" s="66"/>
      <c r="AP2510" s="66"/>
      <c r="AQ2510" s="66"/>
      <c r="AR2510" s="66"/>
    </row>
    <row r="2511" spans="4:44" s="335" customFormat="1">
      <c r="D2511" s="66"/>
      <c r="AN2511" s="339"/>
      <c r="AO2511" s="66"/>
      <c r="AP2511" s="66"/>
      <c r="AQ2511" s="66"/>
      <c r="AR2511" s="66"/>
    </row>
    <row r="2512" spans="4:44" s="335" customFormat="1">
      <c r="D2512" s="66"/>
      <c r="AN2512" s="339"/>
      <c r="AO2512" s="66"/>
      <c r="AP2512" s="66"/>
      <c r="AQ2512" s="66"/>
      <c r="AR2512" s="66"/>
    </row>
    <row r="2513" spans="4:44" s="335" customFormat="1">
      <c r="D2513" s="66"/>
      <c r="AN2513" s="339"/>
      <c r="AO2513" s="66"/>
      <c r="AP2513" s="66"/>
      <c r="AQ2513" s="66"/>
      <c r="AR2513" s="66"/>
    </row>
    <row r="2514" spans="4:44" s="335" customFormat="1">
      <c r="D2514" s="66"/>
      <c r="AN2514" s="339"/>
      <c r="AO2514" s="66"/>
      <c r="AP2514" s="66"/>
      <c r="AQ2514" s="66"/>
      <c r="AR2514" s="66"/>
    </row>
    <row r="2515" spans="4:44" s="335" customFormat="1">
      <c r="D2515" s="66"/>
      <c r="AN2515" s="339"/>
      <c r="AO2515" s="66"/>
      <c r="AP2515" s="66"/>
      <c r="AQ2515" s="66"/>
      <c r="AR2515" s="66"/>
    </row>
    <row r="2516" spans="4:44" s="335" customFormat="1">
      <c r="D2516" s="66"/>
      <c r="AN2516" s="339"/>
      <c r="AO2516" s="66"/>
      <c r="AP2516" s="66"/>
      <c r="AQ2516" s="66"/>
      <c r="AR2516" s="66"/>
    </row>
    <row r="2517" spans="4:44" s="335" customFormat="1">
      <c r="D2517" s="66"/>
      <c r="AN2517" s="339"/>
      <c r="AO2517" s="66"/>
      <c r="AP2517" s="66"/>
      <c r="AQ2517" s="66"/>
      <c r="AR2517" s="66"/>
    </row>
    <row r="2518" spans="4:44" s="335" customFormat="1">
      <c r="D2518" s="66"/>
      <c r="AN2518" s="339"/>
      <c r="AO2518" s="66"/>
      <c r="AP2518" s="66"/>
      <c r="AQ2518" s="66"/>
      <c r="AR2518" s="66"/>
    </row>
    <row r="2519" spans="4:44" s="335" customFormat="1">
      <c r="D2519" s="66"/>
      <c r="AN2519" s="339"/>
      <c r="AO2519" s="66"/>
      <c r="AP2519" s="66"/>
      <c r="AQ2519" s="66"/>
      <c r="AR2519" s="66"/>
    </row>
    <row r="2520" spans="4:44" s="335" customFormat="1">
      <c r="D2520" s="66"/>
      <c r="AN2520" s="339"/>
      <c r="AO2520" s="66"/>
      <c r="AP2520" s="66"/>
      <c r="AQ2520" s="66"/>
      <c r="AR2520" s="66"/>
    </row>
    <row r="2521" spans="4:44" s="335" customFormat="1">
      <c r="D2521" s="66"/>
      <c r="AN2521" s="339"/>
      <c r="AO2521" s="66"/>
      <c r="AP2521" s="66"/>
      <c r="AQ2521" s="66"/>
      <c r="AR2521" s="66"/>
    </row>
    <row r="2522" spans="4:44" s="335" customFormat="1">
      <c r="D2522" s="66"/>
      <c r="AN2522" s="339"/>
      <c r="AO2522" s="66"/>
      <c r="AP2522" s="66"/>
      <c r="AQ2522" s="66"/>
      <c r="AR2522" s="66"/>
    </row>
    <row r="2523" spans="4:44" s="335" customFormat="1">
      <c r="D2523" s="66"/>
      <c r="AN2523" s="339"/>
      <c r="AO2523" s="66"/>
      <c r="AP2523" s="66"/>
      <c r="AQ2523" s="66"/>
      <c r="AR2523" s="66"/>
    </row>
    <row r="2524" spans="4:44" s="335" customFormat="1">
      <c r="D2524" s="66"/>
      <c r="AN2524" s="339"/>
      <c r="AO2524" s="66"/>
      <c r="AP2524" s="66"/>
      <c r="AQ2524" s="66"/>
      <c r="AR2524" s="66"/>
    </row>
    <row r="2525" spans="4:44" s="335" customFormat="1">
      <c r="D2525" s="66"/>
      <c r="AN2525" s="339"/>
      <c r="AO2525" s="66"/>
      <c r="AP2525" s="66"/>
      <c r="AQ2525" s="66"/>
      <c r="AR2525" s="66"/>
    </row>
    <row r="2526" spans="4:44" s="335" customFormat="1">
      <c r="D2526" s="66"/>
      <c r="AN2526" s="339"/>
      <c r="AO2526" s="66"/>
      <c r="AP2526" s="66"/>
      <c r="AQ2526" s="66"/>
      <c r="AR2526" s="66"/>
    </row>
    <row r="2527" spans="4:44" s="335" customFormat="1">
      <c r="D2527" s="66"/>
      <c r="AN2527" s="339"/>
      <c r="AO2527" s="66"/>
      <c r="AP2527" s="66"/>
      <c r="AQ2527" s="66"/>
      <c r="AR2527" s="66"/>
    </row>
    <row r="2528" spans="4:44" s="335" customFormat="1">
      <c r="D2528" s="66"/>
      <c r="AN2528" s="339"/>
      <c r="AO2528" s="66"/>
      <c r="AP2528" s="66"/>
      <c r="AQ2528" s="66"/>
      <c r="AR2528" s="66"/>
    </row>
    <row r="2529" spans="4:44" s="335" customFormat="1">
      <c r="D2529" s="66"/>
      <c r="AN2529" s="339"/>
      <c r="AO2529" s="66"/>
      <c r="AP2529" s="66"/>
      <c r="AQ2529" s="66"/>
      <c r="AR2529" s="66"/>
    </row>
    <row r="2530" spans="4:44" s="335" customFormat="1">
      <c r="D2530" s="66"/>
      <c r="AN2530" s="339"/>
      <c r="AO2530" s="66"/>
      <c r="AP2530" s="66"/>
      <c r="AQ2530" s="66"/>
      <c r="AR2530" s="66"/>
    </row>
    <row r="2531" spans="4:44" s="335" customFormat="1">
      <c r="D2531" s="66"/>
      <c r="AN2531" s="339"/>
      <c r="AO2531" s="66"/>
      <c r="AP2531" s="66"/>
      <c r="AQ2531" s="66"/>
      <c r="AR2531" s="66"/>
    </row>
    <row r="2532" spans="4:44" s="335" customFormat="1">
      <c r="D2532" s="66"/>
      <c r="AN2532" s="339"/>
      <c r="AO2532" s="66"/>
      <c r="AP2532" s="66"/>
      <c r="AQ2532" s="66"/>
      <c r="AR2532" s="66"/>
    </row>
    <row r="2533" spans="4:44" s="335" customFormat="1">
      <c r="D2533" s="66"/>
      <c r="AN2533" s="339"/>
      <c r="AO2533" s="66"/>
      <c r="AP2533" s="66"/>
      <c r="AQ2533" s="66"/>
      <c r="AR2533" s="66"/>
    </row>
    <row r="2534" spans="4:44" s="335" customFormat="1">
      <c r="D2534" s="66"/>
      <c r="AN2534" s="339"/>
      <c r="AO2534" s="66"/>
      <c r="AP2534" s="66"/>
      <c r="AQ2534" s="66"/>
      <c r="AR2534" s="66"/>
    </row>
    <row r="2535" spans="4:44" s="335" customFormat="1">
      <c r="D2535" s="66"/>
      <c r="AN2535" s="339"/>
      <c r="AO2535" s="66"/>
      <c r="AP2535" s="66"/>
      <c r="AQ2535" s="66"/>
      <c r="AR2535" s="66"/>
    </row>
    <row r="2536" spans="4:44" s="335" customFormat="1">
      <c r="D2536" s="66"/>
      <c r="AN2536" s="339"/>
      <c r="AO2536" s="66"/>
      <c r="AP2536" s="66"/>
      <c r="AQ2536" s="66"/>
      <c r="AR2536" s="66"/>
    </row>
    <row r="2537" spans="4:44" s="335" customFormat="1">
      <c r="D2537" s="66"/>
      <c r="AN2537" s="339"/>
      <c r="AO2537" s="66"/>
      <c r="AP2537" s="66"/>
      <c r="AQ2537" s="66"/>
      <c r="AR2537" s="66"/>
    </row>
    <row r="2538" spans="4:44" s="335" customFormat="1">
      <c r="D2538" s="66"/>
      <c r="AN2538" s="339"/>
      <c r="AO2538" s="66"/>
      <c r="AP2538" s="66"/>
      <c r="AQ2538" s="66"/>
      <c r="AR2538" s="66"/>
    </row>
    <row r="2539" spans="4:44" s="335" customFormat="1">
      <c r="D2539" s="66"/>
      <c r="AN2539" s="339"/>
      <c r="AO2539" s="66"/>
      <c r="AP2539" s="66"/>
      <c r="AQ2539" s="66"/>
      <c r="AR2539" s="66"/>
    </row>
    <row r="2540" spans="4:44" s="335" customFormat="1">
      <c r="D2540" s="66"/>
      <c r="AN2540" s="339"/>
      <c r="AO2540" s="66"/>
      <c r="AP2540" s="66"/>
      <c r="AQ2540" s="66"/>
      <c r="AR2540" s="66"/>
    </row>
    <row r="2541" spans="4:44" s="335" customFormat="1">
      <c r="D2541" s="66"/>
      <c r="AN2541" s="339"/>
      <c r="AO2541" s="66"/>
      <c r="AP2541" s="66"/>
      <c r="AQ2541" s="66"/>
      <c r="AR2541" s="66"/>
    </row>
    <row r="2542" spans="4:44" s="335" customFormat="1">
      <c r="D2542" s="66"/>
      <c r="AN2542" s="339"/>
      <c r="AO2542" s="66"/>
      <c r="AP2542" s="66"/>
      <c r="AQ2542" s="66"/>
      <c r="AR2542" s="66"/>
    </row>
    <row r="2543" spans="4:44" s="335" customFormat="1">
      <c r="D2543" s="66"/>
      <c r="AN2543" s="339"/>
      <c r="AO2543" s="66"/>
      <c r="AP2543" s="66"/>
      <c r="AQ2543" s="66"/>
      <c r="AR2543" s="66"/>
    </row>
    <row r="2544" spans="4:44" s="335" customFormat="1">
      <c r="D2544" s="66"/>
      <c r="AN2544" s="339"/>
      <c r="AO2544" s="66"/>
      <c r="AP2544" s="66"/>
      <c r="AQ2544" s="66"/>
      <c r="AR2544" s="66"/>
    </row>
    <row r="2545" spans="4:44" s="335" customFormat="1">
      <c r="D2545" s="66"/>
      <c r="AN2545" s="339"/>
      <c r="AO2545" s="66"/>
      <c r="AP2545" s="66"/>
      <c r="AQ2545" s="66"/>
      <c r="AR2545" s="66"/>
    </row>
    <row r="2546" spans="4:44" s="335" customFormat="1">
      <c r="D2546" s="66"/>
      <c r="AN2546" s="339"/>
      <c r="AO2546" s="66"/>
      <c r="AP2546" s="66"/>
      <c r="AQ2546" s="66"/>
      <c r="AR2546" s="66"/>
    </row>
    <row r="2547" spans="4:44" s="335" customFormat="1">
      <c r="D2547" s="66"/>
      <c r="AN2547" s="339"/>
      <c r="AO2547" s="66"/>
      <c r="AP2547" s="66"/>
      <c r="AQ2547" s="66"/>
      <c r="AR2547" s="66"/>
    </row>
    <row r="2548" spans="4:44" s="335" customFormat="1">
      <c r="D2548" s="66"/>
      <c r="AN2548" s="339"/>
      <c r="AO2548" s="66"/>
      <c r="AP2548" s="66"/>
      <c r="AQ2548" s="66"/>
      <c r="AR2548" s="66"/>
    </row>
    <row r="2549" spans="4:44" s="335" customFormat="1">
      <c r="D2549" s="66"/>
      <c r="AN2549" s="339"/>
      <c r="AO2549" s="66"/>
      <c r="AP2549" s="66"/>
      <c r="AQ2549" s="66"/>
      <c r="AR2549" s="66"/>
    </row>
    <row r="2550" spans="4:44" s="335" customFormat="1">
      <c r="D2550" s="66"/>
      <c r="AN2550" s="339"/>
      <c r="AO2550" s="66"/>
      <c r="AP2550" s="66"/>
      <c r="AQ2550" s="66"/>
      <c r="AR2550" s="66"/>
    </row>
    <row r="2551" spans="4:44" s="335" customFormat="1">
      <c r="D2551" s="66"/>
      <c r="AN2551" s="339"/>
      <c r="AO2551" s="66"/>
      <c r="AP2551" s="66"/>
      <c r="AQ2551" s="66"/>
      <c r="AR2551" s="66"/>
    </row>
    <row r="2552" spans="4:44" s="335" customFormat="1">
      <c r="D2552" s="66"/>
      <c r="AN2552" s="339"/>
      <c r="AO2552" s="66"/>
      <c r="AP2552" s="66"/>
      <c r="AQ2552" s="66"/>
      <c r="AR2552" s="66"/>
    </row>
    <row r="2553" spans="4:44" s="335" customFormat="1">
      <c r="D2553" s="66"/>
      <c r="AN2553" s="339"/>
      <c r="AO2553" s="66"/>
      <c r="AP2553" s="66"/>
      <c r="AQ2553" s="66"/>
      <c r="AR2553" s="66"/>
    </row>
    <row r="2554" spans="4:44" s="335" customFormat="1">
      <c r="D2554" s="66"/>
      <c r="AN2554" s="339"/>
      <c r="AO2554" s="66"/>
      <c r="AP2554" s="66"/>
      <c r="AQ2554" s="66"/>
      <c r="AR2554" s="66"/>
    </row>
    <row r="2555" spans="4:44" s="335" customFormat="1">
      <c r="D2555" s="66"/>
      <c r="AN2555" s="339"/>
      <c r="AO2555" s="66"/>
      <c r="AP2555" s="66"/>
      <c r="AQ2555" s="66"/>
      <c r="AR2555" s="66"/>
    </row>
    <row r="2556" spans="4:44" s="335" customFormat="1">
      <c r="D2556" s="66"/>
      <c r="AN2556" s="339"/>
      <c r="AO2556" s="66"/>
      <c r="AP2556" s="66"/>
      <c r="AQ2556" s="66"/>
      <c r="AR2556" s="66"/>
    </row>
    <row r="2557" spans="4:44" s="335" customFormat="1">
      <c r="D2557" s="66"/>
      <c r="AN2557" s="339"/>
      <c r="AO2557" s="66"/>
      <c r="AP2557" s="66"/>
      <c r="AQ2557" s="66"/>
      <c r="AR2557" s="66"/>
    </row>
    <row r="2558" spans="4:44" s="335" customFormat="1">
      <c r="D2558" s="66"/>
      <c r="AN2558" s="339"/>
      <c r="AO2558" s="66"/>
      <c r="AP2558" s="66"/>
      <c r="AQ2558" s="66"/>
      <c r="AR2558" s="66"/>
    </row>
    <row r="2559" spans="4:44" s="335" customFormat="1">
      <c r="D2559" s="66"/>
      <c r="AN2559" s="339"/>
      <c r="AO2559" s="66"/>
      <c r="AP2559" s="66"/>
      <c r="AQ2559" s="66"/>
      <c r="AR2559" s="66"/>
    </row>
    <row r="2560" spans="4:44" s="335" customFormat="1">
      <c r="D2560" s="66"/>
      <c r="AN2560" s="339"/>
      <c r="AO2560" s="66"/>
      <c r="AP2560" s="66"/>
      <c r="AQ2560" s="66"/>
      <c r="AR2560" s="66"/>
    </row>
    <row r="2561" spans="4:44" s="335" customFormat="1">
      <c r="D2561" s="66"/>
      <c r="AN2561" s="339"/>
      <c r="AO2561" s="66"/>
      <c r="AP2561" s="66"/>
      <c r="AQ2561" s="66"/>
      <c r="AR2561" s="66"/>
    </row>
    <row r="2562" spans="4:44" s="335" customFormat="1">
      <c r="D2562" s="66"/>
      <c r="AN2562" s="339"/>
      <c r="AO2562" s="66"/>
      <c r="AP2562" s="66"/>
      <c r="AQ2562" s="66"/>
      <c r="AR2562" s="66"/>
    </row>
    <row r="2563" spans="4:44" s="335" customFormat="1">
      <c r="D2563" s="66"/>
      <c r="AN2563" s="339"/>
      <c r="AO2563" s="66"/>
      <c r="AP2563" s="66"/>
      <c r="AQ2563" s="66"/>
      <c r="AR2563" s="66"/>
    </row>
    <row r="2564" spans="4:44" s="335" customFormat="1">
      <c r="D2564" s="66"/>
      <c r="AN2564" s="339"/>
      <c r="AO2564" s="66"/>
      <c r="AP2564" s="66"/>
      <c r="AQ2564" s="66"/>
      <c r="AR2564" s="66"/>
    </row>
    <row r="2565" spans="4:44" s="335" customFormat="1">
      <c r="D2565" s="66"/>
      <c r="AN2565" s="339"/>
      <c r="AO2565" s="66"/>
      <c r="AP2565" s="66"/>
      <c r="AQ2565" s="66"/>
      <c r="AR2565" s="66"/>
    </row>
    <row r="2566" spans="4:44" s="335" customFormat="1">
      <c r="D2566" s="66"/>
      <c r="AN2566" s="339"/>
      <c r="AO2566" s="66"/>
      <c r="AP2566" s="66"/>
      <c r="AQ2566" s="66"/>
      <c r="AR2566" s="66"/>
    </row>
    <row r="2567" spans="4:44" s="335" customFormat="1">
      <c r="D2567" s="66"/>
      <c r="AN2567" s="339"/>
      <c r="AO2567" s="66"/>
      <c r="AP2567" s="66"/>
      <c r="AQ2567" s="66"/>
      <c r="AR2567" s="66"/>
    </row>
    <row r="2568" spans="4:44" s="335" customFormat="1">
      <c r="D2568" s="66"/>
      <c r="AN2568" s="339"/>
      <c r="AO2568" s="66"/>
      <c r="AP2568" s="66"/>
      <c r="AQ2568" s="66"/>
      <c r="AR2568" s="66"/>
    </row>
    <row r="2569" spans="4:44" s="335" customFormat="1">
      <c r="D2569" s="66"/>
      <c r="AN2569" s="339"/>
      <c r="AO2569" s="66"/>
      <c r="AP2569" s="66"/>
      <c r="AQ2569" s="66"/>
      <c r="AR2569" s="66"/>
    </row>
    <row r="2570" spans="4:44" s="335" customFormat="1">
      <c r="D2570" s="66"/>
      <c r="AN2570" s="339"/>
      <c r="AO2570" s="66"/>
      <c r="AP2570" s="66"/>
      <c r="AQ2570" s="66"/>
      <c r="AR2570" s="66"/>
    </row>
    <row r="2571" spans="4:44" s="335" customFormat="1">
      <c r="D2571" s="66"/>
      <c r="AN2571" s="339"/>
      <c r="AO2571" s="66"/>
      <c r="AP2571" s="66"/>
      <c r="AQ2571" s="66"/>
      <c r="AR2571" s="66"/>
    </row>
    <row r="2572" spans="4:44" s="335" customFormat="1">
      <c r="D2572" s="66"/>
      <c r="AN2572" s="339"/>
      <c r="AO2572" s="66"/>
      <c r="AP2572" s="66"/>
      <c r="AQ2572" s="66"/>
      <c r="AR2572" s="66"/>
    </row>
    <row r="2573" spans="4:44" s="335" customFormat="1">
      <c r="D2573" s="66"/>
      <c r="AN2573" s="339"/>
      <c r="AO2573" s="66"/>
      <c r="AP2573" s="66"/>
      <c r="AQ2573" s="66"/>
      <c r="AR2573" s="66"/>
    </row>
    <row r="2574" spans="4:44" s="335" customFormat="1">
      <c r="D2574" s="66"/>
      <c r="AN2574" s="339"/>
      <c r="AO2574" s="66"/>
      <c r="AP2574" s="66"/>
      <c r="AQ2574" s="66"/>
      <c r="AR2574" s="66"/>
    </row>
    <row r="2575" spans="4:44" s="335" customFormat="1">
      <c r="D2575" s="66"/>
      <c r="AN2575" s="339"/>
      <c r="AO2575" s="66"/>
      <c r="AP2575" s="66"/>
      <c r="AQ2575" s="66"/>
      <c r="AR2575" s="66"/>
    </row>
    <row r="2576" spans="4:44" s="335" customFormat="1">
      <c r="D2576" s="66"/>
      <c r="AN2576" s="339"/>
      <c r="AO2576" s="66"/>
      <c r="AP2576" s="66"/>
      <c r="AQ2576" s="66"/>
      <c r="AR2576" s="66"/>
    </row>
    <row r="2577" spans="4:44" s="335" customFormat="1">
      <c r="D2577" s="66"/>
      <c r="AN2577" s="339"/>
      <c r="AO2577" s="66"/>
      <c r="AP2577" s="66"/>
      <c r="AQ2577" s="66"/>
      <c r="AR2577" s="66"/>
    </row>
    <row r="2578" spans="4:44" s="335" customFormat="1">
      <c r="D2578" s="66"/>
      <c r="AN2578" s="339"/>
      <c r="AO2578" s="66"/>
      <c r="AP2578" s="66"/>
      <c r="AQ2578" s="66"/>
      <c r="AR2578" s="66"/>
    </row>
    <row r="2579" spans="4:44" s="335" customFormat="1">
      <c r="D2579" s="66"/>
      <c r="AN2579" s="339"/>
      <c r="AO2579" s="66"/>
      <c r="AP2579" s="66"/>
      <c r="AQ2579" s="66"/>
      <c r="AR2579" s="66"/>
    </row>
    <row r="2580" spans="4:44" s="335" customFormat="1">
      <c r="D2580" s="66"/>
      <c r="AN2580" s="339"/>
      <c r="AO2580" s="66"/>
      <c r="AP2580" s="66"/>
      <c r="AQ2580" s="66"/>
      <c r="AR2580" s="66"/>
    </row>
    <row r="2581" spans="4:44" s="335" customFormat="1">
      <c r="D2581" s="66"/>
      <c r="AN2581" s="339"/>
      <c r="AO2581" s="66"/>
      <c r="AP2581" s="66"/>
      <c r="AQ2581" s="66"/>
      <c r="AR2581" s="66"/>
    </row>
    <row r="2582" spans="4:44" s="335" customFormat="1">
      <c r="D2582" s="66"/>
      <c r="AN2582" s="339"/>
      <c r="AO2582" s="66"/>
      <c r="AP2582" s="66"/>
      <c r="AQ2582" s="66"/>
      <c r="AR2582" s="66"/>
    </row>
    <row r="2583" spans="4:44" s="335" customFormat="1">
      <c r="D2583" s="66"/>
      <c r="AN2583" s="339"/>
      <c r="AO2583" s="66"/>
      <c r="AP2583" s="66"/>
      <c r="AQ2583" s="66"/>
      <c r="AR2583" s="66"/>
    </row>
    <row r="2584" spans="4:44" s="335" customFormat="1">
      <c r="D2584" s="66"/>
      <c r="AN2584" s="339"/>
      <c r="AO2584" s="66"/>
      <c r="AP2584" s="66"/>
      <c r="AQ2584" s="66"/>
      <c r="AR2584" s="66"/>
    </row>
    <row r="2585" spans="4:44" s="335" customFormat="1">
      <c r="D2585" s="66"/>
      <c r="AN2585" s="339"/>
      <c r="AO2585" s="66"/>
      <c r="AP2585" s="66"/>
      <c r="AQ2585" s="66"/>
      <c r="AR2585" s="66"/>
    </row>
    <row r="2586" spans="4:44" s="335" customFormat="1">
      <c r="D2586" s="66"/>
      <c r="AN2586" s="339"/>
      <c r="AO2586" s="66"/>
      <c r="AP2586" s="66"/>
      <c r="AQ2586" s="66"/>
      <c r="AR2586" s="66"/>
    </row>
    <row r="2587" spans="4:44" s="335" customFormat="1">
      <c r="D2587" s="66"/>
      <c r="AN2587" s="339"/>
      <c r="AO2587" s="66"/>
      <c r="AP2587" s="66"/>
      <c r="AQ2587" s="66"/>
      <c r="AR2587" s="66"/>
    </row>
    <row r="2588" spans="4:44" s="335" customFormat="1">
      <c r="D2588" s="66"/>
      <c r="AN2588" s="339"/>
      <c r="AO2588" s="66"/>
      <c r="AP2588" s="66"/>
      <c r="AQ2588" s="66"/>
      <c r="AR2588" s="66"/>
    </row>
    <row r="2589" spans="4:44" s="335" customFormat="1">
      <c r="D2589" s="66"/>
      <c r="AN2589" s="339"/>
      <c r="AO2589" s="66"/>
      <c r="AP2589" s="66"/>
      <c r="AQ2589" s="66"/>
      <c r="AR2589" s="66"/>
    </row>
    <row r="2590" spans="4:44" s="335" customFormat="1">
      <c r="D2590" s="66"/>
      <c r="AN2590" s="339"/>
      <c r="AO2590" s="66"/>
      <c r="AP2590" s="66"/>
      <c r="AQ2590" s="66"/>
      <c r="AR2590" s="66"/>
    </row>
    <row r="2591" spans="4:44" s="335" customFormat="1">
      <c r="D2591" s="66"/>
      <c r="AN2591" s="339"/>
      <c r="AO2591" s="66"/>
      <c r="AP2591" s="66"/>
      <c r="AQ2591" s="66"/>
      <c r="AR2591" s="66"/>
    </row>
    <row r="2592" spans="4:44" s="335" customFormat="1">
      <c r="D2592" s="66"/>
      <c r="AN2592" s="339"/>
      <c r="AO2592" s="66"/>
      <c r="AP2592" s="66"/>
      <c r="AQ2592" s="66"/>
      <c r="AR2592" s="66"/>
    </row>
    <row r="2593" spans="4:44" s="335" customFormat="1">
      <c r="D2593" s="66"/>
      <c r="AN2593" s="339"/>
      <c r="AO2593" s="66"/>
      <c r="AP2593" s="66"/>
      <c r="AQ2593" s="66"/>
      <c r="AR2593" s="66"/>
    </row>
    <row r="2594" spans="4:44" s="335" customFormat="1">
      <c r="D2594" s="66"/>
      <c r="AN2594" s="339"/>
      <c r="AO2594" s="66"/>
      <c r="AP2594" s="66"/>
      <c r="AQ2594" s="66"/>
      <c r="AR2594" s="66"/>
    </row>
    <row r="2595" spans="4:44" s="335" customFormat="1">
      <c r="D2595" s="66"/>
      <c r="AN2595" s="339"/>
      <c r="AO2595" s="66"/>
      <c r="AP2595" s="66"/>
      <c r="AQ2595" s="66"/>
      <c r="AR2595" s="66"/>
    </row>
    <row r="2596" spans="4:44" s="335" customFormat="1">
      <c r="D2596" s="66"/>
      <c r="AN2596" s="339"/>
      <c r="AO2596" s="66"/>
      <c r="AP2596" s="66"/>
      <c r="AQ2596" s="66"/>
      <c r="AR2596" s="66"/>
    </row>
    <row r="2597" spans="4:44" s="335" customFormat="1">
      <c r="D2597" s="66"/>
      <c r="AN2597" s="339"/>
      <c r="AO2597" s="66"/>
      <c r="AP2597" s="66"/>
      <c r="AQ2597" s="66"/>
      <c r="AR2597" s="66"/>
    </row>
    <row r="2598" spans="4:44" s="335" customFormat="1">
      <c r="D2598" s="66"/>
      <c r="AN2598" s="339"/>
      <c r="AO2598" s="66"/>
      <c r="AP2598" s="66"/>
      <c r="AQ2598" s="66"/>
      <c r="AR2598" s="66"/>
    </row>
    <row r="2599" spans="4:44" s="335" customFormat="1">
      <c r="D2599" s="66"/>
      <c r="AN2599" s="339"/>
      <c r="AO2599" s="66"/>
      <c r="AP2599" s="66"/>
      <c r="AQ2599" s="66"/>
      <c r="AR2599" s="66"/>
    </row>
    <row r="2600" spans="4:44" s="335" customFormat="1">
      <c r="D2600" s="66"/>
      <c r="AN2600" s="339"/>
      <c r="AO2600" s="66"/>
      <c r="AP2600" s="66"/>
      <c r="AQ2600" s="66"/>
      <c r="AR2600" s="66"/>
    </row>
    <row r="2601" spans="4:44" s="335" customFormat="1">
      <c r="D2601" s="66"/>
      <c r="AN2601" s="339"/>
      <c r="AO2601" s="66"/>
      <c r="AP2601" s="66"/>
      <c r="AQ2601" s="66"/>
      <c r="AR2601" s="66"/>
    </row>
    <row r="2602" spans="4:44" s="335" customFormat="1">
      <c r="D2602" s="66"/>
      <c r="AN2602" s="339"/>
      <c r="AO2602" s="66"/>
      <c r="AP2602" s="66"/>
      <c r="AQ2602" s="66"/>
      <c r="AR2602" s="66"/>
    </row>
    <row r="2603" spans="4:44" s="335" customFormat="1">
      <c r="D2603" s="66"/>
      <c r="AN2603" s="339"/>
      <c r="AO2603" s="66"/>
      <c r="AP2603" s="66"/>
      <c r="AQ2603" s="66"/>
      <c r="AR2603" s="66"/>
    </row>
    <row r="2604" spans="4:44" s="335" customFormat="1">
      <c r="D2604" s="66"/>
      <c r="AN2604" s="339"/>
      <c r="AO2604" s="66"/>
      <c r="AP2604" s="66"/>
      <c r="AQ2604" s="66"/>
      <c r="AR2604" s="66"/>
    </row>
    <row r="2605" spans="4:44" s="335" customFormat="1">
      <c r="D2605" s="66"/>
      <c r="AN2605" s="339"/>
      <c r="AO2605" s="66"/>
      <c r="AP2605" s="66"/>
      <c r="AQ2605" s="66"/>
      <c r="AR2605" s="66"/>
    </row>
    <row r="2606" spans="4:44" s="335" customFormat="1">
      <c r="D2606" s="66"/>
      <c r="AN2606" s="339"/>
      <c r="AO2606" s="66"/>
      <c r="AP2606" s="66"/>
      <c r="AQ2606" s="66"/>
      <c r="AR2606" s="66"/>
    </row>
    <row r="2607" spans="4:44" s="335" customFormat="1">
      <c r="D2607" s="66"/>
      <c r="AN2607" s="339"/>
      <c r="AO2607" s="66"/>
      <c r="AP2607" s="66"/>
      <c r="AQ2607" s="66"/>
      <c r="AR2607" s="66"/>
    </row>
    <row r="2608" spans="4:44" s="335" customFormat="1">
      <c r="D2608" s="66"/>
      <c r="AN2608" s="339"/>
      <c r="AO2608" s="66"/>
      <c r="AP2608" s="66"/>
      <c r="AQ2608" s="66"/>
      <c r="AR2608" s="66"/>
    </row>
    <row r="2609" spans="4:44" s="335" customFormat="1">
      <c r="D2609" s="66"/>
      <c r="AN2609" s="339"/>
      <c r="AO2609" s="66"/>
      <c r="AP2609" s="66"/>
      <c r="AQ2609" s="66"/>
      <c r="AR2609" s="66"/>
    </row>
    <row r="2610" spans="4:44" s="335" customFormat="1">
      <c r="D2610" s="66"/>
      <c r="AN2610" s="339"/>
      <c r="AO2610" s="66"/>
      <c r="AP2610" s="66"/>
      <c r="AQ2610" s="66"/>
      <c r="AR2610" s="66"/>
    </row>
    <row r="2611" spans="4:44" s="335" customFormat="1">
      <c r="D2611" s="66"/>
      <c r="AN2611" s="339"/>
      <c r="AO2611" s="66"/>
      <c r="AP2611" s="66"/>
      <c r="AQ2611" s="66"/>
      <c r="AR2611" s="66"/>
    </row>
    <row r="2612" spans="4:44" s="335" customFormat="1">
      <c r="D2612" s="66"/>
      <c r="AN2612" s="339"/>
      <c r="AO2612" s="66"/>
      <c r="AP2612" s="66"/>
      <c r="AQ2612" s="66"/>
      <c r="AR2612" s="66"/>
    </row>
    <row r="2613" spans="4:44" s="335" customFormat="1">
      <c r="D2613" s="66"/>
      <c r="AN2613" s="339"/>
      <c r="AO2613" s="66"/>
      <c r="AP2613" s="66"/>
      <c r="AQ2613" s="66"/>
      <c r="AR2613" s="66"/>
    </row>
    <row r="2614" spans="4:44" s="335" customFormat="1">
      <c r="D2614" s="66"/>
      <c r="AN2614" s="339"/>
      <c r="AO2614" s="66"/>
      <c r="AP2614" s="66"/>
      <c r="AQ2614" s="66"/>
      <c r="AR2614" s="66"/>
    </row>
    <row r="2615" spans="4:44" s="335" customFormat="1">
      <c r="D2615" s="66"/>
      <c r="AN2615" s="339"/>
      <c r="AO2615" s="66"/>
      <c r="AP2615" s="66"/>
      <c r="AQ2615" s="66"/>
      <c r="AR2615" s="66"/>
    </row>
    <row r="2616" spans="4:44" s="335" customFormat="1">
      <c r="D2616" s="66"/>
      <c r="AN2616" s="339"/>
      <c r="AO2616" s="66"/>
      <c r="AP2616" s="66"/>
      <c r="AQ2616" s="66"/>
      <c r="AR2616" s="66"/>
    </row>
    <row r="2617" spans="4:44" s="335" customFormat="1">
      <c r="D2617" s="66"/>
      <c r="AN2617" s="339"/>
      <c r="AO2617" s="66"/>
      <c r="AP2617" s="66"/>
      <c r="AQ2617" s="66"/>
      <c r="AR2617" s="66"/>
    </row>
    <row r="2618" spans="4:44" s="335" customFormat="1">
      <c r="D2618" s="66"/>
      <c r="AN2618" s="339"/>
      <c r="AO2618" s="66"/>
      <c r="AP2618" s="66"/>
      <c r="AQ2618" s="66"/>
      <c r="AR2618" s="66"/>
    </row>
    <row r="2619" spans="4:44" s="335" customFormat="1">
      <c r="D2619" s="66"/>
      <c r="AN2619" s="339"/>
      <c r="AO2619" s="66"/>
      <c r="AP2619" s="66"/>
      <c r="AQ2619" s="66"/>
      <c r="AR2619" s="66"/>
    </row>
    <row r="2620" spans="4:44" s="335" customFormat="1">
      <c r="D2620" s="66"/>
      <c r="AN2620" s="339"/>
      <c r="AO2620" s="66"/>
      <c r="AP2620" s="66"/>
      <c r="AQ2620" s="66"/>
      <c r="AR2620" s="66"/>
    </row>
    <row r="2621" spans="4:44" s="335" customFormat="1">
      <c r="D2621" s="66"/>
      <c r="AN2621" s="339"/>
      <c r="AO2621" s="66"/>
      <c r="AP2621" s="66"/>
      <c r="AQ2621" s="66"/>
      <c r="AR2621" s="66"/>
    </row>
    <row r="2622" spans="4:44" s="335" customFormat="1">
      <c r="D2622" s="66"/>
      <c r="AN2622" s="339"/>
      <c r="AO2622" s="66"/>
      <c r="AP2622" s="66"/>
      <c r="AQ2622" s="66"/>
      <c r="AR2622" s="66"/>
    </row>
    <row r="2623" spans="4:44" s="335" customFormat="1">
      <c r="D2623" s="66"/>
      <c r="AN2623" s="339"/>
      <c r="AO2623" s="66"/>
      <c r="AP2623" s="66"/>
      <c r="AQ2623" s="66"/>
      <c r="AR2623" s="66"/>
    </row>
    <row r="2624" spans="4:44" s="335" customFormat="1">
      <c r="D2624" s="66"/>
      <c r="AN2624" s="339"/>
      <c r="AO2624" s="66"/>
      <c r="AP2624" s="66"/>
      <c r="AQ2624" s="66"/>
      <c r="AR2624" s="66"/>
    </row>
    <row r="2625" spans="4:44" s="335" customFormat="1">
      <c r="D2625" s="66"/>
      <c r="AN2625" s="339"/>
      <c r="AO2625" s="66"/>
      <c r="AP2625" s="66"/>
      <c r="AQ2625" s="66"/>
      <c r="AR2625" s="66"/>
    </row>
    <row r="2626" spans="4:44" s="335" customFormat="1">
      <c r="D2626" s="66"/>
      <c r="AN2626" s="339"/>
      <c r="AO2626" s="66"/>
      <c r="AP2626" s="66"/>
      <c r="AQ2626" s="66"/>
      <c r="AR2626" s="66"/>
    </row>
    <row r="2627" spans="4:44" s="335" customFormat="1">
      <c r="D2627" s="66"/>
      <c r="AN2627" s="339"/>
      <c r="AO2627" s="66"/>
      <c r="AP2627" s="66"/>
      <c r="AQ2627" s="66"/>
      <c r="AR2627" s="66"/>
    </row>
    <row r="2628" spans="4:44" s="335" customFormat="1">
      <c r="D2628" s="66"/>
      <c r="AN2628" s="339"/>
      <c r="AO2628" s="66"/>
      <c r="AP2628" s="66"/>
      <c r="AQ2628" s="66"/>
      <c r="AR2628" s="66"/>
    </row>
    <row r="2629" spans="4:44" s="335" customFormat="1">
      <c r="D2629" s="66"/>
      <c r="AN2629" s="339"/>
      <c r="AO2629" s="66"/>
      <c r="AP2629" s="66"/>
      <c r="AQ2629" s="66"/>
      <c r="AR2629" s="66"/>
    </row>
    <row r="2630" spans="4:44" s="335" customFormat="1">
      <c r="D2630" s="66"/>
      <c r="AN2630" s="339"/>
      <c r="AO2630" s="66"/>
      <c r="AP2630" s="66"/>
      <c r="AQ2630" s="66"/>
      <c r="AR2630" s="66"/>
    </row>
    <row r="2631" spans="4:44" s="335" customFormat="1">
      <c r="D2631" s="66"/>
      <c r="AN2631" s="339"/>
      <c r="AO2631" s="66"/>
      <c r="AP2631" s="66"/>
      <c r="AQ2631" s="66"/>
      <c r="AR2631" s="66"/>
    </row>
    <row r="2632" spans="4:44" s="335" customFormat="1">
      <c r="D2632" s="66"/>
      <c r="AN2632" s="339"/>
      <c r="AO2632" s="66"/>
      <c r="AP2632" s="66"/>
      <c r="AQ2632" s="66"/>
      <c r="AR2632" s="66"/>
    </row>
    <row r="2633" spans="4:44" s="335" customFormat="1">
      <c r="D2633" s="66"/>
      <c r="AN2633" s="339"/>
      <c r="AO2633" s="66"/>
      <c r="AP2633" s="66"/>
      <c r="AQ2633" s="66"/>
      <c r="AR2633" s="66"/>
    </row>
    <row r="2634" spans="4:44" s="335" customFormat="1">
      <c r="D2634" s="66"/>
      <c r="AN2634" s="339"/>
      <c r="AO2634" s="66"/>
      <c r="AP2634" s="66"/>
      <c r="AQ2634" s="66"/>
      <c r="AR2634" s="66"/>
    </row>
    <row r="2635" spans="4:44" s="335" customFormat="1">
      <c r="D2635" s="66"/>
      <c r="AN2635" s="339"/>
      <c r="AO2635" s="66"/>
      <c r="AP2635" s="66"/>
      <c r="AQ2635" s="66"/>
      <c r="AR2635" s="66"/>
    </row>
    <row r="2636" spans="4:44" s="335" customFormat="1">
      <c r="D2636" s="66"/>
      <c r="AN2636" s="339"/>
      <c r="AO2636" s="66"/>
      <c r="AP2636" s="66"/>
      <c r="AQ2636" s="66"/>
      <c r="AR2636" s="66"/>
    </row>
    <row r="2637" spans="4:44" s="335" customFormat="1">
      <c r="D2637" s="66"/>
      <c r="AN2637" s="339"/>
      <c r="AO2637" s="66"/>
      <c r="AP2637" s="66"/>
      <c r="AQ2637" s="66"/>
      <c r="AR2637" s="66"/>
    </row>
    <row r="2638" spans="4:44" s="335" customFormat="1">
      <c r="D2638" s="66"/>
      <c r="AN2638" s="339"/>
      <c r="AO2638" s="66"/>
      <c r="AP2638" s="66"/>
      <c r="AQ2638" s="66"/>
      <c r="AR2638" s="66"/>
    </row>
    <row r="2639" spans="4:44" s="335" customFormat="1">
      <c r="D2639" s="66"/>
      <c r="AN2639" s="339"/>
      <c r="AO2639" s="66"/>
      <c r="AP2639" s="66"/>
      <c r="AQ2639" s="66"/>
      <c r="AR2639" s="66"/>
    </row>
    <row r="2640" spans="4:44" s="335" customFormat="1">
      <c r="D2640" s="66"/>
      <c r="AN2640" s="339"/>
      <c r="AO2640" s="66"/>
      <c r="AP2640" s="66"/>
      <c r="AQ2640" s="66"/>
      <c r="AR2640" s="66"/>
    </row>
    <row r="2641" spans="4:44" s="335" customFormat="1">
      <c r="D2641" s="66"/>
      <c r="AN2641" s="339"/>
      <c r="AO2641" s="66"/>
      <c r="AP2641" s="66"/>
      <c r="AQ2641" s="66"/>
      <c r="AR2641" s="66"/>
    </row>
    <row r="2642" spans="4:44" s="335" customFormat="1">
      <c r="D2642" s="66"/>
      <c r="AN2642" s="339"/>
      <c r="AO2642" s="66"/>
      <c r="AP2642" s="66"/>
      <c r="AQ2642" s="66"/>
      <c r="AR2642" s="66"/>
    </row>
    <row r="2643" spans="4:44" s="335" customFormat="1">
      <c r="D2643" s="66"/>
      <c r="AN2643" s="339"/>
      <c r="AO2643" s="66"/>
      <c r="AP2643" s="66"/>
      <c r="AQ2643" s="66"/>
      <c r="AR2643" s="66"/>
    </row>
    <row r="2644" spans="4:44" s="335" customFormat="1">
      <c r="D2644" s="66"/>
      <c r="AN2644" s="339"/>
      <c r="AO2644" s="66"/>
      <c r="AP2644" s="66"/>
      <c r="AQ2644" s="66"/>
      <c r="AR2644" s="66"/>
    </row>
    <row r="2645" spans="4:44" s="335" customFormat="1">
      <c r="D2645" s="66"/>
      <c r="AN2645" s="339"/>
      <c r="AO2645" s="66"/>
      <c r="AP2645" s="66"/>
      <c r="AQ2645" s="66"/>
      <c r="AR2645" s="66"/>
    </row>
    <row r="2646" spans="4:44" s="335" customFormat="1">
      <c r="D2646" s="66"/>
      <c r="AN2646" s="339"/>
      <c r="AO2646" s="66"/>
      <c r="AP2646" s="66"/>
      <c r="AQ2646" s="66"/>
      <c r="AR2646" s="66"/>
    </row>
    <row r="2647" spans="4:44" s="335" customFormat="1">
      <c r="D2647" s="66"/>
      <c r="AN2647" s="339"/>
      <c r="AO2647" s="66"/>
      <c r="AP2647" s="66"/>
      <c r="AQ2647" s="66"/>
      <c r="AR2647" s="66"/>
    </row>
    <row r="2648" spans="4:44" s="335" customFormat="1">
      <c r="D2648" s="66"/>
      <c r="AN2648" s="339"/>
      <c r="AO2648" s="66"/>
      <c r="AP2648" s="66"/>
      <c r="AQ2648" s="66"/>
      <c r="AR2648" s="66"/>
    </row>
    <row r="2649" spans="4:44" s="335" customFormat="1">
      <c r="D2649" s="66"/>
      <c r="AN2649" s="339"/>
      <c r="AO2649" s="66"/>
      <c r="AP2649" s="66"/>
      <c r="AQ2649" s="66"/>
      <c r="AR2649" s="66"/>
    </row>
    <row r="2650" spans="4:44" s="335" customFormat="1">
      <c r="D2650" s="66"/>
      <c r="AN2650" s="339"/>
      <c r="AO2650" s="66"/>
      <c r="AP2650" s="66"/>
      <c r="AQ2650" s="66"/>
      <c r="AR2650" s="66"/>
    </row>
    <row r="2651" spans="4:44" s="335" customFormat="1">
      <c r="D2651" s="66"/>
      <c r="AN2651" s="339"/>
      <c r="AO2651" s="66"/>
      <c r="AP2651" s="66"/>
      <c r="AQ2651" s="66"/>
      <c r="AR2651" s="66"/>
    </row>
    <row r="2652" spans="4:44" s="335" customFormat="1">
      <c r="D2652" s="66"/>
      <c r="AN2652" s="339"/>
      <c r="AO2652" s="66"/>
      <c r="AP2652" s="66"/>
      <c r="AQ2652" s="66"/>
      <c r="AR2652" s="66"/>
    </row>
    <row r="2653" spans="4:44" s="335" customFormat="1">
      <c r="D2653" s="66"/>
      <c r="AN2653" s="339"/>
      <c r="AO2653" s="66"/>
      <c r="AP2653" s="66"/>
      <c r="AQ2653" s="66"/>
      <c r="AR2653" s="66"/>
    </row>
    <row r="2654" spans="4:44" s="335" customFormat="1">
      <c r="D2654" s="66"/>
      <c r="AN2654" s="339"/>
      <c r="AO2654" s="66"/>
      <c r="AP2654" s="66"/>
      <c r="AQ2654" s="66"/>
      <c r="AR2654" s="66"/>
    </row>
    <row r="2655" spans="4:44" s="335" customFormat="1">
      <c r="D2655" s="66"/>
      <c r="AN2655" s="339"/>
      <c r="AO2655" s="66"/>
      <c r="AP2655" s="66"/>
      <c r="AQ2655" s="66"/>
      <c r="AR2655" s="66"/>
    </row>
    <row r="2656" spans="4:44" s="335" customFormat="1">
      <c r="D2656" s="66"/>
      <c r="AN2656" s="339"/>
      <c r="AO2656" s="66"/>
      <c r="AP2656" s="66"/>
      <c r="AQ2656" s="66"/>
      <c r="AR2656" s="66"/>
    </row>
    <row r="2657" spans="4:44" s="335" customFormat="1">
      <c r="D2657" s="66"/>
      <c r="AN2657" s="339"/>
      <c r="AO2657" s="66"/>
      <c r="AP2657" s="66"/>
      <c r="AQ2657" s="66"/>
      <c r="AR2657" s="66"/>
    </row>
    <row r="2658" spans="4:44" s="335" customFormat="1">
      <c r="D2658" s="66"/>
      <c r="AN2658" s="339"/>
      <c r="AO2658" s="66"/>
      <c r="AP2658" s="66"/>
      <c r="AQ2658" s="66"/>
      <c r="AR2658" s="66"/>
    </row>
    <row r="2659" spans="4:44" s="335" customFormat="1">
      <c r="D2659" s="66"/>
      <c r="AN2659" s="339"/>
      <c r="AO2659" s="66"/>
      <c r="AP2659" s="66"/>
      <c r="AQ2659" s="66"/>
      <c r="AR2659" s="66"/>
    </row>
    <row r="2660" spans="4:44" s="335" customFormat="1">
      <c r="D2660" s="66"/>
      <c r="AN2660" s="339"/>
      <c r="AO2660" s="66"/>
      <c r="AP2660" s="66"/>
      <c r="AQ2660" s="66"/>
      <c r="AR2660" s="66"/>
    </row>
    <row r="2661" spans="4:44" s="335" customFormat="1">
      <c r="D2661" s="66"/>
      <c r="AN2661" s="339"/>
      <c r="AO2661" s="66"/>
      <c r="AP2661" s="66"/>
      <c r="AQ2661" s="66"/>
      <c r="AR2661" s="66"/>
    </row>
    <row r="2662" spans="4:44" s="335" customFormat="1">
      <c r="D2662" s="66"/>
      <c r="AN2662" s="339"/>
      <c r="AO2662" s="66"/>
      <c r="AP2662" s="66"/>
      <c r="AQ2662" s="66"/>
      <c r="AR2662" s="66"/>
    </row>
    <row r="2663" spans="4:44" s="335" customFormat="1">
      <c r="D2663" s="66"/>
      <c r="AN2663" s="339"/>
      <c r="AO2663" s="66"/>
      <c r="AP2663" s="66"/>
      <c r="AQ2663" s="66"/>
      <c r="AR2663" s="66"/>
    </row>
    <row r="2664" spans="4:44" s="335" customFormat="1">
      <c r="D2664" s="66"/>
      <c r="AN2664" s="339"/>
      <c r="AO2664" s="66"/>
      <c r="AP2664" s="66"/>
      <c r="AQ2664" s="66"/>
      <c r="AR2664" s="66"/>
    </row>
    <row r="2665" spans="4:44" s="335" customFormat="1">
      <c r="D2665" s="66"/>
      <c r="AN2665" s="339"/>
      <c r="AO2665" s="66"/>
      <c r="AP2665" s="66"/>
      <c r="AQ2665" s="66"/>
      <c r="AR2665" s="66"/>
    </row>
    <row r="2666" spans="4:44" s="335" customFormat="1">
      <c r="D2666" s="66"/>
      <c r="AN2666" s="339"/>
      <c r="AO2666" s="66"/>
      <c r="AP2666" s="66"/>
      <c r="AQ2666" s="66"/>
      <c r="AR2666" s="66"/>
    </row>
    <row r="2667" spans="4:44" s="335" customFormat="1">
      <c r="D2667" s="66"/>
      <c r="AN2667" s="339"/>
      <c r="AO2667" s="66"/>
      <c r="AP2667" s="66"/>
      <c r="AQ2667" s="66"/>
      <c r="AR2667" s="66"/>
    </row>
    <row r="2668" spans="4:44" s="335" customFormat="1">
      <c r="D2668" s="66"/>
      <c r="AN2668" s="339"/>
      <c r="AO2668" s="66"/>
      <c r="AP2668" s="66"/>
      <c r="AQ2668" s="66"/>
      <c r="AR2668" s="66"/>
    </row>
    <row r="2669" spans="4:44" s="335" customFormat="1">
      <c r="D2669" s="66"/>
      <c r="AN2669" s="339"/>
      <c r="AO2669" s="66"/>
      <c r="AP2669" s="66"/>
      <c r="AQ2669" s="66"/>
      <c r="AR2669" s="66"/>
    </row>
    <row r="2670" spans="4:44" s="335" customFormat="1">
      <c r="D2670" s="66"/>
      <c r="AN2670" s="339"/>
      <c r="AO2670" s="66"/>
      <c r="AP2670" s="66"/>
      <c r="AQ2670" s="66"/>
      <c r="AR2670" s="66"/>
    </row>
    <row r="2671" spans="4:44" s="335" customFormat="1">
      <c r="D2671" s="66"/>
      <c r="AN2671" s="339"/>
      <c r="AO2671" s="66"/>
      <c r="AP2671" s="66"/>
      <c r="AQ2671" s="66"/>
      <c r="AR2671" s="66"/>
    </row>
    <row r="2672" spans="4:44" s="335" customFormat="1">
      <c r="D2672" s="66"/>
      <c r="AN2672" s="339"/>
      <c r="AO2672" s="66"/>
      <c r="AP2672" s="66"/>
      <c r="AQ2672" s="66"/>
      <c r="AR2672" s="66"/>
    </row>
    <row r="2673" spans="4:44" s="335" customFormat="1">
      <c r="D2673" s="66"/>
      <c r="AN2673" s="339"/>
      <c r="AO2673" s="66"/>
      <c r="AP2673" s="66"/>
      <c r="AQ2673" s="66"/>
      <c r="AR2673" s="66"/>
    </row>
    <row r="2674" spans="4:44" s="335" customFormat="1">
      <c r="D2674" s="66"/>
      <c r="AN2674" s="339"/>
      <c r="AO2674" s="66"/>
      <c r="AP2674" s="66"/>
      <c r="AQ2674" s="66"/>
      <c r="AR2674" s="66"/>
    </row>
    <row r="2675" spans="4:44" s="335" customFormat="1">
      <c r="D2675" s="66"/>
      <c r="AN2675" s="339"/>
      <c r="AO2675" s="66"/>
      <c r="AP2675" s="66"/>
      <c r="AQ2675" s="66"/>
      <c r="AR2675" s="66"/>
    </row>
    <row r="2676" spans="4:44" s="335" customFormat="1">
      <c r="D2676" s="66"/>
      <c r="AN2676" s="339"/>
      <c r="AO2676" s="66"/>
      <c r="AP2676" s="66"/>
      <c r="AQ2676" s="66"/>
      <c r="AR2676" s="66"/>
    </row>
    <row r="2677" spans="4:44" s="335" customFormat="1">
      <c r="D2677" s="66"/>
      <c r="AN2677" s="339"/>
      <c r="AO2677" s="66"/>
      <c r="AP2677" s="66"/>
      <c r="AQ2677" s="66"/>
      <c r="AR2677" s="66"/>
    </row>
    <row r="2678" spans="4:44" s="335" customFormat="1">
      <c r="D2678" s="66"/>
      <c r="AN2678" s="339"/>
      <c r="AO2678" s="66"/>
      <c r="AP2678" s="66"/>
      <c r="AQ2678" s="66"/>
      <c r="AR2678" s="66"/>
    </row>
    <row r="2679" spans="4:44" s="335" customFormat="1">
      <c r="D2679" s="66"/>
      <c r="AN2679" s="339"/>
      <c r="AO2679" s="66"/>
      <c r="AP2679" s="66"/>
      <c r="AQ2679" s="66"/>
      <c r="AR2679" s="66"/>
    </row>
    <row r="2680" spans="4:44" s="335" customFormat="1">
      <c r="D2680" s="66"/>
      <c r="AN2680" s="339"/>
      <c r="AO2680" s="66"/>
      <c r="AP2680" s="66"/>
      <c r="AQ2680" s="66"/>
      <c r="AR2680" s="66"/>
    </row>
    <row r="2681" spans="4:44" s="335" customFormat="1">
      <c r="D2681" s="66"/>
      <c r="AN2681" s="339"/>
      <c r="AO2681" s="66"/>
      <c r="AP2681" s="66"/>
      <c r="AQ2681" s="66"/>
      <c r="AR2681" s="66"/>
    </row>
    <row r="2682" spans="4:44" s="335" customFormat="1">
      <c r="D2682" s="66"/>
      <c r="AN2682" s="339"/>
      <c r="AO2682" s="66"/>
      <c r="AP2682" s="66"/>
      <c r="AQ2682" s="66"/>
      <c r="AR2682" s="66"/>
    </row>
    <row r="2683" spans="4:44" s="335" customFormat="1">
      <c r="D2683" s="66"/>
      <c r="AN2683" s="339"/>
      <c r="AO2683" s="66"/>
      <c r="AP2683" s="66"/>
      <c r="AQ2683" s="66"/>
      <c r="AR2683" s="66"/>
    </row>
    <row r="2684" spans="4:44" s="335" customFormat="1">
      <c r="D2684" s="66"/>
      <c r="AN2684" s="339"/>
      <c r="AO2684" s="66"/>
      <c r="AP2684" s="66"/>
      <c r="AQ2684" s="66"/>
      <c r="AR2684" s="66"/>
    </row>
    <row r="2685" spans="4:44" s="335" customFormat="1">
      <c r="D2685" s="66"/>
      <c r="AN2685" s="339"/>
      <c r="AO2685" s="66"/>
      <c r="AP2685" s="66"/>
      <c r="AQ2685" s="66"/>
      <c r="AR2685" s="66"/>
    </row>
    <row r="2686" spans="4:44" s="335" customFormat="1">
      <c r="D2686" s="66"/>
      <c r="AN2686" s="339"/>
      <c r="AO2686" s="66"/>
      <c r="AP2686" s="66"/>
      <c r="AQ2686" s="66"/>
      <c r="AR2686" s="66"/>
    </row>
    <row r="2687" spans="4:44" s="335" customFormat="1">
      <c r="D2687" s="66"/>
      <c r="AN2687" s="339"/>
      <c r="AO2687" s="66"/>
      <c r="AP2687" s="66"/>
      <c r="AQ2687" s="66"/>
      <c r="AR2687" s="66"/>
    </row>
    <row r="2688" spans="4:44" s="335" customFormat="1">
      <c r="D2688" s="66"/>
      <c r="AN2688" s="339"/>
      <c r="AO2688" s="66"/>
      <c r="AP2688" s="66"/>
      <c r="AQ2688" s="66"/>
      <c r="AR2688" s="66"/>
    </row>
    <row r="2689" spans="4:44" s="335" customFormat="1">
      <c r="D2689" s="66"/>
      <c r="AN2689" s="339"/>
      <c r="AO2689" s="66"/>
      <c r="AP2689" s="66"/>
      <c r="AQ2689" s="66"/>
      <c r="AR2689" s="66"/>
    </row>
    <row r="2690" spans="4:44" s="335" customFormat="1">
      <c r="D2690" s="66"/>
      <c r="AN2690" s="339"/>
      <c r="AO2690" s="66"/>
      <c r="AP2690" s="66"/>
      <c r="AQ2690" s="66"/>
      <c r="AR2690" s="66"/>
    </row>
    <row r="2691" spans="4:44" s="335" customFormat="1">
      <c r="D2691" s="66"/>
      <c r="AN2691" s="339"/>
      <c r="AO2691" s="66"/>
      <c r="AP2691" s="66"/>
      <c r="AQ2691" s="66"/>
      <c r="AR2691" s="66"/>
    </row>
    <row r="2692" spans="4:44" s="335" customFormat="1">
      <c r="D2692" s="66"/>
      <c r="AN2692" s="339"/>
      <c r="AO2692" s="66"/>
      <c r="AP2692" s="66"/>
      <c r="AQ2692" s="66"/>
      <c r="AR2692" s="66"/>
    </row>
    <row r="2693" spans="4:44" s="335" customFormat="1">
      <c r="D2693" s="66"/>
      <c r="AN2693" s="339"/>
      <c r="AO2693" s="66"/>
      <c r="AP2693" s="66"/>
      <c r="AQ2693" s="66"/>
      <c r="AR2693" s="66"/>
    </row>
    <row r="2694" spans="4:44" s="335" customFormat="1">
      <c r="D2694" s="66"/>
      <c r="AN2694" s="339"/>
      <c r="AO2694" s="66"/>
      <c r="AP2694" s="66"/>
      <c r="AQ2694" s="66"/>
      <c r="AR2694" s="66"/>
    </row>
    <row r="2695" spans="4:44" s="335" customFormat="1">
      <c r="D2695" s="66"/>
      <c r="AN2695" s="339"/>
      <c r="AO2695" s="66"/>
      <c r="AP2695" s="66"/>
      <c r="AQ2695" s="66"/>
      <c r="AR2695" s="66"/>
    </row>
    <row r="2696" spans="4:44" s="335" customFormat="1">
      <c r="D2696" s="66"/>
      <c r="AN2696" s="339"/>
      <c r="AO2696" s="66"/>
      <c r="AP2696" s="66"/>
      <c r="AQ2696" s="66"/>
      <c r="AR2696" s="66"/>
    </row>
    <row r="2697" spans="4:44" s="335" customFormat="1">
      <c r="D2697" s="66"/>
      <c r="AN2697" s="339"/>
      <c r="AO2697" s="66"/>
      <c r="AP2697" s="66"/>
      <c r="AQ2697" s="66"/>
      <c r="AR2697" s="66"/>
    </row>
    <row r="2698" spans="4:44" s="335" customFormat="1">
      <c r="D2698" s="66"/>
      <c r="AN2698" s="339"/>
      <c r="AO2698" s="66"/>
      <c r="AP2698" s="66"/>
      <c r="AQ2698" s="66"/>
      <c r="AR2698" s="66"/>
    </row>
    <row r="2699" spans="4:44" s="335" customFormat="1">
      <c r="D2699" s="66"/>
      <c r="AN2699" s="339"/>
      <c r="AO2699" s="66"/>
      <c r="AP2699" s="66"/>
      <c r="AQ2699" s="66"/>
      <c r="AR2699" s="66"/>
    </row>
    <row r="2700" spans="4:44" s="335" customFormat="1">
      <c r="D2700" s="66"/>
      <c r="AN2700" s="339"/>
      <c r="AO2700" s="66"/>
      <c r="AP2700" s="66"/>
      <c r="AQ2700" s="66"/>
      <c r="AR2700" s="66"/>
    </row>
    <row r="2701" spans="4:44" s="335" customFormat="1">
      <c r="D2701" s="66"/>
      <c r="AN2701" s="339"/>
      <c r="AO2701" s="66"/>
      <c r="AP2701" s="66"/>
      <c r="AQ2701" s="66"/>
      <c r="AR2701" s="66"/>
    </row>
    <row r="2702" spans="4:44" s="335" customFormat="1">
      <c r="D2702" s="66"/>
      <c r="AN2702" s="339"/>
      <c r="AO2702" s="66"/>
      <c r="AP2702" s="66"/>
      <c r="AQ2702" s="66"/>
      <c r="AR2702" s="66"/>
    </row>
    <row r="2703" spans="4:44" s="335" customFormat="1">
      <c r="D2703" s="66"/>
      <c r="AN2703" s="339"/>
      <c r="AO2703" s="66"/>
      <c r="AP2703" s="66"/>
      <c r="AQ2703" s="66"/>
      <c r="AR2703" s="66"/>
    </row>
    <row r="2704" spans="4:44" s="335" customFormat="1">
      <c r="D2704" s="66"/>
      <c r="AN2704" s="339"/>
      <c r="AO2704" s="66"/>
      <c r="AP2704" s="66"/>
      <c r="AQ2704" s="66"/>
      <c r="AR2704" s="66"/>
    </row>
    <row r="2705" spans="4:44" s="335" customFormat="1">
      <c r="D2705" s="66"/>
      <c r="AN2705" s="339"/>
      <c r="AO2705" s="66"/>
      <c r="AP2705" s="66"/>
      <c r="AQ2705" s="66"/>
      <c r="AR2705" s="66"/>
    </row>
    <row r="2706" spans="4:44" s="335" customFormat="1">
      <c r="D2706" s="66"/>
      <c r="AN2706" s="339"/>
      <c r="AO2706" s="66"/>
      <c r="AP2706" s="66"/>
      <c r="AQ2706" s="66"/>
      <c r="AR2706" s="66"/>
    </row>
    <row r="2707" spans="4:44" s="335" customFormat="1">
      <c r="D2707" s="66"/>
      <c r="AN2707" s="339"/>
      <c r="AO2707" s="66"/>
      <c r="AP2707" s="66"/>
      <c r="AQ2707" s="66"/>
      <c r="AR2707" s="66"/>
    </row>
    <row r="2708" spans="4:44" s="335" customFormat="1">
      <c r="D2708" s="66"/>
      <c r="AN2708" s="339"/>
      <c r="AO2708" s="66"/>
      <c r="AP2708" s="66"/>
      <c r="AQ2708" s="66"/>
      <c r="AR2708" s="66"/>
    </row>
    <row r="2709" spans="4:44" s="335" customFormat="1">
      <c r="D2709" s="66"/>
      <c r="AN2709" s="339"/>
      <c r="AO2709" s="66"/>
      <c r="AP2709" s="66"/>
      <c r="AQ2709" s="66"/>
      <c r="AR2709" s="66"/>
    </row>
    <row r="2710" spans="4:44" s="335" customFormat="1">
      <c r="D2710" s="66"/>
      <c r="AN2710" s="339"/>
      <c r="AO2710" s="66"/>
      <c r="AP2710" s="66"/>
      <c r="AQ2710" s="66"/>
      <c r="AR2710" s="66"/>
    </row>
    <row r="2711" spans="4:44" s="335" customFormat="1">
      <c r="D2711" s="66"/>
      <c r="AN2711" s="339"/>
      <c r="AO2711" s="66"/>
      <c r="AP2711" s="66"/>
      <c r="AQ2711" s="66"/>
      <c r="AR2711" s="66"/>
    </row>
    <row r="2712" spans="4:44" s="335" customFormat="1">
      <c r="D2712" s="66"/>
      <c r="AN2712" s="339"/>
      <c r="AO2712" s="66"/>
      <c r="AP2712" s="66"/>
      <c r="AQ2712" s="66"/>
      <c r="AR2712" s="66"/>
    </row>
    <row r="2713" spans="4:44" s="335" customFormat="1">
      <c r="D2713" s="66"/>
      <c r="AN2713" s="339"/>
      <c r="AO2713" s="66"/>
      <c r="AP2713" s="66"/>
      <c r="AQ2713" s="66"/>
      <c r="AR2713" s="66"/>
    </row>
    <row r="2714" spans="4:44" s="335" customFormat="1">
      <c r="D2714" s="66"/>
      <c r="AN2714" s="339"/>
      <c r="AO2714" s="66"/>
      <c r="AP2714" s="66"/>
      <c r="AQ2714" s="66"/>
      <c r="AR2714" s="66"/>
    </row>
    <row r="2715" spans="4:44" s="335" customFormat="1">
      <c r="D2715" s="66"/>
      <c r="AN2715" s="339"/>
      <c r="AO2715" s="66"/>
      <c r="AP2715" s="66"/>
      <c r="AQ2715" s="66"/>
      <c r="AR2715" s="66"/>
    </row>
    <row r="2716" spans="4:44" s="335" customFormat="1">
      <c r="D2716" s="66"/>
      <c r="AN2716" s="339"/>
      <c r="AO2716" s="66"/>
      <c r="AP2716" s="66"/>
      <c r="AQ2716" s="66"/>
      <c r="AR2716" s="66"/>
    </row>
    <row r="2717" spans="4:44" s="335" customFormat="1">
      <c r="D2717" s="66"/>
      <c r="AN2717" s="339"/>
      <c r="AO2717" s="66"/>
      <c r="AP2717" s="66"/>
      <c r="AQ2717" s="66"/>
      <c r="AR2717" s="66"/>
    </row>
    <row r="2718" spans="4:44" s="335" customFormat="1">
      <c r="D2718" s="66"/>
      <c r="AN2718" s="339"/>
      <c r="AO2718" s="66"/>
      <c r="AP2718" s="66"/>
      <c r="AQ2718" s="66"/>
      <c r="AR2718" s="66"/>
    </row>
    <row r="2719" spans="4:44" s="335" customFormat="1">
      <c r="D2719" s="66"/>
      <c r="AN2719" s="339"/>
      <c r="AO2719" s="66"/>
      <c r="AP2719" s="66"/>
      <c r="AQ2719" s="66"/>
      <c r="AR2719" s="66"/>
    </row>
    <row r="2720" spans="4:44" s="335" customFormat="1">
      <c r="D2720" s="66"/>
      <c r="AN2720" s="339"/>
      <c r="AO2720" s="66"/>
      <c r="AP2720" s="66"/>
      <c r="AQ2720" s="66"/>
      <c r="AR2720" s="66"/>
    </row>
    <row r="2721" spans="4:44" s="335" customFormat="1">
      <c r="D2721" s="66"/>
      <c r="AN2721" s="339"/>
      <c r="AO2721" s="66"/>
      <c r="AP2721" s="66"/>
      <c r="AQ2721" s="66"/>
      <c r="AR2721" s="66"/>
    </row>
    <row r="2722" spans="4:44" s="335" customFormat="1">
      <c r="D2722" s="66"/>
      <c r="AN2722" s="339"/>
      <c r="AO2722" s="66"/>
      <c r="AP2722" s="66"/>
      <c r="AQ2722" s="66"/>
      <c r="AR2722" s="66"/>
    </row>
    <row r="2723" spans="4:44" s="335" customFormat="1">
      <c r="D2723" s="66"/>
      <c r="AN2723" s="339"/>
      <c r="AO2723" s="66"/>
      <c r="AP2723" s="66"/>
      <c r="AQ2723" s="66"/>
      <c r="AR2723" s="66"/>
    </row>
    <row r="2724" spans="4:44" s="335" customFormat="1">
      <c r="D2724" s="66"/>
      <c r="AN2724" s="339"/>
      <c r="AO2724" s="66"/>
      <c r="AP2724" s="66"/>
      <c r="AQ2724" s="66"/>
      <c r="AR2724" s="66"/>
    </row>
    <row r="2725" spans="4:44" s="335" customFormat="1">
      <c r="D2725" s="66"/>
      <c r="AN2725" s="339"/>
      <c r="AO2725" s="66"/>
      <c r="AP2725" s="66"/>
      <c r="AQ2725" s="66"/>
      <c r="AR2725" s="66"/>
    </row>
    <row r="2726" spans="4:44" s="335" customFormat="1">
      <c r="D2726" s="66"/>
      <c r="AN2726" s="339"/>
      <c r="AO2726" s="66"/>
      <c r="AP2726" s="66"/>
      <c r="AQ2726" s="66"/>
      <c r="AR2726" s="66"/>
    </row>
    <row r="2727" spans="4:44" s="335" customFormat="1">
      <c r="D2727" s="66"/>
      <c r="AN2727" s="339"/>
      <c r="AO2727" s="66"/>
      <c r="AP2727" s="66"/>
      <c r="AQ2727" s="66"/>
      <c r="AR2727" s="66"/>
    </row>
    <row r="2728" spans="4:44" s="335" customFormat="1">
      <c r="D2728" s="66"/>
      <c r="AN2728" s="339"/>
      <c r="AO2728" s="66"/>
      <c r="AP2728" s="66"/>
      <c r="AQ2728" s="66"/>
      <c r="AR2728" s="66"/>
    </row>
    <row r="2729" spans="4:44" s="335" customFormat="1">
      <c r="D2729" s="66"/>
      <c r="AN2729" s="339"/>
      <c r="AO2729" s="66"/>
      <c r="AP2729" s="66"/>
      <c r="AQ2729" s="66"/>
      <c r="AR2729" s="66"/>
    </row>
    <row r="2730" spans="4:44" s="335" customFormat="1">
      <c r="D2730" s="66"/>
      <c r="AN2730" s="339"/>
      <c r="AO2730" s="66"/>
      <c r="AP2730" s="66"/>
      <c r="AQ2730" s="66"/>
      <c r="AR2730" s="66"/>
    </row>
    <row r="2731" spans="4:44" s="335" customFormat="1">
      <c r="D2731" s="66"/>
      <c r="AN2731" s="339"/>
      <c r="AO2731" s="66"/>
      <c r="AP2731" s="66"/>
      <c r="AQ2731" s="66"/>
      <c r="AR2731" s="66"/>
    </row>
    <row r="2732" spans="4:44" s="335" customFormat="1">
      <c r="D2732" s="66"/>
      <c r="AN2732" s="339"/>
      <c r="AO2732" s="66"/>
      <c r="AP2732" s="66"/>
      <c r="AQ2732" s="66"/>
      <c r="AR2732" s="66"/>
    </row>
    <row r="2733" spans="4:44" s="335" customFormat="1">
      <c r="D2733" s="66"/>
      <c r="AN2733" s="339"/>
      <c r="AO2733" s="66"/>
      <c r="AP2733" s="66"/>
      <c r="AQ2733" s="66"/>
      <c r="AR2733" s="66"/>
    </row>
    <row r="2734" spans="4:44" s="335" customFormat="1">
      <c r="D2734" s="66"/>
      <c r="AN2734" s="339"/>
      <c r="AO2734" s="66"/>
      <c r="AP2734" s="66"/>
      <c r="AQ2734" s="66"/>
      <c r="AR2734" s="66"/>
    </row>
    <row r="2735" spans="4:44" s="335" customFormat="1">
      <c r="D2735" s="66"/>
      <c r="AN2735" s="339"/>
      <c r="AO2735" s="66"/>
      <c r="AP2735" s="66"/>
      <c r="AQ2735" s="66"/>
      <c r="AR2735" s="66"/>
    </row>
    <row r="2736" spans="4:44" s="335" customFormat="1">
      <c r="D2736" s="66"/>
      <c r="AN2736" s="339"/>
      <c r="AO2736" s="66"/>
      <c r="AP2736" s="66"/>
      <c r="AQ2736" s="66"/>
      <c r="AR2736" s="66"/>
    </row>
    <row r="2737" spans="4:44" s="335" customFormat="1">
      <c r="D2737" s="66"/>
      <c r="AN2737" s="339"/>
      <c r="AO2737" s="66"/>
      <c r="AP2737" s="66"/>
      <c r="AQ2737" s="66"/>
      <c r="AR2737" s="66"/>
    </row>
    <row r="2738" spans="4:44" s="335" customFormat="1">
      <c r="D2738" s="66"/>
      <c r="AN2738" s="339"/>
      <c r="AO2738" s="66"/>
      <c r="AP2738" s="66"/>
      <c r="AQ2738" s="66"/>
      <c r="AR2738" s="66"/>
    </row>
    <row r="2739" spans="4:44" s="335" customFormat="1">
      <c r="D2739" s="66"/>
      <c r="AN2739" s="339"/>
      <c r="AO2739" s="66"/>
      <c r="AP2739" s="66"/>
      <c r="AQ2739" s="66"/>
      <c r="AR2739" s="66"/>
    </row>
    <row r="2740" spans="4:44" s="335" customFormat="1">
      <c r="D2740" s="66"/>
      <c r="AN2740" s="339"/>
      <c r="AO2740" s="66"/>
      <c r="AP2740" s="66"/>
      <c r="AQ2740" s="66"/>
      <c r="AR2740" s="66"/>
    </row>
    <row r="2741" spans="4:44" s="335" customFormat="1">
      <c r="D2741" s="66"/>
      <c r="AN2741" s="339"/>
      <c r="AO2741" s="66"/>
      <c r="AP2741" s="66"/>
      <c r="AQ2741" s="66"/>
      <c r="AR2741" s="66"/>
    </row>
    <row r="2742" spans="4:44" s="335" customFormat="1">
      <c r="D2742" s="66"/>
      <c r="AN2742" s="339"/>
      <c r="AO2742" s="66"/>
      <c r="AP2742" s="66"/>
      <c r="AQ2742" s="66"/>
      <c r="AR2742" s="66"/>
    </row>
    <row r="2743" spans="4:44" s="335" customFormat="1">
      <c r="D2743" s="66"/>
      <c r="AN2743" s="339"/>
      <c r="AO2743" s="66"/>
      <c r="AP2743" s="66"/>
      <c r="AQ2743" s="66"/>
      <c r="AR2743" s="66"/>
    </row>
    <row r="2744" spans="4:44" s="335" customFormat="1">
      <c r="D2744" s="66"/>
      <c r="AN2744" s="339"/>
      <c r="AO2744" s="66"/>
      <c r="AP2744" s="66"/>
      <c r="AQ2744" s="66"/>
      <c r="AR2744" s="66"/>
    </row>
    <row r="2745" spans="4:44" s="335" customFormat="1">
      <c r="D2745" s="66"/>
      <c r="AN2745" s="339"/>
      <c r="AO2745" s="66"/>
      <c r="AP2745" s="66"/>
      <c r="AQ2745" s="66"/>
      <c r="AR2745" s="66"/>
    </row>
    <row r="2746" spans="4:44" s="335" customFormat="1">
      <c r="D2746" s="66"/>
      <c r="AN2746" s="339"/>
      <c r="AO2746" s="66"/>
      <c r="AP2746" s="66"/>
      <c r="AQ2746" s="66"/>
      <c r="AR2746" s="66"/>
    </row>
    <row r="2747" spans="4:44" s="335" customFormat="1">
      <c r="D2747" s="66"/>
      <c r="AN2747" s="339"/>
      <c r="AO2747" s="66"/>
      <c r="AP2747" s="66"/>
      <c r="AQ2747" s="66"/>
      <c r="AR2747" s="66"/>
    </row>
    <row r="2748" spans="4:44" s="335" customFormat="1">
      <c r="D2748" s="66"/>
      <c r="AN2748" s="339"/>
      <c r="AO2748" s="66"/>
      <c r="AP2748" s="66"/>
      <c r="AQ2748" s="66"/>
      <c r="AR2748" s="66"/>
    </row>
    <row r="2749" spans="4:44" s="335" customFormat="1">
      <c r="D2749" s="66"/>
      <c r="AN2749" s="339"/>
      <c r="AO2749" s="66"/>
      <c r="AP2749" s="66"/>
      <c r="AQ2749" s="66"/>
      <c r="AR2749" s="66"/>
    </row>
    <row r="2750" spans="4:44" s="335" customFormat="1">
      <c r="D2750" s="66"/>
      <c r="AN2750" s="339"/>
      <c r="AO2750" s="66"/>
      <c r="AP2750" s="66"/>
      <c r="AQ2750" s="66"/>
      <c r="AR2750" s="66"/>
    </row>
    <row r="2751" spans="4:44" s="335" customFormat="1">
      <c r="D2751" s="66"/>
      <c r="AN2751" s="339"/>
      <c r="AO2751" s="66"/>
      <c r="AP2751" s="66"/>
      <c r="AQ2751" s="66"/>
      <c r="AR2751" s="66"/>
    </row>
    <row r="2752" spans="4:44" s="335" customFormat="1">
      <c r="D2752" s="66"/>
      <c r="AN2752" s="339"/>
      <c r="AO2752" s="66"/>
      <c r="AP2752" s="66"/>
      <c r="AQ2752" s="66"/>
      <c r="AR2752" s="66"/>
    </row>
    <row r="2753" spans="4:44" s="335" customFormat="1">
      <c r="D2753" s="66"/>
      <c r="AN2753" s="339"/>
      <c r="AO2753" s="66"/>
      <c r="AP2753" s="66"/>
      <c r="AQ2753" s="66"/>
      <c r="AR2753" s="66"/>
    </row>
    <row r="2754" spans="4:44" s="335" customFormat="1">
      <c r="D2754" s="66"/>
      <c r="AN2754" s="339"/>
      <c r="AO2754" s="66"/>
      <c r="AP2754" s="66"/>
      <c r="AQ2754" s="66"/>
      <c r="AR2754" s="66"/>
    </row>
    <row r="2755" spans="4:44" s="335" customFormat="1">
      <c r="D2755" s="66"/>
      <c r="AN2755" s="339"/>
      <c r="AO2755" s="66"/>
      <c r="AP2755" s="66"/>
      <c r="AQ2755" s="66"/>
      <c r="AR2755" s="66"/>
    </row>
    <row r="2756" spans="4:44" s="335" customFormat="1">
      <c r="D2756" s="66"/>
      <c r="AN2756" s="339"/>
      <c r="AO2756" s="66"/>
      <c r="AP2756" s="66"/>
      <c r="AQ2756" s="66"/>
      <c r="AR2756" s="66"/>
    </row>
    <row r="2757" spans="4:44" s="335" customFormat="1">
      <c r="D2757" s="66"/>
      <c r="AN2757" s="339"/>
      <c r="AO2757" s="66"/>
      <c r="AP2757" s="66"/>
      <c r="AQ2757" s="66"/>
      <c r="AR2757" s="66"/>
    </row>
    <row r="2758" spans="4:44" s="335" customFormat="1">
      <c r="D2758" s="66"/>
      <c r="AN2758" s="339"/>
      <c r="AO2758" s="66"/>
      <c r="AP2758" s="66"/>
      <c r="AQ2758" s="66"/>
      <c r="AR2758" s="66"/>
    </row>
    <row r="2759" spans="4:44" s="335" customFormat="1">
      <c r="D2759" s="66"/>
      <c r="AN2759" s="339"/>
      <c r="AO2759" s="66"/>
      <c r="AP2759" s="66"/>
      <c r="AQ2759" s="66"/>
      <c r="AR2759" s="66"/>
    </row>
    <row r="2760" spans="4:44" s="335" customFormat="1">
      <c r="D2760" s="66"/>
      <c r="AN2760" s="339"/>
      <c r="AO2760" s="66"/>
      <c r="AP2760" s="66"/>
      <c r="AQ2760" s="66"/>
      <c r="AR2760" s="66"/>
    </row>
    <row r="2761" spans="4:44" s="335" customFormat="1">
      <c r="D2761" s="66"/>
      <c r="AN2761" s="339"/>
      <c r="AO2761" s="66"/>
      <c r="AP2761" s="66"/>
      <c r="AQ2761" s="66"/>
      <c r="AR2761" s="66"/>
    </row>
    <row r="2762" spans="4:44" s="335" customFormat="1">
      <c r="D2762" s="66"/>
      <c r="AN2762" s="339"/>
      <c r="AO2762" s="66"/>
      <c r="AP2762" s="66"/>
      <c r="AQ2762" s="66"/>
      <c r="AR2762" s="66"/>
    </row>
    <row r="2763" spans="4:44" s="335" customFormat="1">
      <c r="D2763" s="66"/>
      <c r="AN2763" s="339"/>
      <c r="AO2763" s="66"/>
      <c r="AP2763" s="66"/>
      <c r="AQ2763" s="66"/>
      <c r="AR2763" s="66"/>
    </row>
    <row r="2764" spans="4:44" s="335" customFormat="1">
      <c r="D2764" s="66"/>
      <c r="AN2764" s="339"/>
      <c r="AO2764" s="66"/>
      <c r="AP2764" s="66"/>
      <c r="AQ2764" s="66"/>
      <c r="AR2764" s="66"/>
    </row>
    <row r="2765" spans="4:44" s="335" customFormat="1">
      <c r="D2765" s="66"/>
      <c r="AN2765" s="339"/>
      <c r="AO2765" s="66"/>
      <c r="AP2765" s="66"/>
      <c r="AQ2765" s="66"/>
      <c r="AR2765" s="66"/>
    </row>
    <row r="2766" spans="4:44" s="335" customFormat="1">
      <c r="D2766" s="66"/>
      <c r="AN2766" s="339"/>
      <c r="AO2766" s="66"/>
      <c r="AP2766" s="66"/>
      <c r="AQ2766" s="66"/>
      <c r="AR2766" s="66"/>
    </row>
    <row r="2767" spans="4:44" s="335" customFormat="1">
      <c r="D2767" s="66"/>
      <c r="AN2767" s="339"/>
      <c r="AO2767" s="66"/>
      <c r="AP2767" s="66"/>
      <c r="AQ2767" s="66"/>
      <c r="AR2767" s="66"/>
    </row>
    <row r="2768" spans="4:44" s="335" customFormat="1">
      <c r="D2768" s="66"/>
      <c r="AN2768" s="339"/>
      <c r="AO2768" s="66"/>
      <c r="AP2768" s="66"/>
      <c r="AQ2768" s="66"/>
      <c r="AR2768" s="66"/>
    </row>
    <row r="2769" spans="4:44" s="335" customFormat="1">
      <c r="D2769" s="66"/>
      <c r="AN2769" s="339"/>
      <c r="AO2769" s="66"/>
      <c r="AP2769" s="66"/>
      <c r="AQ2769" s="66"/>
      <c r="AR2769" s="66"/>
    </row>
    <row r="2770" spans="4:44" s="335" customFormat="1">
      <c r="D2770" s="66"/>
      <c r="AN2770" s="339"/>
      <c r="AO2770" s="66"/>
      <c r="AP2770" s="66"/>
      <c r="AQ2770" s="66"/>
      <c r="AR2770" s="66"/>
    </row>
    <row r="2771" spans="4:44" s="335" customFormat="1">
      <c r="D2771" s="66"/>
      <c r="AN2771" s="339"/>
      <c r="AO2771" s="66"/>
      <c r="AP2771" s="66"/>
      <c r="AQ2771" s="66"/>
      <c r="AR2771" s="66"/>
    </row>
    <row r="2772" spans="4:44" s="335" customFormat="1">
      <c r="D2772" s="66"/>
      <c r="AN2772" s="339"/>
      <c r="AO2772" s="66"/>
      <c r="AP2772" s="66"/>
      <c r="AQ2772" s="66"/>
      <c r="AR2772" s="66"/>
    </row>
    <row r="2773" spans="4:44" s="335" customFormat="1">
      <c r="D2773" s="66"/>
      <c r="AN2773" s="339"/>
      <c r="AO2773" s="66"/>
      <c r="AP2773" s="66"/>
      <c r="AQ2773" s="66"/>
      <c r="AR2773" s="66"/>
    </row>
    <row r="2774" spans="4:44" s="335" customFormat="1">
      <c r="D2774" s="66"/>
      <c r="AN2774" s="339"/>
      <c r="AO2774" s="66"/>
      <c r="AP2774" s="66"/>
      <c r="AQ2774" s="66"/>
      <c r="AR2774" s="66"/>
    </row>
    <row r="2775" spans="4:44" s="335" customFormat="1">
      <c r="D2775" s="66"/>
      <c r="AN2775" s="339"/>
      <c r="AO2775" s="66"/>
      <c r="AP2775" s="66"/>
      <c r="AQ2775" s="66"/>
      <c r="AR2775" s="66"/>
    </row>
    <row r="2776" spans="4:44" s="335" customFormat="1">
      <c r="D2776" s="66"/>
      <c r="AN2776" s="339"/>
      <c r="AO2776" s="66"/>
      <c r="AP2776" s="66"/>
      <c r="AQ2776" s="66"/>
      <c r="AR2776" s="66"/>
    </row>
    <row r="2777" spans="4:44" s="335" customFormat="1">
      <c r="D2777" s="66"/>
      <c r="AN2777" s="339"/>
      <c r="AO2777" s="66"/>
      <c r="AP2777" s="66"/>
      <c r="AQ2777" s="66"/>
      <c r="AR2777" s="66"/>
    </row>
    <row r="2778" spans="4:44" s="335" customFormat="1">
      <c r="D2778" s="66"/>
      <c r="AN2778" s="339"/>
      <c r="AO2778" s="66"/>
      <c r="AP2778" s="66"/>
      <c r="AQ2778" s="66"/>
      <c r="AR2778" s="66"/>
    </row>
    <row r="2779" spans="4:44" s="335" customFormat="1">
      <c r="D2779" s="66"/>
      <c r="AN2779" s="339"/>
      <c r="AO2779" s="66"/>
      <c r="AP2779" s="66"/>
      <c r="AQ2779" s="66"/>
      <c r="AR2779" s="66"/>
    </row>
    <row r="2780" spans="4:44" s="335" customFormat="1">
      <c r="D2780" s="66"/>
      <c r="AN2780" s="339"/>
      <c r="AO2780" s="66"/>
      <c r="AP2780" s="66"/>
      <c r="AQ2780" s="66"/>
      <c r="AR2780" s="66"/>
    </row>
    <row r="2781" spans="4:44" s="335" customFormat="1">
      <c r="D2781" s="66"/>
      <c r="AN2781" s="339"/>
      <c r="AO2781" s="66"/>
      <c r="AP2781" s="66"/>
      <c r="AQ2781" s="66"/>
      <c r="AR2781" s="66"/>
    </row>
    <row r="2782" spans="4:44" s="335" customFormat="1">
      <c r="D2782" s="66"/>
      <c r="AN2782" s="339"/>
      <c r="AO2782" s="66"/>
      <c r="AP2782" s="66"/>
      <c r="AQ2782" s="66"/>
      <c r="AR2782" s="66"/>
    </row>
    <row r="2783" spans="4:44" s="335" customFormat="1">
      <c r="D2783" s="66"/>
      <c r="AN2783" s="339"/>
      <c r="AO2783" s="66"/>
      <c r="AP2783" s="66"/>
      <c r="AQ2783" s="66"/>
      <c r="AR2783" s="66"/>
    </row>
    <row r="2784" spans="4:44" s="335" customFormat="1">
      <c r="D2784" s="66"/>
      <c r="AN2784" s="339"/>
      <c r="AO2784" s="66"/>
      <c r="AP2784" s="66"/>
      <c r="AQ2784" s="66"/>
      <c r="AR2784" s="66"/>
    </row>
    <row r="2785" spans="4:44" s="335" customFormat="1">
      <c r="D2785" s="66"/>
      <c r="AN2785" s="339"/>
      <c r="AO2785" s="66"/>
      <c r="AP2785" s="66"/>
      <c r="AQ2785" s="66"/>
      <c r="AR2785" s="66"/>
    </row>
    <row r="2786" spans="4:44" s="335" customFormat="1">
      <c r="D2786" s="66"/>
      <c r="AN2786" s="339"/>
      <c r="AO2786" s="66"/>
      <c r="AP2786" s="66"/>
      <c r="AQ2786" s="66"/>
      <c r="AR2786" s="66"/>
    </row>
    <row r="2787" spans="4:44" s="335" customFormat="1">
      <c r="D2787" s="66"/>
      <c r="AN2787" s="339"/>
      <c r="AO2787" s="66"/>
      <c r="AP2787" s="66"/>
      <c r="AQ2787" s="66"/>
      <c r="AR2787" s="66"/>
    </row>
    <row r="2788" spans="4:44" s="335" customFormat="1">
      <c r="D2788" s="66"/>
      <c r="AN2788" s="339"/>
      <c r="AO2788" s="66"/>
      <c r="AP2788" s="66"/>
      <c r="AQ2788" s="66"/>
      <c r="AR2788" s="66"/>
    </row>
    <row r="2789" spans="4:44" s="335" customFormat="1">
      <c r="D2789" s="66"/>
      <c r="AN2789" s="339"/>
      <c r="AO2789" s="66"/>
      <c r="AP2789" s="66"/>
      <c r="AQ2789" s="66"/>
      <c r="AR2789" s="66"/>
    </row>
    <row r="2790" spans="4:44" s="335" customFormat="1">
      <c r="D2790" s="66"/>
      <c r="AN2790" s="339"/>
      <c r="AO2790" s="66"/>
      <c r="AP2790" s="66"/>
      <c r="AQ2790" s="66"/>
      <c r="AR2790" s="66"/>
    </row>
    <row r="2791" spans="4:44" s="335" customFormat="1">
      <c r="D2791" s="66"/>
      <c r="AN2791" s="339"/>
      <c r="AO2791" s="66"/>
      <c r="AP2791" s="66"/>
      <c r="AQ2791" s="66"/>
      <c r="AR2791" s="66"/>
    </row>
    <row r="2792" spans="4:44" s="335" customFormat="1">
      <c r="D2792" s="66"/>
      <c r="AN2792" s="339"/>
      <c r="AO2792" s="66"/>
      <c r="AP2792" s="66"/>
      <c r="AQ2792" s="66"/>
      <c r="AR2792" s="66"/>
    </row>
    <row r="2793" spans="4:44" s="335" customFormat="1">
      <c r="D2793" s="66"/>
      <c r="AN2793" s="339"/>
      <c r="AO2793" s="66"/>
      <c r="AP2793" s="66"/>
      <c r="AQ2793" s="66"/>
      <c r="AR2793" s="66"/>
    </row>
    <row r="2794" spans="4:44" s="335" customFormat="1">
      <c r="D2794" s="66"/>
      <c r="AN2794" s="339"/>
      <c r="AO2794" s="66"/>
      <c r="AP2794" s="66"/>
      <c r="AQ2794" s="66"/>
      <c r="AR2794" s="66"/>
    </row>
    <row r="2795" spans="4:44" s="335" customFormat="1">
      <c r="D2795" s="66"/>
      <c r="AN2795" s="339"/>
      <c r="AO2795" s="66"/>
      <c r="AP2795" s="66"/>
      <c r="AQ2795" s="66"/>
      <c r="AR2795" s="66"/>
    </row>
    <row r="2796" spans="4:44" s="335" customFormat="1">
      <c r="D2796" s="66"/>
      <c r="AN2796" s="339"/>
      <c r="AO2796" s="66"/>
      <c r="AP2796" s="66"/>
      <c r="AQ2796" s="66"/>
      <c r="AR2796" s="66"/>
    </row>
    <row r="2797" spans="4:44" s="335" customFormat="1">
      <c r="D2797" s="66"/>
      <c r="AN2797" s="339"/>
      <c r="AO2797" s="66"/>
      <c r="AP2797" s="66"/>
      <c r="AQ2797" s="66"/>
      <c r="AR2797" s="66"/>
    </row>
    <row r="2798" spans="4:44" s="335" customFormat="1">
      <c r="D2798" s="66"/>
      <c r="AN2798" s="339"/>
      <c r="AO2798" s="66"/>
      <c r="AP2798" s="66"/>
      <c r="AQ2798" s="66"/>
      <c r="AR2798" s="66"/>
    </row>
    <row r="2799" spans="4:44" s="335" customFormat="1">
      <c r="D2799" s="66"/>
      <c r="AN2799" s="339"/>
      <c r="AO2799" s="66"/>
      <c r="AP2799" s="66"/>
      <c r="AQ2799" s="66"/>
      <c r="AR2799" s="66"/>
    </row>
    <row r="2800" spans="4:44" s="335" customFormat="1">
      <c r="D2800" s="66"/>
      <c r="AN2800" s="339"/>
      <c r="AO2800" s="66"/>
      <c r="AP2800" s="66"/>
      <c r="AQ2800" s="66"/>
      <c r="AR2800" s="66"/>
    </row>
    <row r="2801" spans="4:44" s="335" customFormat="1">
      <c r="D2801" s="66"/>
      <c r="AN2801" s="339"/>
      <c r="AO2801" s="66"/>
      <c r="AP2801" s="66"/>
      <c r="AQ2801" s="66"/>
      <c r="AR2801" s="66"/>
    </row>
    <row r="2802" spans="4:44" s="335" customFormat="1">
      <c r="D2802" s="66"/>
      <c r="AN2802" s="339"/>
      <c r="AO2802" s="66"/>
      <c r="AP2802" s="66"/>
      <c r="AQ2802" s="66"/>
      <c r="AR2802" s="66"/>
    </row>
    <row r="2803" spans="4:44" s="335" customFormat="1">
      <c r="D2803" s="66"/>
      <c r="AN2803" s="339"/>
      <c r="AO2803" s="66"/>
      <c r="AP2803" s="66"/>
      <c r="AQ2803" s="66"/>
      <c r="AR2803" s="66"/>
    </row>
    <row r="2804" spans="4:44" s="335" customFormat="1">
      <c r="D2804" s="66"/>
      <c r="AN2804" s="339"/>
      <c r="AO2804" s="66"/>
      <c r="AP2804" s="66"/>
      <c r="AQ2804" s="66"/>
      <c r="AR2804" s="66"/>
    </row>
    <row r="2805" spans="4:44" s="335" customFormat="1">
      <c r="D2805" s="66"/>
      <c r="AN2805" s="339"/>
      <c r="AO2805" s="66"/>
      <c r="AP2805" s="66"/>
      <c r="AQ2805" s="66"/>
      <c r="AR2805" s="66"/>
    </row>
    <row r="2806" spans="4:44" s="335" customFormat="1">
      <c r="D2806" s="66"/>
      <c r="AN2806" s="339"/>
      <c r="AO2806" s="66"/>
      <c r="AP2806" s="66"/>
      <c r="AQ2806" s="66"/>
      <c r="AR2806" s="66"/>
    </row>
    <row r="2807" spans="4:44" s="335" customFormat="1">
      <c r="D2807" s="66"/>
      <c r="AN2807" s="339"/>
      <c r="AO2807" s="66"/>
      <c r="AP2807" s="66"/>
      <c r="AQ2807" s="66"/>
      <c r="AR2807" s="66"/>
    </row>
    <row r="2808" spans="4:44" s="335" customFormat="1">
      <c r="D2808" s="66"/>
      <c r="AN2808" s="339"/>
      <c r="AO2808" s="66"/>
      <c r="AP2808" s="66"/>
      <c r="AQ2808" s="66"/>
      <c r="AR2808" s="66"/>
    </row>
    <row r="2809" spans="4:44" s="335" customFormat="1">
      <c r="D2809" s="66"/>
      <c r="AN2809" s="339"/>
      <c r="AO2809" s="66"/>
      <c r="AP2809" s="66"/>
      <c r="AQ2809" s="66"/>
      <c r="AR2809" s="66"/>
    </row>
    <row r="2810" spans="4:44" s="335" customFormat="1">
      <c r="D2810" s="66"/>
      <c r="AN2810" s="339"/>
      <c r="AO2810" s="66"/>
      <c r="AP2810" s="66"/>
      <c r="AQ2810" s="66"/>
      <c r="AR2810" s="66"/>
    </row>
    <row r="2811" spans="4:44" s="335" customFormat="1">
      <c r="D2811" s="66"/>
      <c r="AN2811" s="339"/>
      <c r="AO2811" s="66"/>
      <c r="AP2811" s="66"/>
      <c r="AQ2811" s="66"/>
      <c r="AR2811" s="66"/>
    </row>
    <row r="2812" spans="4:44" s="335" customFormat="1">
      <c r="D2812" s="66"/>
      <c r="AN2812" s="339"/>
      <c r="AO2812" s="66"/>
      <c r="AP2812" s="66"/>
      <c r="AQ2812" s="66"/>
      <c r="AR2812" s="66"/>
    </row>
    <row r="2813" spans="4:44" s="335" customFormat="1">
      <c r="D2813" s="66"/>
      <c r="AN2813" s="339"/>
      <c r="AO2813" s="66"/>
      <c r="AP2813" s="66"/>
      <c r="AQ2813" s="66"/>
      <c r="AR2813" s="66"/>
    </row>
    <row r="2814" spans="4:44" s="335" customFormat="1">
      <c r="D2814" s="66"/>
      <c r="AN2814" s="339"/>
      <c r="AO2814" s="66"/>
      <c r="AP2814" s="66"/>
      <c r="AQ2814" s="66"/>
      <c r="AR2814" s="66"/>
    </row>
    <row r="2815" spans="4:44" s="335" customFormat="1">
      <c r="D2815" s="66"/>
      <c r="AN2815" s="339"/>
      <c r="AO2815" s="66"/>
      <c r="AP2815" s="66"/>
      <c r="AQ2815" s="66"/>
      <c r="AR2815" s="66"/>
    </row>
    <row r="2816" spans="4:44" s="335" customFormat="1">
      <c r="D2816" s="66"/>
      <c r="AN2816" s="339"/>
      <c r="AO2816" s="66"/>
      <c r="AP2816" s="66"/>
      <c r="AQ2816" s="66"/>
      <c r="AR2816" s="66"/>
    </row>
    <row r="2817" spans="4:44" s="335" customFormat="1">
      <c r="D2817" s="66"/>
      <c r="AN2817" s="339"/>
      <c r="AO2817" s="66"/>
      <c r="AP2817" s="66"/>
      <c r="AQ2817" s="66"/>
      <c r="AR2817" s="66"/>
    </row>
    <row r="2818" spans="4:44" s="335" customFormat="1">
      <c r="D2818" s="66"/>
      <c r="AN2818" s="339"/>
      <c r="AO2818" s="66"/>
      <c r="AP2818" s="66"/>
      <c r="AQ2818" s="66"/>
      <c r="AR2818" s="66"/>
    </row>
    <row r="2819" spans="4:44" s="335" customFormat="1">
      <c r="D2819" s="66"/>
      <c r="AN2819" s="339"/>
      <c r="AO2819" s="66"/>
      <c r="AP2819" s="66"/>
      <c r="AQ2819" s="66"/>
      <c r="AR2819" s="66"/>
    </row>
    <row r="2820" spans="4:44" s="335" customFormat="1">
      <c r="D2820" s="66"/>
      <c r="AN2820" s="339"/>
      <c r="AO2820" s="66"/>
      <c r="AP2820" s="66"/>
      <c r="AQ2820" s="66"/>
      <c r="AR2820" s="66"/>
    </row>
    <row r="2821" spans="4:44" s="335" customFormat="1">
      <c r="D2821" s="66"/>
      <c r="AN2821" s="339"/>
      <c r="AO2821" s="66"/>
      <c r="AP2821" s="66"/>
      <c r="AQ2821" s="66"/>
      <c r="AR2821" s="66"/>
    </row>
    <row r="2822" spans="4:44" s="335" customFormat="1">
      <c r="D2822" s="66"/>
      <c r="AN2822" s="339"/>
      <c r="AO2822" s="66"/>
      <c r="AP2822" s="66"/>
      <c r="AQ2822" s="66"/>
      <c r="AR2822" s="66"/>
    </row>
    <row r="2823" spans="4:44" s="335" customFormat="1">
      <c r="D2823" s="66"/>
      <c r="AN2823" s="339"/>
      <c r="AO2823" s="66"/>
      <c r="AP2823" s="66"/>
      <c r="AQ2823" s="66"/>
      <c r="AR2823" s="66"/>
    </row>
    <row r="2824" spans="4:44" s="335" customFormat="1">
      <c r="D2824" s="66"/>
      <c r="AN2824" s="339"/>
      <c r="AO2824" s="66"/>
      <c r="AP2824" s="66"/>
      <c r="AQ2824" s="66"/>
      <c r="AR2824" s="66"/>
    </row>
    <row r="2825" spans="4:44" s="335" customFormat="1">
      <c r="D2825" s="66"/>
      <c r="AN2825" s="339"/>
      <c r="AO2825" s="66"/>
      <c r="AP2825" s="66"/>
      <c r="AQ2825" s="66"/>
      <c r="AR2825" s="66"/>
    </row>
    <row r="2826" spans="4:44" s="335" customFormat="1">
      <c r="D2826" s="66"/>
      <c r="AN2826" s="339"/>
      <c r="AO2826" s="66"/>
      <c r="AP2826" s="66"/>
      <c r="AQ2826" s="66"/>
      <c r="AR2826" s="66"/>
    </row>
    <row r="2827" spans="4:44" s="335" customFormat="1">
      <c r="D2827" s="66"/>
      <c r="AN2827" s="339"/>
      <c r="AO2827" s="66"/>
      <c r="AP2827" s="66"/>
      <c r="AQ2827" s="66"/>
      <c r="AR2827" s="66"/>
    </row>
    <row r="2828" spans="4:44" s="335" customFormat="1">
      <c r="D2828" s="66"/>
      <c r="AN2828" s="339"/>
      <c r="AO2828" s="66"/>
      <c r="AP2828" s="66"/>
      <c r="AQ2828" s="66"/>
      <c r="AR2828" s="66"/>
    </row>
    <row r="2829" spans="4:44" s="335" customFormat="1">
      <c r="D2829" s="66"/>
      <c r="AN2829" s="339"/>
      <c r="AO2829" s="66"/>
      <c r="AP2829" s="66"/>
      <c r="AQ2829" s="66"/>
      <c r="AR2829" s="66"/>
    </row>
    <row r="2830" spans="4:44" s="335" customFormat="1">
      <c r="D2830" s="66"/>
      <c r="AN2830" s="339"/>
      <c r="AO2830" s="66"/>
      <c r="AP2830" s="66"/>
      <c r="AQ2830" s="66"/>
      <c r="AR2830" s="66"/>
    </row>
    <row r="2831" spans="4:44" s="335" customFormat="1">
      <c r="D2831" s="66"/>
      <c r="AN2831" s="339"/>
      <c r="AO2831" s="66"/>
      <c r="AP2831" s="66"/>
      <c r="AQ2831" s="66"/>
      <c r="AR2831" s="66"/>
    </row>
    <row r="2832" spans="4:44" s="335" customFormat="1">
      <c r="D2832" s="66"/>
      <c r="AN2832" s="339"/>
      <c r="AO2832" s="66"/>
      <c r="AP2832" s="66"/>
      <c r="AQ2832" s="66"/>
      <c r="AR2832" s="66"/>
    </row>
    <row r="2833" spans="4:44" s="335" customFormat="1">
      <c r="D2833" s="66"/>
      <c r="AN2833" s="339"/>
      <c r="AO2833" s="66"/>
      <c r="AP2833" s="66"/>
      <c r="AQ2833" s="66"/>
      <c r="AR2833" s="66"/>
    </row>
    <row r="2834" spans="4:44" s="335" customFormat="1">
      <c r="D2834" s="66"/>
      <c r="AN2834" s="339"/>
      <c r="AO2834" s="66"/>
      <c r="AP2834" s="66"/>
      <c r="AQ2834" s="66"/>
      <c r="AR2834" s="66"/>
    </row>
    <row r="2835" spans="4:44" s="335" customFormat="1">
      <c r="D2835" s="66"/>
      <c r="AN2835" s="339"/>
      <c r="AO2835" s="66"/>
      <c r="AP2835" s="66"/>
      <c r="AQ2835" s="66"/>
      <c r="AR2835" s="66"/>
    </row>
    <row r="2836" spans="4:44" s="335" customFormat="1">
      <c r="D2836" s="66"/>
      <c r="AN2836" s="339"/>
      <c r="AO2836" s="66"/>
      <c r="AP2836" s="66"/>
      <c r="AQ2836" s="66"/>
      <c r="AR2836" s="66"/>
    </row>
    <row r="2837" spans="4:44" s="335" customFormat="1">
      <c r="D2837" s="66"/>
      <c r="AN2837" s="339"/>
      <c r="AO2837" s="66"/>
      <c r="AP2837" s="66"/>
      <c r="AQ2837" s="66"/>
      <c r="AR2837" s="66"/>
    </row>
    <row r="2838" spans="4:44" s="335" customFormat="1">
      <c r="D2838" s="66"/>
      <c r="AN2838" s="339"/>
      <c r="AO2838" s="66"/>
      <c r="AP2838" s="66"/>
      <c r="AQ2838" s="66"/>
      <c r="AR2838" s="66"/>
    </row>
    <row r="2839" spans="4:44" s="335" customFormat="1">
      <c r="D2839" s="66"/>
      <c r="AN2839" s="339"/>
      <c r="AO2839" s="66"/>
      <c r="AP2839" s="66"/>
      <c r="AQ2839" s="66"/>
      <c r="AR2839" s="66"/>
    </row>
    <row r="2840" spans="4:44" s="335" customFormat="1">
      <c r="D2840" s="66"/>
      <c r="AN2840" s="339"/>
      <c r="AO2840" s="66"/>
      <c r="AP2840" s="66"/>
      <c r="AQ2840" s="66"/>
      <c r="AR2840" s="66"/>
    </row>
    <row r="2841" spans="4:44" s="335" customFormat="1">
      <c r="D2841" s="66"/>
      <c r="AN2841" s="339"/>
      <c r="AO2841" s="66"/>
      <c r="AP2841" s="66"/>
      <c r="AQ2841" s="66"/>
      <c r="AR2841" s="66"/>
    </row>
    <row r="2842" spans="4:44" s="335" customFormat="1">
      <c r="D2842" s="66"/>
      <c r="AN2842" s="339"/>
      <c r="AO2842" s="66"/>
      <c r="AP2842" s="66"/>
      <c r="AQ2842" s="66"/>
      <c r="AR2842" s="66"/>
    </row>
    <row r="2843" spans="4:44" s="335" customFormat="1">
      <c r="D2843" s="66"/>
      <c r="AN2843" s="339"/>
      <c r="AO2843" s="66"/>
      <c r="AP2843" s="66"/>
      <c r="AQ2843" s="66"/>
      <c r="AR2843" s="66"/>
    </row>
    <row r="2844" spans="4:44" s="335" customFormat="1">
      <c r="D2844" s="66"/>
      <c r="AN2844" s="339"/>
      <c r="AO2844" s="66"/>
      <c r="AP2844" s="66"/>
      <c r="AQ2844" s="66"/>
      <c r="AR2844" s="66"/>
    </row>
    <row r="2845" spans="4:44" s="335" customFormat="1">
      <c r="D2845" s="66"/>
      <c r="AN2845" s="339"/>
      <c r="AO2845" s="66"/>
      <c r="AP2845" s="66"/>
      <c r="AQ2845" s="66"/>
      <c r="AR2845" s="66"/>
    </row>
    <row r="2846" spans="4:44" s="335" customFormat="1">
      <c r="D2846" s="66"/>
      <c r="AN2846" s="339"/>
      <c r="AO2846" s="66"/>
      <c r="AP2846" s="66"/>
      <c r="AQ2846" s="66"/>
      <c r="AR2846" s="66"/>
    </row>
    <row r="2847" spans="4:44" s="335" customFormat="1">
      <c r="D2847" s="66"/>
      <c r="AN2847" s="339"/>
      <c r="AO2847" s="66"/>
      <c r="AP2847" s="66"/>
      <c r="AQ2847" s="66"/>
      <c r="AR2847" s="66"/>
    </row>
    <row r="2848" spans="4:44" s="335" customFormat="1">
      <c r="D2848" s="66"/>
      <c r="AN2848" s="339"/>
      <c r="AO2848" s="66"/>
      <c r="AP2848" s="66"/>
      <c r="AQ2848" s="66"/>
      <c r="AR2848" s="66"/>
    </row>
    <row r="2849" spans="4:44" s="335" customFormat="1">
      <c r="D2849" s="66"/>
      <c r="AN2849" s="339"/>
      <c r="AO2849" s="66"/>
      <c r="AP2849" s="66"/>
      <c r="AQ2849" s="66"/>
      <c r="AR2849" s="66"/>
    </row>
    <row r="2850" spans="4:44" s="335" customFormat="1">
      <c r="D2850" s="66"/>
      <c r="AN2850" s="339"/>
      <c r="AO2850" s="66"/>
      <c r="AP2850" s="66"/>
      <c r="AQ2850" s="66"/>
      <c r="AR2850" s="66"/>
    </row>
    <row r="2851" spans="4:44" s="335" customFormat="1">
      <c r="D2851" s="66"/>
      <c r="AN2851" s="339"/>
      <c r="AO2851" s="66"/>
      <c r="AP2851" s="66"/>
      <c r="AQ2851" s="66"/>
      <c r="AR2851" s="66"/>
    </row>
    <row r="2852" spans="4:44" s="335" customFormat="1">
      <c r="D2852" s="66"/>
      <c r="AN2852" s="339"/>
      <c r="AO2852" s="66"/>
      <c r="AP2852" s="66"/>
      <c r="AQ2852" s="66"/>
      <c r="AR2852" s="66"/>
    </row>
    <row r="2853" spans="4:44" s="335" customFormat="1">
      <c r="D2853" s="66"/>
      <c r="AN2853" s="339"/>
      <c r="AO2853" s="66"/>
      <c r="AP2853" s="66"/>
      <c r="AQ2853" s="66"/>
      <c r="AR2853" s="66"/>
    </row>
    <row r="2854" spans="4:44" s="335" customFormat="1">
      <c r="D2854" s="66"/>
      <c r="AN2854" s="339"/>
      <c r="AO2854" s="66"/>
      <c r="AP2854" s="66"/>
      <c r="AQ2854" s="66"/>
      <c r="AR2854" s="66"/>
    </row>
    <row r="2855" spans="4:44" s="335" customFormat="1">
      <c r="D2855" s="66"/>
      <c r="AN2855" s="339"/>
      <c r="AO2855" s="66"/>
      <c r="AP2855" s="66"/>
      <c r="AQ2855" s="66"/>
      <c r="AR2855" s="66"/>
    </row>
    <row r="2856" spans="4:44" s="335" customFormat="1">
      <c r="D2856" s="66"/>
      <c r="AN2856" s="339"/>
      <c r="AO2856" s="66"/>
      <c r="AP2856" s="66"/>
      <c r="AQ2856" s="66"/>
      <c r="AR2856" s="66"/>
    </row>
    <row r="2857" spans="4:44" s="335" customFormat="1">
      <c r="D2857" s="66"/>
      <c r="AN2857" s="339"/>
      <c r="AO2857" s="66"/>
      <c r="AP2857" s="66"/>
      <c r="AQ2857" s="66"/>
      <c r="AR2857" s="66"/>
    </row>
    <row r="2858" spans="4:44" s="335" customFormat="1">
      <c r="D2858" s="66"/>
      <c r="AN2858" s="339"/>
      <c r="AO2858" s="66"/>
      <c r="AP2858" s="66"/>
      <c r="AQ2858" s="66"/>
      <c r="AR2858" s="66"/>
    </row>
    <row r="2859" spans="4:44" s="335" customFormat="1">
      <c r="D2859" s="66"/>
      <c r="AN2859" s="339"/>
      <c r="AO2859" s="66"/>
      <c r="AP2859" s="66"/>
      <c r="AQ2859" s="66"/>
      <c r="AR2859" s="66"/>
    </row>
    <row r="2860" spans="4:44" s="335" customFormat="1">
      <c r="D2860" s="66"/>
      <c r="AN2860" s="339"/>
      <c r="AO2860" s="66"/>
      <c r="AP2860" s="66"/>
      <c r="AQ2860" s="66"/>
      <c r="AR2860" s="66"/>
    </row>
    <row r="2861" spans="4:44" s="335" customFormat="1">
      <c r="D2861" s="66"/>
      <c r="AN2861" s="339"/>
      <c r="AO2861" s="66"/>
      <c r="AP2861" s="66"/>
      <c r="AQ2861" s="66"/>
      <c r="AR2861" s="66"/>
    </row>
    <row r="2862" spans="4:44" s="335" customFormat="1">
      <c r="D2862" s="66"/>
      <c r="AN2862" s="339"/>
      <c r="AO2862" s="66"/>
      <c r="AP2862" s="66"/>
      <c r="AQ2862" s="66"/>
      <c r="AR2862" s="66"/>
    </row>
    <row r="2863" spans="4:44" s="335" customFormat="1">
      <c r="D2863" s="66"/>
      <c r="AN2863" s="339"/>
      <c r="AO2863" s="66"/>
      <c r="AP2863" s="66"/>
      <c r="AQ2863" s="66"/>
      <c r="AR2863" s="66"/>
    </row>
    <row r="2864" spans="4:44" s="335" customFormat="1">
      <c r="D2864" s="66"/>
      <c r="AN2864" s="339"/>
      <c r="AO2864" s="66"/>
      <c r="AP2864" s="66"/>
      <c r="AQ2864" s="66"/>
      <c r="AR2864" s="66"/>
    </row>
    <row r="2865" spans="4:44" s="335" customFormat="1">
      <c r="D2865" s="66"/>
      <c r="AN2865" s="339"/>
      <c r="AO2865" s="66"/>
      <c r="AP2865" s="66"/>
      <c r="AQ2865" s="66"/>
      <c r="AR2865" s="66"/>
    </row>
    <row r="2866" spans="4:44" s="335" customFormat="1">
      <c r="D2866" s="66"/>
      <c r="AN2866" s="339"/>
      <c r="AO2866" s="66"/>
      <c r="AP2866" s="66"/>
      <c r="AQ2866" s="66"/>
      <c r="AR2866" s="66"/>
    </row>
    <row r="2867" spans="4:44" s="335" customFormat="1">
      <c r="D2867" s="66"/>
      <c r="AN2867" s="339"/>
      <c r="AO2867" s="66"/>
      <c r="AP2867" s="66"/>
      <c r="AQ2867" s="66"/>
      <c r="AR2867" s="66"/>
    </row>
    <row r="2868" spans="4:44" s="335" customFormat="1">
      <c r="D2868" s="66"/>
      <c r="AN2868" s="339"/>
      <c r="AO2868" s="66"/>
      <c r="AP2868" s="66"/>
      <c r="AQ2868" s="66"/>
      <c r="AR2868" s="66"/>
    </row>
    <row r="2869" spans="4:44" s="335" customFormat="1">
      <c r="D2869" s="66"/>
      <c r="AN2869" s="339"/>
      <c r="AO2869" s="66"/>
      <c r="AP2869" s="66"/>
      <c r="AQ2869" s="66"/>
      <c r="AR2869" s="66"/>
    </row>
    <row r="2870" spans="4:44" s="335" customFormat="1">
      <c r="D2870" s="66"/>
      <c r="AN2870" s="339"/>
      <c r="AO2870" s="66"/>
      <c r="AP2870" s="66"/>
      <c r="AQ2870" s="66"/>
      <c r="AR2870" s="66"/>
    </row>
    <row r="2871" spans="4:44" s="335" customFormat="1">
      <c r="D2871" s="66"/>
      <c r="AN2871" s="339"/>
      <c r="AO2871" s="66"/>
      <c r="AP2871" s="66"/>
      <c r="AQ2871" s="66"/>
      <c r="AR2871" s="66"/>
    </row>
    <row r="2872" spans="4:44" s="335" customFormat="1">
      <c r="D2872" s="66"/>
      <c r="AN2872" s="339"/>
      <c r="AO2872" s="66"/>
      <c r="AP2872" s="66"/>
      <c r="AQ2872" s="66"/>
      <c r="AR2872" s="66"/>
    </row>
    <row r="2873" spans="4:44" s="335" customFormat="1">
      <c r="D2873" s="66"/>
      <c r="AN2873" s="339"/>
      <c r="AO2873" s="66"/>
      <c r="AP2873" s="66"/>
      <c r="AQ2873" s="66"/>
      <c r="AR2873" s="66"/>
    </row>
    <row r="2874" spans="4:44" s="335" customFormat="1">
      <c r="D2874" s="66"/>
      <c r="AN2874" s="339"/>
      <c r="AO2874" s="66"/>
      <c r="AP2874" s="66"/>
      <c r="AQ2874" s="66"/>
      <c r="AR2874" s="66"/>
    </row>
    <row r="2875" spans="4:44" s="335" customFormat="1">
      <c r="D2875" s="66"/>
      <c r="AN2875" s="339"/>
      <c r="AO2875" s="66"/>
      <c r="AP2875" s="66"/>
      <c r="AQ2875" s="66"/>
      <c r="AR2875" s="66"/>
    </row>
    <row r="2876" spans="4:44" s="335" customFormat="1">
      <c r="D2876" s="66"/>
      <c r="AN2876" s="339"/>
      <c r="AO2876" s="66"/>
      <c r="AP2876" s="66"/>
      <c r="AQ2876" s="66"/>
      <c r="AR2876" s="66"/>
    </row>
    <row r="2877" spans="4:44" s="335" customFormat="1">
      <c r="D2877" s="66"/>
      <c r="AN2877" s="339"/>
      <c r="AO2877" s="66"/>
      <c r="AP2877" s="66"/>
      <c r="AQ2877" s="66"/>
      <c r="AR2877" s="66"/>
    </row>
    <row r="2878" spans="4:44" s="335" customFormat="1">
      <c r="D2878" s="66"/>
      <c r="AN2878" s="339"/>
      <c r="AO2878" s="66"/>
      <c r="AP2878" s="66"/>
      <c r="AQ2878" s="66"/>
      <c r="AR2878" s="66"/>
    </row>
    <row r="2879" spans="4:44" s="335" customFormat="1">
      <c r="D2879" s="66"/>
      <c r="AN2879" s="339"/>
      <c r="AO2879" s="66"/>
      <c r="AP2879" s="66"/>
      <c r="AQ2879" s="66"/>
      <c r="AR2879" s="66"/>
    </row>
    <row r="2880" spans="4:44" s="335" customFormat="1">
      <c r="D2880" s="66"/>
      <c r="AN2880" s="339"/>
      <c r="AO2880" s="66"/>
      <c r="AP2880" s="66"/>
      <c r="AQ2880" s="66"/>
      <c r="AR2880" s="66"/>
    </row>
    <row r="2881" spans="4:44" s="335" customFormat="1">
      <c r="D2881" s="66"/>
      <c r="AN2881" s="339"/>
      <c r="AO2881" s="66"/>
      <c r="AP2881" s="66"/>
      <c r="AQ2881" s="66"/>
      <c r="AR2881" s="66"/>
    </row>
    <row r="2882" spans="4:44" s="335" customFormat="1">
      <c r="D2882" s="66"/>
      <c r="AN2882" s="339"/>
      <c r="AO2882" s="66"/>
      <c r="AP2882" s="66"/>
      <c r="AQ2882" s="66"/>
      <c r="AR2882" s="66"/>
    </row>
    <row r="2883" spans="4:44" s="335" customFormat="1">
      <c r="D2883" s="66"/>
      <c r="AN2883" s="339"/>
      <c r="AO2883" s="66"/>
      <c r="AP2883" s="66"/>
      <c r="AQ2883" s="66"/>
      <c r="AR2883" s="66"/>
    </row>
    <row r="2884" spans="4:44" s="335" customFormat="1">
      <c r="D2884" s="66"/>
      <c r="AN2884" s="339"/>
      <c r="AO2884" s="66"/>
      <c r="AP2884" s="66"/>
      <c r="AQ2884" s="66"/>
      <c r="AR2884" s="66"/>
    </row>
    <row r="2885" spans="4:44" s="335" customFormat="1">
      <c r="D2885" s="66"/>
      <c r="AN2885" s="339"/>
      <c r="AO2885" s="66"/>
      <c r="AP2885" s="66"/>
      <c r="AQ2885" s="66"/>
      <c r="AR2885" s="66"/>
    </row>
    <row r="2886" spans="4:44" s="335" customFormat="1">
      <c r="D2886" s="66"/>
      <c r="AN2886" s="339"/>
      <c r="AO2886" s="66"/>
      <c r="AP2886" s="66"/>
      <c r="AQ2886" s="66"/>
      <c r="AR2886" s="66"/>
    </row>
    <row r="2887" spans="4:44" s="335" customFormat="1">
      <c r="D2887" s="66"/>
      <c r="AN2887" s="339"/>
      <c r="AO2887" s="66"/>
      <c r="AP2887" s="66"/>
      <c r="AQ2887" s="66"/>
      <c r="AR2887" s="66"/>
    </row>
    <row r="2888" spans="4:44" s="335" customFormat="1">
      <c r="D2888" s="66"/>
      <c r="AN2888" s="339"/>
      <c r="AO2888" s="66"/>
      <c r="AP2888" s="66"/>
      <c r="AQ2888" s="66"/>
      <c r="AR2888" s="66"/>
    </row>
    <row r="2889" spans="4:44" s="335" customFormat="1">
      <c r="D2889" s="66"/>
      <c r="AN2889" s="339"/>
      <c r="AO2889" s="66"/>
      <c r="AP2889" s="66"/>
      <c r="AQ2889" s="66"/>
      <c r="AR2889" s="66"/>
    </row>
    <row r="2890" spans="4:44" s="335" customFormat="1">
      <c r="D2890" s="66"/>
      <c r="AN2890" s="339"/>
      <c r="AO2890" s="66"/>
      <c r="AP2890" s="66"/>
      <c r="AQ2890" s="66"/>
      <c r="AR2890" s="66"/>
    </row>
    <row r="2891" spans="4:44" s="335" customFormat="1">
      <c r="D2891" s="66"/>
      <c r="AN2891" s="339"/>
      <c r="AO2891" s="66"/>
      <c r="AP2891" s="66"/>
      <c r="AQ2891" s="66"/>
      <c r="AR2891" s="66"/>
    </row>
    <row r="2892" spans="4:44" s="335" customFormat="1">
      <c r="D2892" s="66"/>
      <c r="AN2892" s="339"/>
      <c r="AO2892" s="66"/>
      <c r="AP2892" s="66"/>
      <c r="AQ2892" s="66"/>
      <c r="AR2892" s="66"/>
    </row>
    <row r="2893" spans="4:44" s="335" customFormat="1">
      <c r="D2893" s="66"/>
      <c r="AN2893" s="339"/>
      <c r="AO2893" s="66"/>
      <c r="AP2893" s="66"/>
      <c r="AQ2893" s="66"/>
      <c r="AR2893" s="66"/>
    </row>
    <row r="2894" spans="4:44" s="335" customFormat="1">
      <c r="D2894" s="66"/>
      <c r="AN2894" s="339"/>
      <c r="AO2894" s="66"/>
      <c r="AP2894" s="66"/>
      <c r="AQ2894" s="66"/>
      <c r="AR2894" s="66"/>
    </row>
    <row r="2895" spans="4:44" s="335" customFormat="1">
      <c r="D2895" s="66"/>
      <c r="AN2895" s="339"/>
      <c r="AO2895" s="66"/>
      <c r="AP2895" s="66"/>
      <c r="AQ2895" s="66"/>
      <c r="AR2895" s="66"/>
    </row>
    <row r="2896" spans="4:44" s="335" customFormat="1">
      <c r="D2896" s="66"/>
      <c r="AN2896" s="339"/>
      <c r="AO2896" s="66"/>
      <c r="AP2896" s="66"/>
      <c r="AQ2896" s="66"/>
      <c r="AR2896" s="66"/>
    </row>
    <row r="2897" spans="4:44" s="335" customFormat="1">
      <c r="D2897" s="66"/>
      <c r="AN2897" s="339"/>
      <c r="AO2897" s="66"/>
      <c r="AP2897" s="66"/>
      <c r="AQ2897" s="66"/>
      <c r="AR2897" s="66"/>
    </row>
    <row r="2898" spans="4:44" s="335" customFormat="1">
      <c r="D2898" s="66"/>
      <c r="AN2898" s="339"/>
      <c r="AO2898" s="66"/>
      <c r="AP2898" s="66"/>
      <c r="AQ2898" s="66"/>
      <c r="AR2898" s="66"/>
    </row>
    <row r="2899" spans="4:44" s="335" customFormat="1">
      <c r="D2899" s="66"/>
      <c r="AN2899" s="339"/>
      <c r="AO2899" s="66"/>
      <c r="AP2899" s="66"/>
      <c r="AQ2899" s="66"/>
      <c r="AR2899" s="66"/>
    </row>
    <row r="2900" spans="4:44" s="335" customFormat="1">
      <c r="D2900" s="66"/>
      <c r="AN2900" s="339"/>
      <c r="AO2900" s="66"/>
      <c r="AP2900" s="66"/>
      <c r="AQ2900" s="66"/>
      <c r="AR2900" s="66"/>
    </row>
    <row r="2901" spans="4:44" s="335" customFormat="1">
      <c r="D2901" s="66"/>
      <c r="AN2901" s="339"/>
      <c r="AO2901" s="66"/>
      <c r="AP2901" s="66"/>
      <c r="AQ2901" s="66"/>
      <c r="AR2901" s="66"/>
    </row>
    <row r="2902" spans="4:44" s="335" customFormat="1">
      <c r="D2902" s="66"/>
      <c r="AN2902" s="339"/>
      <c r="AO2902" s="66"/>
      <c r="AP2902" s="66"/>
      <c r="AQ2902" s="66"/>
      <c r="AR2902" s="66"/>
    </row>
    <row r="2903" spans="4:44" s="335" customFormat="1">
      <c r="D2903" s="66"/>
      <c r="AN2903" s="339"/>
      <c r="AO2903" s="66"/>
      <c r="AP2903" s="66"/>
      <c r="AQ2903" s="66"/>
      <c r="AR2903" s="66"/>
    </row>
    <row r="2904" spans="4:44" s="335" customFormat="1">
      <c r="D2904" s="66"/>
      <c r="AN2904" s="339"/>
      <c r="AO2904" s="66"/>
      <c r="AP2904" s="66"/>
      <c r="AQ2904" s="66"/>
      <c r="AR2904" s="66"/>
    </row>
    <row r="2905" spans="4:44" s="335" customFormat="1">
      <c r="D2905" s="66"/>
      <c r="AN2905" s="339"/>
      <c r="AO2905" s="66"/>
      <c r="AP2905" s="66"/>
      <c r="AQ2905" s="66"/>
      <c r="AR2905" s="66"/>
    </row>
    <row r="2906" spans="4:44" s="335" customFormat="1">
      <c r="D2906" s="66"/>
      <c r="AN2906" s="339"/>
      <c r="AO2906" s="66"/>
      <c r="AP2906" s="66"/>
      <c r="AQ2906" s="66"/>
      <c r="AR2906" s="66"/>
    </row>
    <row r="2907" spans="4:44" s="335" customFormat="1">
      <c r="D2907" s="66"/>
      <c r="AN2907" s="339"/>
      <c r="AO2907" s="66"/>
      <c r="AP2907" s="66"/>
      <c r="AQ2907" s="66"/>
      <c r="AR2907" s="66"/>
    </row>
    <row r="2908" spans="4:44" s="335" customFormat="1">
      <c r="D2908" s="66"/>
      <c r="AN2908" s="339"/>
      <c r="AO2908" s="66"/>
      <c r="AP2908" s="66"/>
      <c r="AQ2908" s="66"/>
      <c r="AR2908" s="66"/>
    </row>
    <row r="2909" spans="4:44" s="335" customFormat="1">
      <c r="D2909" s="66"/>
      <c r="AN2909" s="339"/>
      <c r="AO2909" s="66"/>
      <c r="AP2909" s="66"/>
      <c r="AQ2909" s="66"/>
      <c r="AR2909" s="66"/>
    </row>
    <row r="2910" spans="4:44" s="335" customFormat="1">
      <c r="D2910" s="66"/>
      <c r="AN2910" s="339"/>
      <c r="AO2910" s="66"/>
      <c r="AP2910" s="66"/>
      <c r="AQ2910" s="66"/>
      <c r="AR2910" s="66"/>
    </row>
    <row r="2911" spans="4:44" s="335" customFormat="1">
      <c r="D2911" s="66"/>
      <c r="AN2911" s="339"/>
      <c r="AO2911" s="66"/>
      <c r="AP2911" s="66"/>
      <c r="AQ2911" s="66"/>
      <c r="AR2911" s="66"/>
    </row>
    <row r="2912" spans="4:44" s="335" customFormat="1">
      <c r="D2912" s="66"/>
      <c r="AN2912" s="339"/>
      <c r="AO2912" s="66"/>
      <c r="AP2912" s="66"/>
      <c r="AQ2912" s="66"/>
      <c r="AR2912" s="66"/>
    </row>
    <row r="2913" spans="4:44" s="335" customFormat="1">
      <c r="D2913" s="66"/>
      <c r="AN2913" s="339"/>
      <c r="AO2913" s="66"/>
      <c r="AP2913" s="66"/>
      <c r="AQ2913" s="66"/>
      <c r="AR2913" s="66"/>
    </row>
    <row r="2914" spans="4:44" s="335" customFormat="1">
      <c r="D2914" s="66"/>
      <c r="AN2914" s="339"/>
      <c r="AO2914" s="66"/>
      <c r="AP2914" s="66"/>
      <c r="AQ2914" s="66"/>
      <c r="AR2914" s="66"/>
    </row>
    <row r="2915" spans="4:44" s="335" customFormat="1">
      <c r="D2915" s="66"/>
      <c r="AN2915" s="339"/>
      <c r="AO2915" s="66"/>
      <c r="AP2915" s="66"/>
      <c r="AQ2915" s="66"/>
      <c r="AR2915" s="66"/>
    </row>
    <row r="2916" spans="4:44" s="335" customFormat="1">
      <c r="D2916" s="66"/>
      <c r="AN2916" s="339"/>
      <c r="AO2916" s="66"/>
      <c r="AP2916" s="66"/>
      <c r="AQ2916" s="66"/>
      <c r="AR2916" s="66"/>
    </row>
    <row r="2917" spans="4:44" s="335" customFormat="1">
      <c r="D2917" s="66"/>
      <c r="AN2917" s="339"/>
      <c r="AO2917" s="66"/>
      <c r="AP2917" s="66"/>
      <c r="AQ2917" s="66"/>
      <c r="AR2917" s="66"/>
    </row>
    <row r="2918" spans="4:44" s="335" customFormat="1">
      <c r="D2918" s="66"/>
      <c r="AN2918" s="339"/>
      <c r="AO2918" s="66"/>
      <c r="AP2918" s="66"/>
      <c r="AQ2918" s="66"/>
      <c r="AR2918" s="66"/>
    </row>
    <row r="2919" spans="4:44" s="335" customFormat="1">
      <c r="D2919" s="66"/>
      <c r="AN2919" s="339"/>
      <c r="AO2919" s="66"/>
      <c r="AP2919" s="66"/>
      <c r="AQ2919" s="66"/>
      <c r="AR2919" s="66"/>
    </row>
    <row r="2920" spans="4:44" s="335" customFormat="1">
      <c r="D2920" s="66"/>
      <c r="AN2920" s="339"/>
      <c r="AO2920" s="66"/>
      <c r="AP2920" s="66"/>
      <c r="AQ2920" s="66"/>
      <c r="AR2920" s="66"/>
    </row>
    <row r="2921" spans="4:44" s="335" customFormat="1">
      <c r="D2921" s="66"/>
      <c r="AN2921" s="339"/>
      <c r="AO2921" s="66"/>
      <c r="AP2921" s="66"/>
      <c r="AQ2921" s="66"/>
      <c r="AR2921" s="66"/>
    </row>
    <row r="2922" spans="4:44" s="335" customFormat="1">
      <c r="D2922" s="66"/>
      <c r="AN2922" s="339"/>
      <c r="AO2922" s="66"/>
      <c r="AP2922" s="66"/>
      <c r="AQ2922" s="66"/>
      <c r="AR2922" s="66"/>
    </row>
    <row r="2923" spans="4:44" s="335" customFormat="1">
      <c r="D2923" s="66"/>
      <c r="AN2923" s="339"/>
      <c r="AO2923" s="66"/>
      <c r="AP2923" s="66"/>
      <c r="AQ2923" s="66"/>
      <c r="AR2923" s="66"/>
    </row>
    <row r="2924" spans="4:44" s="335" customFormat="1">
      <c r="D2924" s="66"/>
      <c r="AN2924" s="339"/>
      <c r="AO2924" s="66"/>
      <c r="AP2924" s="66"/>
      <c r="AQ2924" s="66"/>
      <c r="AR2924" s="66"/>
    </row>
    <row r="2925" spans="4:44" s="335" customFormat="1">
      <c r="D2925" s="66"/>
      <c r="AN2925" s="339"/>
      <c r="AO2925" s="66"/>
      <c r="AP2925" s="66"/>
      <c r="AQ2925" s="66"/>
      <c r="AR2925" s="66"/>
    </row>
    <row r="2926" spans="4:44" s="335" customFormat="1">
      <c r="D2926" s="66"/>
      <c r="AN2926" s="339"/>
      <c r="AO2926" s="66"/>
      <c r="AP2926" s="66"/>
      <c r="AQ2926" s="66"/>
      <c r="AR2926" s="66"/>
    </row>
    <row r="2927" spans="4:44" s="335" customFormat="1">
      <c r="D2927" s="66"/>
      <c r="AN2927" s="339"/>
      <c r="AO2927" s="66"/>
      <c r="AP2927" s="66"/>
      <c r="AQ2927" s="66"/>
      <c r="AR2927" s="66"/>
    </row>
    <row r="2928" spans="4:44" s="335" customFormat="1">
      <c r="D2928" s="66"/>
      <c r="AN2928" s="339"/>
      <c r="AO2928" s="66"/>
      <c r="AP2928" s="66"/>
      <c r="AQ2928" s="66"/>
      <c r="AR2928" s="66"/>
    </row>
    <row r="2929" spans="4:44" s="335" customFormat="1">
      <c r="D2929" s="66"/>
      <c r="AN2929" s="339"/>
      <c r="AO2929" s="66"/>
      <c r="AP2929" s="66"/>
      <c r="AQ2929" s="66"/>
      <c r="AR2929" s="66"/>
    </row>
    <row r="2930" spans="4:44" s="335" customFormat="1">
      <c r="D2930" s="66"/>
      <c r="AN2930" s="339"/>
      <c r="AO2930" s="66"/>
      <c r="AP2930" s="66"/>
      <c r="AQ2930" s="66"/>
      <c r="AR2930" s="66"/>
    </row>
    <row r="2931" spans="4:44" s="335" customFormat="1">
      <c r="D2931" s="66"/>
      <c r="AN2931" s="339"/>
      <c r="AO2931" s="66"/>
      <c r="AP2931" s="66"/>
      <c r="AQ2931" s="66"/>
      <c r="AR2931" s="66"/>
    </row>
    <row r="2932" spans="4:44" s="335" customFormat="1">
      <c r="D2932" s="66"/>
      <c r="AN2932" s="339"/>
      <c r="AO2932" s="66"/>
      <c r="AP2932" s="66"/>
      <c r="AQ2932" s="66"/>
      <c r="AR2932" s="66"/>
    </row>
    <row r="2933" spans="4:44" s="335" customFormat="1">
      <c r="D2933" s="66"/>
      <c r="AN2933" s="339"/>
      <c r="AO2933" s="66"/>
      <c r="AP2933" s="66"/>
      <c r="AQ2933" s="66"/>
      <c r="AR2933" s="66"/>
    </row>
    <row r="2934" spans="4:44" s="335" customFormat="1">
      <c r="D2934" s="66"/>
      <c r="AN2934" s="339"/>
      <c r="AO2934" s="66"/>
      <c r="AP2934" s="66"/>
      <c r="AQ2934" s="66"/>
      <c r="AR2934" s="66"/>
    </row>
    <row r="2935" spans="4:44" s="335" customFormat="1">
      <c r="D2935" s="66"/>
      <c r="AN2935" s="339"/>
      <c r="AO2935" s="66"/>
      <c r="AP2935" s="66"/>
      <c r="AQ2935" s="66"/>
      <c r="AR2935" s="66"/>
    </row>
    <row r="2936" spans="4:44" s="335" customFormat="1">
      <c r="D2936" s="66"/>
      <c r="AN2936" s="339"/>
      <c r="AO2936" s="66"/>
      <c r="AP2936" s="66"/>
      <c r="AQ2936" s="66"/>
      <c r="AR2936" s="66"/>
    </row>
    <row r="2937" spans="4:44" s="335" customFormat="1">
      <c r="D2937" s="66"/>
      <c r="AN2937" s="339"/>
      <c r="AO2937" s="66"/>
      <c r="AP2937" s="66"/>
      <c r="AQ2937" s="66"/>
      <c r="AR2937" s="66"/>
    </row>
    <row r="2938" spans="4:44" s="335" customFormat="1">
      <c r="D2938" s="66"/>
      <c r="AN2938" s="339"/>
      <c r="AO2938" s="66"/>
      <c r="AP2938" s="66"/>
      <c r="AQ2938" s="66"/>
      <c r="AR2938" s="66"/>
    </row>
    <row r="2939" spans="4:44" s="335" customFormat="1">
      <c r="D2939" s="66"/>
      <c r="AN2939" s="339"/>
      <c r="AO2939" s="66"/>
      <c r="AP2939" s="66"/>
      <c r="AQ2939" s="66"/>
      <c r="AR2939" s="66"/>
    </row>
    <row r="2940" spans="4:44" s="335" customFormat="1">
      <c r="D2940" s="66"/>
      <c r="AN2940" s="339"/>
      <c r="AO2940" s="66"/>
      <c r="AP2940" s="66"/>
      <c r="AQ2940" s="66"/>
      <c r="AR2940" s="66"/>
    </row>
    <row r="2941" spans="4:44" s="335" customFormat="1">
      <c r="D2941" s="66"/>
      <c r="AN2941" s="339"/>
      <c r="AO2941" s="66"/>
      <c r="AP2941" s="66"/>
      <c r="AQ2941" s="66"/>
      <c r="AR2941" s="66"/>
    </row>
    <row r="2942" spans="4:44" s="335" customFormat="1">
      <c r="D2942" s="66"/>
      <c r="AN2942" s="339"/>
      <c r="AO2942" s="66"/>
      <c r="AP2942" s="66"/>
      <c r="AQ2942" s="66"/>
      <c r="AR2942" s="66"/>
    </row>
    <row r="2943" spans="4:44" s="335" customFormat="1">
      <c r="D2943" s="66"/>
      <c r="AN2943" s="339"/>
      <c r="AO2943" s="66"/>
      <c r="AP2943" s="66"/>
      <c r="AQ2943" s="66"/>
      <c r="AR2943" s="66"/>
    </row>
    <row r="2944" spans="4:44" s="335" customFormat="1">
      <c r="D2944" s="66"/>
      <c r="AN2944" s="339"/>
      <c r="AO2944" s="66"/>
      <c r="AP2944" s="66"/>
      <c r="AQ2944" s="66"/>
      <c r="AR2944" s="66"/>
    </row>
    <row r="2945" spans="4:44" s="335" customFormat="1">
      <c r="D2945" s="66"/>
      <c r="AN2945" s="339"/>
      <c r="AO2945" s="66"/>
      <c r="AP2945" s="66"/>
      <c r="AQ2945" s="66"/>
      <c r="AR2945" s="66"/>
    </row>
    <row r="2946" spans="4:44" s="335" customFormat="1">
      <c r="D2946" s="66"/>
      <c r="AN2946" s="339"/>
      <c r="AO2946" s="66"/>
      <c r="AP2946" s="66"/>
      <c r="AQ2946" s="66"/>
      <c r="AR2946" s="66"/>
    </row>
    <row r="2947" spans="4:44" s="335" customFormat="1">
      <c r="D2947" s="66"/>
      <c r="AN2947" s="339"/>
      <c r="AO2947" s="66"/>
      <c r="AP2947" s="66"/>
      <c r="AQ2947" s="66"/>
      <c r="AR2947" s="66"/>
    </row>
    <row r="2948" spans="4:44" s="335" customFormat="1">
      <c r="D2948" s="66"/>
      <c r="AN2948" s="339"/>
      <c r="AO2948" s="66"/>
      <c r="AP2948" s="66"/>
      <c r="AQ2948" s="66"/>
      <c r="AR2948" s="66"/>
    </row>
    <row r="2949" spans="4:44" s="335" customFormat="1">
      <c r="D2949" s="66"/>
      <c r="AN2949" s="339"/>
      <c r="AO2949" s="66"/>
      <c r="AP2949" s="66"/>
      <c r="AQ2949" s="66"/>
      <c r="AR2949" s="66"/>
    </row>
    <row r="2950" spans="4:44" s="335" customFormat="1">
      <c r="D2950" s="66"/>
      <c r="AN2950" s="339"/>
      <c r="AO2950" s="66"/>
      <c r="AP2950" s="66"/>
      <c r="AQ2950" s="66"/>
      <c r="AR2950" s="66"/>
    </row>
    <row r="2951" spans="4:44" s="335" customFormat="1">
      <c r="D2951" s="66"/>
      <c r="AN2951" s="339"/>
      <c r="AO2951" s="66"/>
      <c r="AP2951" s="66"/>
      <c r="AQ2951" s="66"/>
      <c r="AR2951" s="66"/>
    </row>
    <row r="2952" spans="4:44" s="335" customFormat="1">
      <c r="D2952" s="66"/>
      <c r="AN2952" s="339"/>
      <c r="AO2952" s="66"/>
      <c r="AP2952" s="66"/>
      <c r="AQ2952" s="66"/>
      <c r="AR2952" s="66"/>
    </row>
    <row r="2953" spans="4:44" s="335" customFormat="1">
      <c r="D2953" s="66"/>
      <c r="AN2953" s="339"/>
      <c r="AO2953" s="66"/>
      <c r="AP2953" s="66"/>
      <c r="AQ2953" s="66"/>
      <c r="AR2953" s="66"/>
    </row>
    <row r="2954" spans="4:44" s="335" customFormat="1">
      <c r="D2954" s="66"/>
      <c r="AN2954" s="339"/>
      <c r="AO2954" s="66"/>
      <c r="AP2954" s="66"/>
      <c r="AQ2954" s="66"/>
      <c r="AR2954" s="66"/>
    </row>
    <row r="2955" spans="4:44" s="335" customFormat="1">
      <c r="D2955" s="66"/>
      <c r="AN2955" s="339"/>
      <c r="AO2955" s="66"/>
      <c r="AP2955" s="66"/>
      <c r="AQ2955" s="66"/>
      <c r="AR2955" s="66"/>
    </row>
    <row r="2956" spans="4:44" s="335" customFormat="1">
      <c r="D2956" s="66"/>
      <c r="AN2956" s="339"/>
      <c r="AO2956" s="66"/>
      <c r="AP2956" s="66"/>
      <c r="AQ2956" s="66"/>
      <c r="AR2956" s="66"/>
    </row>
    <row r="2957" spans="4:44" s="335" customFormat="1">
      <c r="D2957" s="66"/>
      <c r="AN2957" s="339"/>
      <c r="AO2957" s="66"/>
      <c r="AP2957" s="66"/>
      <c r="AQ2957" s="66"/>
      <c r="AR2957" s="66"/>
    </row>
    <row r="2958" spans="4:44" s="335" customFormat="1">
      <c r="D2958" s="66"/>
      <c r="AN2958" s="339"/>
      <c r="AO2958" s="66"/>
      <c r="AP2958" s="66"/>
      <c r="AQ2958" s="66"/>
      <c r="AR2958" s="66"/>
    </row>
    <row r="2959" spans="4:44" s="335" customFormat="1">
      <c r="D2959" s="66"/>
      <c r="AN2959" s="339"/>
      <c r="AO2959" s="66"/>
      <c r="AP2959" s="66"/>
      <c r="AQ2959" s="66"/>
      <c r="AR2959" s="66"/>
    </row>
    <row r="2960" spans="4:44" s="335" customFormat="1">
      <c r="D2960" s="66"/>
      <c r="AN2960" s="339"/>
      <c r="AO2960" s="66"/>
      <c r="AP2960" s="66"/>
      <c r="AQ2960" s="66"/>
      <c r="AR2960" s="66"/>
    </row>
    <row r="2961" spans="4:44" s="335" customFormat="1">
      <c r="D2961" s="66"/>
      <c r="AN2961" s="339"/>
      <c r="AO2961" s="66"/>
      <c r="AP2961" s="66"/>
      <c r="AQ2961" s="66"/>
      <c r="AR2961" s="66"/>
    </row>
    <row r="2962" spans="4:44" s="335" customFormat="1">
      <c r="D2962" s="66"/>
      <c r="AN2962" s="339"/>
      <c r="AO2962" s="66"/>
      <c r="AP2962" s="66"/>
      <c r="AQ2962" s="66"/>
      <c r="AR2962" s="66"/>
    </row>
    <row r="2963" spans="4:44" s="335" customFormat="1">
      <c r="D2963" s="66"/>
      <c r="AN2963" s="339"/>
      <c r="AO2963" s="66"/>
      <c r="AP2963" s="66"/>
      <c r="AQ2963" s="66"/>
      <c r="AR2963" s="66"/>
    </row>
    <row r="2964" spans="4:44" s="335" customFormat="1">
      <c r="D2964" s="66"/>
      <c r="AN2964" s="339"/>
      <c r="AO2964" s="66"/>
      <c r="AP2964" s="66"/>
      <c r="AQ2964" s="66"/>
      <c r="AR2964" s="66"/>
    </row>
    <row r="2965" spans="4:44" s="335" customFormat="1">
      <c r="D2965" s="66"/>
      <c r="AN2965" s="339"/>
      <c r="AO2965" s="66"/>
      <c r="AP2965" s="66"/>
      <c r="AQ2965" s="66"/>
      <c r="AR2965" s="66"/>
    </row>
    <row r="2966" spans="4:44" s="335" customFormat="1">
      <c r="D2966" s="66"/>
      <c r="AN2966" s="339"/>
      <c r="AO2966" s="66"/>
      <c r="AP2966" s="66"/>
      <c r="AQ2966" s="66"/>
      <c r="AR2966" s="66"/>
    </row>
    <row r="2967" spans="4:44" s="335" customFormat="1">
      <c r="D2967" s="66"/>
      <c r="AN2967" s="339"/>
      <c r="AO2967" s="66"/>
      <c r="AP2967" s="66"/>
      <c r="AQ2967" s="66"/>
      <c r="AR2967" s="66"/>
    </row>
    <row r="2968" spans="4:44" s="335" customFormat="1">
      <c r="D2968" s="66"/>
      <c r="AN2968" s="339"/>
      <c r="AO2968" s="66"/>
      <c r="AP2968" s="66"/>
      <c r="AQ2968" s="66"/>
      <c r="AR2968" s="66"/>
    </row>
    <row r="2969" spans="4:44" s="335" customFormat="1">
      <c r="D2969" s="66"/>
      <c r="AN2969" s="339"/>
      <c r="AO2969" s="66"/>
      <c r="AP2969" s="66"/>
      <c r="AQ2969" s="66"/>
      <c r="AR2969" s="66"/>
    </row>
    <row r="2970" spans="4:44" s="335" customFormat="1">
      <c r="D2970" s="66"/>
      <c r="AN2970" s="339"/>
      <c r="AO2970" s="66"/>
      <c r="AP2970" s="66"/>
      <c r="AQ2970" s="66"/>
      <c r="AR2970" s="66"/>
    </row>
    <row r="2971" spans="4:44" s="335" customFormat="1">
      <c r="D2971" s="66"/>
      <c r="AN2971" s="339"/>
      <c r="AO2971" s="66"/>
      <c r="AP2971" s="66"/>
      <c r="AQ2971" s="66"/>
      <c r="AR2971" s="66"/>
    </row>
    <row r="2972" spans="4:44" s="335" customFormat="1">
      <c r="D2972" s="66"/>
      <c r="AN2972" s="339"/>
      <c r="AO2972" s="66"/>
      <c r="AP2972" s="66"/>
      <c r="AQ2972" s="66"/>
      <c r="AR2972" s="66"/>
    </row>
    <row r="2973" spans="4:44" s="335" customFormat="1">
      <c r="D2973" s="66"/>
      <c r="AN2973" s="339"/>
      <c r="AO2973" s="66"/>
      <c r="AP2973" s="66"/>
      <c r="AQ2973" s="66"/>
      <c r="AR2973" s="66"/>
    </row>
    <row r="2974" spans="4:44" s="335" customFormat="1">
      <c r="D2974" s="66"/>
      <c r="AN2974" s="339"/>
      <c r="AO2974" s="66"/>
      <c r="AP2974" s="66"/>
      <c r="AQ2974" s="66"/>
      <c r="AR2974" s="66"/>
    </row>
    <row r="2975" spans="4:44" s="335" customFormat="1">
      <c r="D2975" s="66"/>
      <c r="AN2975" s="339"/>
      <c r="AO2975" s="66"/>
      <c r="AP2975" s="66"/>
      <c r="AQ2975" s="66"/>
      <c r="AR2975" s="66"/>
    </row>
    <row r="2976" spans="4:44" s="335" customFormat="1">
      <c r="D2976" s="66"/>
      <c r="AN2976" s="339"/>
      <c r="AO2976" s="66"/>
      <c r="AP2976" s="66"/>
      <c r="AQ2976" s="66"/>
      <c r="AR2976" s="66"/>
    </row>
    <row r="2977" spans="30:43">
      <c r="AD2977" s="341"/>
      <c r="AF2977" s="341"/>
      <c r="AQ2977" s="342"/>
    </row>
  </sheetData>
  <autoFilter ref="A4:AS72"/>
  <mergeCells count="39">
    <mergeCell ref="A2:A4"/>
    <mergeCell ref="B2:B4"/>
    <mergeCell ref="C2:C4"/>
    <mergeCell ref="D2:D4"/>
    <mergeCell ref="A1:AR1"/>
    <mergeCell ref="O2:P2"/>
    <mergeCell ref="Q2:R2"/>
    <mergeCell ref="S2:T2"/>
    <mergeCell ref="E2:F2"/>
    <mergeCell ref="G2:H2"/>
    <mergeCell ref="I2:J2"/>
    <mergeCell ref="K2:L2"/>
    <mergeCell ref="M2:N2"/>
    <mergeCell ref="AE2:AF2"/>
    <mergeCell ref="U3:V3"/>
    <mergeCell ref="Y3:Z3"/>
    <mergeCell ref="AC3:AD3"/>
    <mergeCell ref="AE3:AF3"/>
    <mergeCell ref="AA2:AB2"/>
    <mergeCell ref="W3:X3"/>
    <mergeCell ref="AA3:AB3"/>
    <mergeCell ref="W2:X2"/>
    <mergeCell ref="Y2:Z2"/>
    <mergeCell ref="U2:V2"/>
    <mergeCell ref="AC2:AD2"/>
    <mergeCell ref="S3:T3"/>
    <mergeCell ref="G3:H3"/>
    <mergeCell ref="M3:N3"/>
    <mergeCell ref="Q3:R3"/>
    <mergeCell ref="E3:F3"/>
    <mergeCell ref="I3:J3"/>
    <mergeCell ref="K3:L3"/>
    <mergeCell ref="O3:P3"/>
    <mergeCell ref="AG2:AM2"/>
    <mergeCell ref="AN2:AR2"/>
    <mergeCell ref="AG3:AH3"/>
    <mergeCell ref="AI3:AJ3"/>
    <mergeCell ref="AK3:AL3"/>
    <mergeCell ref="AN3:AO3"/>
  </mergeCells>
  <pageMargins left="0.7" right="0.7" top="0.75" bottom="0.75" header="0.3" footer="0.3"/>
  <pageSetup paperSize="9"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opLeftCell="D13" zoomScale="130" zoomScaleNormal="130" workbookViewId="0">
      <selection activeCell="G7" sqref="G7"/>
    </sheetView>
  </sheetViews>
  <sheetFormatPr defaultRowHeight="15"/>
  <cols>
    <col min="2" max="2" width="15.85546875" customWidth="1"/>
    <col min="4" max="4" width="50.5703125" customWidth="1"/>
    <col min="5" max="5" width="43.140625" customWidth="1"/>
    <col min="6" max="6" width="30.28515625" customWidth="1"/>
    <col min="7" max="7" width="67" customWidth="1"/>
  </cols>
  <sheetData>
    <row r="1" spans="1:9">
      <c r="B1" t="s">
        <v>140</v>
      </c>
    </row>
    <row r="2" spans="1:9" ht="23.25" customHeight="1">
      <c r="A2" s="26" t="s">
        <v>95</v>
      </c>
      <c r="B2" s="26"/>
      <c r="C2" s="26"/>
      <c r="D2" s="26"/>
      <c r="E2" s="26"/>
      <c r="F2" s="24"/>
      <c r="G2" s="10"/>
      <c r="H2" s="10"/>
      <c r="I2" s="10"/>
    </row>
    <row r="3" spans="1:9">
      <c r="A3" s="64" t="s">
        <v>205</v>
      </c>
      <c r="B3" s="19" t="s">
        <v>96</v>
      </c>
      <c r="C3" s="10"/>
      <c r="D3" s="10"/>
      <c r="E3" s="10"/>
      <c r="F3" s="24"/>
      <c r="G3" s="10"/>
      <c r="H3" s="10"/>
      <c r="I3" s="10"/>
    </row>
    <row r="4" spans="1:9" s="31" customFormat="1" ht="21" customHeight="1">
      <c r="A4" s="27"/>
      <c r="B4" s="28" t="s">
        <v>97</v>
      </c>
      <c r="C4" s="28" t="s">
        <v>98</v>
      </c>
      <c r="D4" s="28" t="s">
        <v>99</v>
      </c>
      <c r="E4" s="28" t="s">
        <v>100</v>
      </c>
      <c r="F4" s="29" t="s">
        <v>101</v>
      </c>
      <c r="G4" s="30" t="s">
        <v>102</v>
      </c>
      <c r="H4" s="30"/>
      <c r="I4" s="30"/>
    </row>
    <row r="5" spans="1:9">
      <c r="A5" s="4">
        <v>1</v>
      </c>
      <c r="B5" s="4" t="s">
        <v>103</v>
      </c>
      <c r="C5" s="4" t="s">
        <v>104</v>
      </c>
      <c r="D5" s="56" t="s">
        <v>206</v>
      </c>
      <c r="E5" s="20" t="s">
        <v>87</v>
      </c>
      <c r="F5" s="20" t="s">
        <v>87</v>
      </c>
    </row>
    <row r="6" spans="1:9">
      <c r="A6" s="4"/>
      <c r="B6" s="4" t="s">
        <v>105</v>
      </c>
      <c r="C6" s="4" t="s">
        <v>62</v>
      </c>
      <c r="D6" s="55" t="s">
        <v>257</v>
      </c>
      <c r="E6" s="20" t="s">
        <v>87</v>
      </c>
      <c r="F6" s="20" t="s">
        <v>87</v>
      </c>
    </row>
    <row r="7" spans="1:9" ht="276" customHeight="1">
      <c r="A7" s="4"/>
      <c r="B7" s="32" t="s">
        <v>106</v>
      </c>
      <c r="C7" s="32" t="s">
        <v>107</v>
      </c>
      <c r="D7" s="33" t="s">
        <v>258</v>
      </c>
      <c r="E7" s="34" t="s">
        <v>259</v>
      </c>
      <c r="F7" s="35" t="s">
        <v>87</v>
      </c>
      <c r="G7" s="81" t="s">
        <v>207</v>
      </c>
    </row>
    <row r="8" spans="1:9" ht="18" customHeight="1">
      <c r="A8" s="16"/>
      <c r="B8" s="32"/>
      <c r="C8" s="36"/>
      <c r="D8" s="37"/>
      <c r="E8" s="38"/>
      <c r="F8" s="39"/>
    </row>
    <row r="9" spans="1:9">
      <c r="A9" s="16"/>
      <c r="B9" s="28" t="s">
        <v>97</v>
      </c>
      <c r="C9" s="16"/>
      <c r="D9" s="10"/>
      <c r="E9" s="10"/>
      <c r="F9" s="10"/>
    </row>
    <row r="10" spans="1:9">
      <c r="A10" s="1"/>
      <c r="B10" s="40" t="s">
        <v>99</v>
      </c>
      <c r="C10" s="40" t="s">
        <v>108</v>
      </c>
      <c r="D10" s="40" t="s">
        <v>98</v>
      </c>
      <c r="E10" s="40" t="s">
        <v>210</v>
      </c>
      <c r="F10" s="77" t="s">
        <v>211</v>
      </c>
      <c r="G10" s="41"/>
      <c r="H10" s="41"/>
    </row>
    <row r="11" spans="1:9">
      <c r="A11" s="4">
        <v>2</v>
      </c>
      <c r="B11" s="402" t="s">
        <v>90</v>
      </c>
      <c r="C11" s="42" t="s">
        <v>110</v>
      </c>
      <c r="D11" s="42" t="s">
        <v>260</v>
      </c>
      <c r="E11" s="42" t="s">
        <v>261</v>
      </c>
      <c r="F11" s="407">
        <v>8.5999999999999993E-2</v>
      </c>
      <c r="G11" s="41"/>
      <c r="H11" s="41"/>
    </row>
    <row r="12" spans="1:9">
      <c r="A12" s="2"/>
      <c r="B12" s="403"/>
      <c r="C12" s="42" t="s">
        <v>111</v>
      </c>
      <c r="D12" s="42" t="s">
        <v>112</v>
      </c>
      <c r="E12" s="42" t="s">
        <v>262</v>
      </c>
      <c r="F12" s="408"/>
      <c r="G12" s="41"/>
      <c r="H12" s="41"/>
    </row>
    <row r="13" spans="1:9">
      <c r="A13" s="2"/>
      <c r="B13" s="404" t="s">
        <v>86</v>
      </c>
      <c r="C13" s="43" t="s">
        <v>113</v>
      </c>
      <c r="D13" s="43" t="s">
        <v>114</v>
      </c>
      <c r="E13" s="112" t="s">
        <v>264</v>
      </c>
      <c r="F13" s="409">
        <v>0.59</v>
      </c>
      <c r="G13" s="82" t="s">
        <v>212</v>
      </c>
      <c r="H13" s="41"/>
    </row>
    <row r="14" spans="1:9">
      <c r="A14" s="2"/>
      <c r="B14" s="405"/>
      <c r="C14" s="43" t="s">
        <v>115</v>
      </c>
      <c r="D14" s="43" t="s">
        <v>116</v>
      </c>
      <c r="E14" s="43" t="s">
        <v>263</v>
      </c>
      <c r="F14" s="410"/>
      <c r="G14" s="41"/>
      <c r="H14" s="41"/>
    </row>
    <row r="15" spans="1:9">
      <c r="B15" s="80" t="s">
        <v>208</v>
      </c>
      <c r="C15" s="10"/>
      <c r="D15" s="10"/>
      <c r="E15" s="10"/>
      <c r="F15" s="24"/>
      <c r="G15" s="10"/>
      <c r="H15" s="10"/>
      <c r="I15" s="10"/>
    </row>
    <row r="16" spans="1:9">
      <c r="B16" s="44"/>
      <c r="C16" s="10"/>
      <c r="D16" s="10"/>
      <c r="E16" s="10"/>
      <c r="F16" s="24"/>
      <c r="G16" s="10"/>
      <c r="H16" s="10"/>
      <c r="I16" s="10"/>
    </row>
    <row r="17" spans="1:10">
      <c r="B17" s="44"/>
      <c r="C17" s="10"/>
      <c r="D17" s="10"/>
      <c r="E17" s="10"/>
      <c r="F17" s="24"/>
      <c r="G17" s="10"/>
      <c r="H17" s="10"/>
      <c r="I17" s="10"/>
    </row>
    <row r="18" spans="1:10">
      <c r="A18" s="45"/>
      <c r="B18" s="45" t="s">
        <v>117</v>
      </c>
      <c r="C18" s="45"/>
      <c r="D18" s="45"/>
      <c r="E18" s="45"/>
      <c r="F18" s="46"/>
      <c r="G18" s="15"/>
      <c r="H18" s="15"/>
      <c r="I18" s="45"/>
    </row>
    <row r="19" spans="1:10">
      <c r="A19" s="47" t="s">
        <v>118</v>
      </c>
      <c r="B19" s="45"/>
      <c r="C19" s="45"/>
      <c r="D19" s="45"/>
      <c r="E19" s="45"/>
      <c r="F19" s="46"/>
      <c r="G19" s="15"/>
      <c r="H19" s="15"/>
      <c r="I19" s="45"/>
    </row>
    <row r="20" spans="1:10" s="51" customFormat="1" ht="18.75" customHeight="1">
      <c r="A20" s="48">
        <v>1</v>
      </c>
      <c r="B20" s="49" t="s">
        <v>119</v>
      </c>
      <c r="C20" s="50" t="s">
        <v>98</v>
      </c>
      <c r="D20" s="50" t="s">
        <v>99</v>
      </c>
      <c r="E20" s="50" t="s">
        <v>271</v>
      </c>
      <c r="F20" s="13"/>
      <c r="G20" s="13"/>
      <c r="H20" s="13"/>
    </row>
    <row r="21" spans="1:10" ht="126" customHeight="1">
      <c r="A21" s="2"/>
      <c r="B21" s="21" t="s">
        <v>265</v>
      </c>
      <c r="C21" s="31" t="s">
        <v>120</v>
      </c>
      <c r="D21" s="52" t="s">
        <v>268</v>
      </c>
      <c r="E21" s="52" t="s">
        <v>273</v>
      </c>
      <c r="G21" s="53"/>
      <c r="H21" s="53"/>
    </row>
    <row r="22" spans="1:10" ht="30">
      <c r="A22" s="2"/>
      <c r="B22" s="54" t="s">
        <v>266</v>
      </c>
      <c r="C22" s="32" t="s">
        <v>121</v>
      </c>
      <c r="D22" s="33" t="s">
        <v>269</v>
      </c>
      <c r="E22" s="54" t="s">
        <v>274</v>
      </c>
      <c r="F22" s="53"/>
      <c r="G22" s="53"/>
      <c r="H22" s="53"/>
      <c r="I22" s="55"/>
      <c r="J22" s="10"/>
    </row>
    <row r="23" spans="1:10" ht="60">
      <c r="A23" s="2"/>
      <c r="B23" s="52" t="s">
        <v>267</v>
      </c>
      <c r="C23" s="32" t="s">
        <v>123</v>
      </c>
      <c r="D23" s="33" t="s">
        <v>270</v>
      </c>
      <c r="E23" s="52" t="s">
        <v>272</v>
      </c>
      <c r="F23" s="55" t="s">
        <v>124</v>
      </c>
      <c r="G23" s="53"/>
      <c r="H23" s="53"/>
      <c r="I23" s="55"/>
      <c r="J23" s="10"/>
    </row>
    <row r="24" spans="1:10">
      <c r="A24" s="2"/>
      <c r="B24" s="56"/>
      <c r="C24" s="4"/>
      <c r="D24" s="4"/>
      <c r="E24" s="57"/>
      <c r="F24" s="10"/>
      <c r="G24" s="10"/>
      <c r="H24" s="10"/>
      <c r="J24" s="10"/>
    </row>
    <row r="25" spans="1:10">
      <c r="A25" s="58">
        <v>2</v>
      </c>
      <c r="B25" s="59" t="s">
        <v>125</v>
      </c>
      <c r="C25" s="50" t="s">
        <v>98</v>
      </c>
      <c r="D25" s="59"/>
      <c r="E25" s="58"/>
      <c r="F25" s="15"/>
      <c r="G25" s="15"/>
      <c r="H25" s="15"/>
      <c r="J25" s="10"/>
    </row>
    <row r="26" spans="1:10">
      <c r="A26" s="2"/>
      <c r="B26" s="2" t="s">
        <v>126</v>
      </c>
      <c r="C26" s="4">
        <v>21</v>
      </c>
      <c r="D26" s="4"/>
      <c r="E26" s="2"/>
      <c r="F26" s="81" t="s">
        <v>127</v>
      </c>
      <c r="G26" s="15"/>
      <c r="H26" s="15"/>
      <c r="J26" s="10"/>
    </row>
    <row r="27" spans="1:10">
      <c r="A27" s="2"/>
      <c r="B27" s="2" t="s">
        <v>122</v>
      </c>
      <c r="C27" s="4">
        <v>8</v>
      </c>
      <c r="D27" s="4"/>
      <c r="E27" s="2"/>
      <c r="F27" s="81" t="s">
        <v>128</v>
      </c>
      <c r="G27" s="15"/>
      <c r="H27" s="15"/>
      <c r="J27" s="10"/>
    </row>
    <row r="28" spans="1:10">
      <c r="A28" s="2"/>
      <c r="B28" s="2"/>
      <c r="C28" s="4"/>
      <c r="D28" s="4"/>
      <c r="E28" s="2"/>
      <c r="F28" s="81" t="s">
        <v>129</v>
      </c>
      <c r="G28" s="15"/>
      <c r="H28" s="15"/>
      <c r="J28" s="10"/>
    </row>
    <row r="29" spans="1:10">
      <c r="A29" s="2"/>
      <c r="B29" s="2"/>
      <c r="C29" s="4"/>
      <c r="D29" s="4"/>
      <c r="E29" s="2"/>
      <c r="F29" s="15"/>
      <c r="G29" s="15"/>
      <c r="H29" s="15"/>
      <c r="J29" s="10"/>
    </row>
    <row r="30" spans="1:10">
      <c r="A30" s="10"/>
      <c r="B30" s="2" t="s">
        <v>278</v>
      </c>
      <c r="C30" s="16"/>
      <c r="D30" s="16"/>
      <c r="E30" s="10"/>
      <c r="F30" s="15"/>
      <c r="G30" s="15"/>
      <c r="H30" s="15"/>
      <c r="J30" s="10"/>
    </row>
    <row r="31" spans="1:10">
      <c r="A31" s="16"/>
      <c r="B31" s="28" t="s">
        <v>213</v>
      </c>
      <c r="C31" s="16"/>
      <c r="D31" s="10"/>
      <c r="E31" s="10"/>
      <c r="F31" s="10"/>
      <c r="G31" s="15"/>
      <c r="H31" s="15"/>
      <c r="J31" s="10"/>
    </row>
    <row r="32" spans="1:10">
      <c r="A32" s="1"/>
      <c r="B32" s="40" t="s">
        <v>99</v>
      </c>
      <c r="C32" s="40" t="s">
        <v>108</v>
      </c>
      <c r="D32" s="40" t="s">
        <v>98</v>
      </c>
      <c r="E32" s="40" t="s">
        <v>210</v>
      </c>
      <c r="F32" s="77" t="s">
        <v>211</v>
      </c>
      <c r="G32" s="15"/>
      <c r="H32" s="15"/>
      <c r="J32" s="10"/>
    </row>
    <row r="33" spans="1:9">
      <c r="A33" s="4">
        <v>2</v>
      </c>
      <c r="B33" s="402" t="s">
        <v>215</v>
      </c>
      <c r="C33" s="42" t="s">
        <v>214</v>
      </c>
      <c r="D33" s="42"/>
      <c r="E33" s="42"/>
      <c r="F33" s="407" t="s">
        <v>209</v>
      </c>
      <c r="G33" s="10"/>
      <c r="H33" s="10"/>
      <c r="I33" s="10"/>
    </row>
    <row r="34" spans="1:9">
      <c r="A34" s="2"/>
      <c r="B34" s="403"/>
      <c r="C34" s="42" t="s">
        <v>216</v>
      </c>
      <c r="D34" s="42"/>
      <c r="E34" s="42"/>
      <c r="F34" s="408"/>
      <c r="G34" s="10"/>
      <c r="H34" s="10"/>
      <c r="I34" s="10"/>
    </row>
    <row r="35" spans="1:9">
      <c r="A35" s="2"/>
      <c r="B35" s="402" t="s">
        <v>215</v>
      </c>
      <c r="C35" s="43" t="s">
        <v>113</v>
      </c>
      <c r="D35" s="43"/>
      <c r="E35" s="43"/>
      <c r="F35" s="407" t="s">
        <v>209</v>
      </c>
      <c r="G35" s="10"/>
      <c r="H35" s="10"/>
      <c r="I35" s="10"/>
    </row>
    <row r="36" spans="1:9">
      <c r="A36" s="2"/>
      <c r="B36" s="403"/>
      <c r="C36" s="43" t="s">
        <v>115</v>
      </c>
      <c r="D36" s="43"/>
      <c r="E36" s="43"/>
      <c r="F36" s="408"/>
      <c r="G36" s="10"/>
      <c r="H36" s="10"/>
      <c r="I36" s="10"/>
    </row>
    <row r="37" spans="1:9">
      <c r="A37" s="10"/>
      <c r="B37" s="404" t="s">
        <v>86</v>
      </c>
      <c r="C37" s="43" t="s">
        <v>113</v>
      </c>
      <c r="D37" s="43"/>
      <c r="E37" s="43"/>
      <c r="F37" s="407" t="s">
        <v>209</v>
      </c>
      <c r="G37" s="10"/>
      <c r="H37" s="10"/>
      <c r="I37" s="10"/>
    </row>
    <row r="38" spans="1:9">
      <c r="A38" s="10"/>
      <c r="B38" s="405"/>
      <c r="C38" s="43" t="s">
        <v>115</v>
      </c>
      <c r="D38" s="43"/>
      <c r="E38" s="43"/>
      <c r="F38" s="408"/>
      <c r="G38" s="10"/>
      <c r="H38" s="10"/>
      <c r="I38" s="10"/>
    </row>
    <row r="39" spans="1:9">
      <c r="A39" s="10"/>
      <c r="B39" s="404" t="s">
        <v>86</v>
      </c>
      <c r="C39" s="43" t="s">
        <v>113</v>
      </c>
      <c r="D39" s="43"/>
      <c r="E39" s="43"/>
      <c r="F39" s="407" t="s">
        <v>209</v>
      </c>
      <c r="G39" s="10"/>
      <c r="H39" s="10"/>
      <c r="I39" s="10"/>
    </row>
    <row r="40" spans="1:9">
      <c r="A40" s="10"/>
      <c r="B40" s="405"/>
      <c r="C40" s="43" t="s">
        <v>115</v>
      </c>
      <c r="D40" s="43"/>
      <c r="E40" s="43"/>
      <c r="F40" s="408"/>
      <c r="G40" s="10"/>
      <c r="H40" s="10"/>
      <c r="I40" s="10"/>
    </row>
    <row r="41" spans="1:9">
      <c r="A41" s="10"/>
      <c r="B41" s="404" t="s">
        <v>86</v>
      </c>
      <c r="C41" s="43" t="s">
        <v>113</v>
      </c>
      <c r="D41" s="43"/>
      <c r="E41" s="43"/>
      <c r="F41" s="407" t="s">
        <v>209</v>
      </c>
      <c r="G41" s="10"/>
      <c r="H41" s="10"/>
      <c r="I41" s="10"/>
    </row>
    <row r="42" spans="1:9">
      <c r="B42" s="411"/>
      <c r="C42" s="83" t="s">
        <v>115</v>
      </c>
      <c r="D42" s="83"/>
      <c r="E42" s="83"/>
      <c r="F42" s="412"/>
    </row>
    <row r="43" spans="1:9" s="63" customFormat="1">
      <c r="A43" s="12"/>
      <c r="B43" s="85"/>
      <c r="C43" s="86"/>
      <c r="D43" s="86"/>
      <c r="E43" s="86"/>
      <c r="F43" s="87"/>
    </row>
    <row r="44" spans="1:9" s="63" customFormat="1">
      <c r="A44" s="12"/>
      <c r="B44" s="85"/>
      <c r="C44" s="86"/>
      <c r="D44" s="86"/>
      <c r="E44" s="86"/>
      <c r="F44" s="87"/>
    </row>
    <row r="45" spans="1:9" s="63" customFormat="1">
      <c r="A45" s="12"/>
      <c r="B45" s="85"/>
      <c r="C45" s="86"/>
      <c r="D45" s="86"/>
      <c r="E45" s="86"/>
      <c r="F45" s="87"/>
    </row>
    <row r="46" spans="1:9" ht="21">
      <c r="A46" s="124" t="s">
        <v>130</v>
      </c>
      <c r="B46" s="12"/>
      <c r="C46" s="12"/>
      <c r="D46" s="12"/>
      <c r="E46" s="12"/>
      <c r="F46" s="12"/>
    </row>
    <row r="47" spans="1:9" s="45" customFormat="1">
      <c r="B47" s="84" t="s">
        <v>131</v>
      </c>
      <c r="C47"/>
      <c r="D47"/>
      <c r="E47"/>
      <c r="F47"/>
    </row>
    <row r="48" spans="1:9">
      <c r="B48" s="60" t="s">
        <v>132</v>
      </c>
      <c r="C48" s="60" t="s">
        <v>98</v>
      </c>
      <c r="D48" s="60" t="s">
        <v>99</v>
      </c>
      <c r="E48" s="60" t="s">
        <v>100</v>
      </c>
      <c r="F48" s="60" t="s">
        <v>133</v>
      </c>
    </row>
    <row r="49" spans="2:6" ht="120">
      <c r="B49" s="32" t="s">
        <v>103</v>
      </c>
      <c r="C49" s="32" t="s">
        <v>68</v>
      </c>
      <c r="D49" s="61" t="s">
        <v>275</v>
      </c>
      <c r="E49" s="35" t="s">
        <v>87</v>
      </c>
      <c r="F49" s="62" t="s">
        <v>87</v>
      </c>
    </row>
    <row r="50" spans="2:6" ht="72.75" customHeight="1">
      <c r="B50" s="32" t="s">
        <v>105</v>
      </c>
      <c r="C50" s="32" t="s">
        <v>134</v>
      </c>
      <c r="D50" s="98" t="s">
        <v>276</v>
      </c>
      <c r="E50" s="35" t="s">
        <v>87</v>
      </c>
      <c r="F50" s="62" t="s">
        <v>87</v>
      </c>
    </row>
    <row r="51" spans="2:6" ht="120">
      <c r="B51" s="34" t="s">
        <v>106</v>
      </c>
      <c r="C51" s="34" t="s">
        <v>67</v>
      </c>
      <c r="D51" s="33" t="s">
        <v>277</v>
      </c>
      <c r="E51" s="35" t="s">
        <v>87</v>
      </c>
      <c r="F51" s="62" t="s">
        <v>87</v>
      </c>
    </row>
    <row r="53" spans="2:6">
      <c r="B53" s="60" t="s">
        <v>132</v>
      </c>
    </row>
    <row r="54" spans="2:6">
      <c r="B54" s="40" t="s">
        <v>99</v>
      </c>
      <c r="C54" s="40" t="s">
        <v>108</v>
      </c>
      <c r="D54" s="40" t="s">
        <v>98</v>
      </c>
      <c r="E54" s="40" t="s">
        <v>109</v>
      </c>
      <c r="F54" s="77" t="s">
        <v>301</v>
      </c>
    </row>
    <row r="55" spans="2:6">
      <c r="B55" s="402" t="s">
        <v>135</v>
      </c>
      <c r="C55" s="42" t="s">
        <v>217</v>
      </c>
      <c r="D55" s="42" t="s">
        <v>136</v>
      </c>
      <c r="E55" s="42">
        <v>6.07</v>
      </c>
      <c r="F55" s="401">
        <v>1E-3</v>
      </c>
    </row>
    <row r="56" spans="2:6">
      <c r="B56" s="406"/>
      <c r="C56" s="42" t="s">
        <v>111</v>
      </c>
      <c r="D56" s="42" t="s">
        <v>137</v>
      </c>
      <c r="E56" s="42">
        <v>5.91</v>
      </c>
      <c r="F56" s="401"/>
    </row>
    <row r="57" spans="2:6">
      <c r="B57" s="403"/>
      <c r="C57" s="42" t="s">
        <v>113</v>
      </c>
      <c r="D57" s="42" t="s">
        <v>138</v>
      </c>
      <c r="E57" s="42">
        <v>16</v>
      </c>
      <c r="F57" s="401"/>
    </row>
    <row r="58" spans="2:6" s="63" customFormat="1"/>
  </sheetData>
  <mergeCells count="16">
    <mergeCell ref="F55:F57"/>
    <mergeCell ref="B11:B12"/>
    <mergeCell ref="B13:B14"/>
    <mergeCell ref="B55:B57"/>
    <mergeCell ref="F11:F12"/>
    <mergeCell ref="F13:F14"/>
    <mergeCell ref="B33:B34"/>
    <mergeCell ref="F33:F34"/>
    <mergeCell ref="B35:B36"/>
    <mergeCell ref="F35:F36"/>
    <mergeCell ref="B37:B38"/>
    <mergeCell ref="F37:F38"/>
    <mergeCell ref="B39:B40"/>
    <mergeCell ref="F39:F40"/>
    <mergeCell ref="B41:B42"/>
    <mergeCell ref="F41:F42"/>
  </mergeCells>
  <pageMargins left="0.7" right="0.7" top="0.75" bottom="0.75" header="0.3" footer="0.3"/>
  <pageSetup paperSize="9"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63"/>
  <sheetViews>
    <sheetView workbookViewId="0">
      <selection activeCell="M6" sqref="M6"/>
    </sheetView>
  </sheetViews>
  <sheetFormatPr defaultRowHeight="15"/>
  <cols>
    <col min="1" max="1" width="12.7109375" customWidth="1"/>
    <col min="2" max="2" width="11.85546875" customWidth="1"/>
    <col min="3" max="3" width="11.140625" customWidth="1"/>
    <col min="4" max="4" width="12.28515625" customWidth="1"/>
    <col min="10" max="10" width="14.42578125" customWidth="1"/>
    <col min="11" max="12" width="9.7109375" bestFit="1" customWidth="1"/>
    <col min="13" max="13" width="10.28515625" customWidth="1"/>
    <col min="14" max="14" width="14.5703125" customWidth="1"/>
  </cols>
  <sheetData>
    <row r="2" spans="1:14" s="260" customFormat="1" ht="30.75" customHeight="1">
      <c r="A2" s="258" t="s">
        <v>433</v>
      </c>
      <c r="B2" s="258" t="s">
        <v>435</v>
      </c>
      <c r="C2" s="259" t="s">
        <v>436</v>
      </c>
      <c r="D2" s="259" t="s">
        <v>437</v>
      </c>
      <c r="E2" s="258" t="s">
        <v>434</v>
      </c>
      <c r="F2" s="296" t="s">
        <v>434</v>
      </c>
      <c r="I2" s="258" t="s">
        <v>433</v>
      </c>
      <c r="J2" s="258" t="s">
        <v>435</v>
      </c>
      <c r="K2" s="259" t="s">
        <v>436</v>
      </c>
      <c r="L2" s="259" t="s">
        <v>437</v>
      </c>
      <c r="M2" s="258" t="s">
        <v>463</v>
      </c>
      <c r="N2" s="258" t="s">
        <v>464</v>
      </c>
    </row>
    <row r="3" spans="1:14" ht="15.75">
      <c r="A3" s="261" t="s">
        <v>432</v>
      </c>
      <c r="B3" s="262" t="s">
        <v>97</v>
      </c>
      <c r="C3" s="292">
        <v>64</v>
      </c>
      <c r="D3" s="263">
        <v>64</v>
      </c>
      <c r="E3" s="276">
        <v>1</v>
      </c>
      <c r="F3" s="297">
        <v>1</v>
      </c>
      <c r="I3" s="261"/>
      <c r="J3" s="262" t="s">
        <v>97</v>
      </c>
      <c r="K3" s="292" t="e">
        <f ca="1">aveage(C3,C18,C33,C48)</f>
        <v>#NAME?</v>
      </c>
      <c r="L3" s="292" t="e">
        <f ca="1">aveage(D3,D18,D33,D48)</f>
        <v>#NAME?</v>
      </c>
      <c r="M3" s="292" t="e">
        <f ca="1">aveage(E3,E18,E33,E48)</f>
        <v>#NAME?</v>
      </c>
      <c r="N3" s="292" t="e">
        <f ca="1">aveage(F3,F18,F33,F48)</f>
        <v>#NAME?</v>
      </c>
    </row>
    <row r="4" spans="1:14" ht="15.75">
      <c r="A4" s="261"/>
      <c r="B4" s="262" t="s">
        <v>63</v>
      </c>
      <c r="C4" s="293">
        <v>128</v>
      </c>
      <c r="D4" s="264">
        <v>128</v>
      </c>
      <c r="E4" s="276">
        <v>1</v>
      </c>
      <c r="F4" s="297">
        <v>1</v>
      </c>
      <c r="I4" s="261"/>
      <c r="J4" s="262" t="s">
        <v>63</v>
      </c>
      <c r="K4" s="292" t="e">
        <f ca="1">aveage(C4,P10C19,C34,C49)</f>
        <v>#NAME?</v>
      </c>
      <c r="L4" s="292" t="e">
        <f t="shared" ref="L4:L17" ca="1" si="0">aveage(D4,D19,D34,D49)</f>
        <v>#NAME?</v>
      </c>
      <c r="M4" s="292" t="e">
        <f t="shared" ref="M4:N17" ca="1" si="1">aveage(E4,E19,E34,E49)</f>
        <v>#NAME?</v>
      </c>
      <c r="N4" s="292" t="e">
        <f t="shared" ca="1" si="1"/>
        <v>#NAME?</v>
      </c>
    </row>
    <row r="5" spans="1:14" ht="15.75">
      <c r="A5" s="261"/>
      <c r="B5" s="262" t="s">
        <v>65</v>
      </c>
      <c r="C5" s="292">
        <v>4</v>
      </c>
      <c r="D5" s="263">
        <v>4</v>
      </c>
      <c r="E5" s="276">
        <v>1</v>
      </c>
      <c r="F5" s="297">
        <v>1</v>
      </c>
      <c r="I5" s="261"/>
      <c r="J5" s="262" t="s">
        <v>65</v>
      </c>
      <c r="K5" s="292" t="e">
        <f t="shared" ref="K5:K17" ca="1" si="2">aveage(C5,C20,C35,C50)</f>
        <v>#NAME?</v>
      </c>
      <c r="L5" s="292" t="e">
        <f t="shared" ca="1" si="0"/>
        <v>#NAME?</v>
      </c>
      <c r="M5" s="292" t="e">
        <f t="shared" ca="1" si="1"/>
        <v>#NAME?</v>
      </c>
      <c r="N5" s="292" t="e">
        <f t="shared" ca="1" si="1"/>
        <v>#NAME?</v>
      </c>
    </row>
    <row r="6" spans="1:14" ht="15.75">
      <c r="A6" s="261"/>
      <c r="B6" s="262" t="s">
        <v>132</v>
      </c>
      <c r="C6" s="292">
        <v>16</v>
      </c>
      <c r="D6" s="276">
        <v>0.25</v>
      </c>
      <c r="E6" s="276">
        <v>64</v>
      </c>
      <c r="F6" s="297">
        <v>1</v>
      </c>
      <c r="G6">
        <f>E6/F6</f>
        <v>64</v>
      </c>
      <c r="I6" s="261"/>
      <c r="J6" s="262" t="s">
        <v>132</v>
      </c>
      <c r="K6" s="292" t="e">
        <f t="shared" ca="1" si="2"/>
        <v>#NAME?</v>
      </c>
      <c r="L6" s="292" t="e">
        <f t="shared" ca="1" si="0"/>
        <v>#NAME?</v>
      </c>
      <c r="M6" s="292" t="e">
        <f ca="1">aveage(E6,E21,E36,E51)</f>
        <v>#NAME?</v>
      </c>
      <c r="N6" s="292" t="e">
        <f t="shared" ca="1" si="1"/>
        <v>#NAME?</v>
      </c>
    </row>
    <row r="7" spans="1:14" ht="15.75">
      <c r="A7" s="261"/>
      <c r="B7" s="262" t="s">
        <v>69</v>
      </c>
      <c r="C7" s="292">
        <v>16</v>
      </c>
      <c r="D7" s="263">
        <v>16</v>
      </c>
      <c r="E7" s="276" t="s">
        <v>438</v>
      </c>
      <c r="F7" s="297"/>
      <c r="I7" s="261"/>
      <c r="J7" s="262" t="s">
        <v>69</v>
      </c>
      <c r="K7" s="292" t="e">
        <f t="shared" ca="1" si="2"/>
        <v>#NAME?</v>
      </c>
      <c r="L7" s="292" t="e">
        <f t="shared" ca="1" si="0"/>
        <v>#NAME?</v>
      </c>
      <c r="M7" s="292" t="e">
        <f t="shared" ca="1" si="1"/>
        <v>#NAME?</v>
      </c>
      <c r="N7" s="292" t="e">
        <f t="shared" ca="1" si="1"/>
        <v>#NAME?</v>
      </c>
    </row>
    <row r="8" spans="1:14" ht="15.75">
      <c r="A8" s="261"/>
      <c r="B8" s="262" t="s">
        <v>70</v>
      </c>
      <c r="C8" s="292">
        <v>64</v>
      </c>
      <c r="D8" s="263">
        <v>64</v>
      </c>
      <c r="E8" s="276" t="s">
        <v>438</v>
      </c>
      <c r="F8" s="297"/>
      <c r="I8" s="261"/>
      <c r="J8" s="262" t="s">
        <v>70</v>
      </c>
      <c r="K8" s="292" t="e">
        <f t="shared" ca="1" si="2"/>
        <v>#NAME?</v>
      </c>
      <c r="L8" s="292" t="e">
        <f t="shared" ca="1" si="0"/>
        <v>#NAME?</v>
      </c>
      <c r="M8" s="292" t="e">
        <f t="shared" ca="1" si="1"/>
        <v>#NAME?</v>
      </c>
      <c r="N8" s="292" t="e">
        <f t="shared" ca="1" si="1"/>
        <v>#NAME?</v>
      </c>
    </row>
    <row r="9" spans="1:14" ht="15.75">
      <c r="A9" s="261"/>
      <c r="B9" s="262" t="s">
        <v>71</v>
      </c>
      <c r="C9" s="292">
        <v>32</v>
      </c>
      <c r="D9" s="263">
        <v>32</v>
      </c>
      <c r="E9" s="276" t="s">
        <v>438</v>
      </c>
      <c r="F9" s="297"/>
      <c r="I9" s="261"/>
      <c r="J9" s="262" t="s">
        <v>71</v>
      </c>
      <c r="K9" s="292" t="e">
        <f t="shared" ca="1" si="2"/>
        <v>#NAME?</v>
      </c>
      <c r="L9" s="292" t="e">
        <f t="shared" ca="1" si="0"/>
        <v>#NAME?</v>
      </c>
      <c r="M9" s="292" t="e">
        <f t="shared" ca="1" si="1"/>
        <v>#NAME?</v>
      </c>
      <c r="N9" s="292" t="e">
        <f t="shared" ca="1" si="1"/>
        <v>#NAME?</v>
      </c>
    </row>
    <row r="10" spans="1:14" ht="15.75">
      <c r="A10" s="261"/>
      <c r="B10" s="262" t="s">
        <v>72</v>
      </c>
      <c r="C10" s="292">
        <v>8</v>
      </c>
      <c r="D10" s="263">
        <v>8</v>
      </c>
      <c r="E10" s="276" t="s">
        <v>438</v>
      </c>
      <c r="F10" s="297"/>
      <c r="I10" s="261"/>
      <c r="J10" s="262" t="s">
        <v>72</v>
      </c>
      <c r="K10" s="292" t="e">
        <f t="shared" ca="1" si="2"/>
        <v>#NAME?</v>
      </c>
      <c r="L10" s="292" t="e">
        <f t="shared" ca="1" si="0"/>
        <v>#NAME?</v>
      </c>
      <c r="M10" s="292" t="e">
        <f t="shared" ca="1" si="1"/>
        <v>#NAME?</v>
      </c>
      <c r="N10" s="292" t="e">
        <f t="shared" ca="1" si="1"/>
        <v>#NAME?</v>
      </c>
    </row>
    <row r="11" spans="1:14" ht="15.75">
      <c r="A11" s="261"/>
      <c r="B11" s="262" t="s">
        <v>73</v>
      </c>
      <c r="C11" s="292">
        <v>16</v>
      </c>
      <c r="D11" s="263">
        <v>16</v>
      </c>
      <c r="E11" s="276" t="s">
        <v>438</v>
      </c>
      <c r="F11" s="297"/>
      <c r="I11" s="261"/>
      <c r="J11" s="262" t="s">
        <v>73</v>
      </c>
      <c r="K11" s="292" t="e">
        <f t="shared" ca="1" si="2"/>
        <v>#NAME?</v>
      </c>
      <c r="L11" s="292" t="e">
        <f t="shared" ca="1" si="0"/>
        <v>#NAME?</v>
      </c>
      <c r="M11" s="292" t="e">
        <f t="shared" ca="1" si="1"/>
        <v>#NAME?</v>
      </c>
      <c r="N11" s="292" t="e">
        <f t="shared" ca="1" si="1"/>
        <v>#NAME?</v>
      </c>
    </row>
    <row r="12" spans="1:14" ht="15.75">
      <c r="A12" s="261"/>
      <c r="B12" s="262" t="s">
        <v>420</v>
      </c>
      <c r="C12" s="292">
        <v>8</v>
      </c>
      <c r="D12" s="263">
        <v>8</v>
      </c>
      <c r="E12" s="276" t="s">
        <v>438</v>
      </c>
      <c r="F12" s="297"/>
      <c r="I12" s="261"/>
      <c r="J12" s="262" t="s">
        <v>420</v>
      </c>
      <c r="K12" s="292" t="e">
        <f t="shared" ca="1" si="2"/>
        <v>#NAME?</v>
      </c>
      <c r="L12" s="292" t="e">
        <f t="shared" ca="1" si="0"/>
        <v>#NAME?</v>
      </c>
      <c r="M12" s="292" t="e">
        <f t="shared" ca="1" si="1"/>
        <v>#NAME?</v>
      </c>
      <c r="N12" s="292" t="e">
        <f t="shared" ca="1" si="1"/>
        <v>#NAME?</v>
      </c>
    </row>
    <row r="13" spans="1:14" ht="17.25" customHeight="1">
      <c r="A13" s="261"/>
      <c r="B13" s="262" t="s">
        <v>78</v>
      </c>
      <c r="C13" s="292">
        <v>8</v>
      </c>
      <c r="D13" s="263">
        <v>8</v>
      </c>
      <c r="E13" s="276" t="s">
        <v>438</v>
      </c>
      <c r="F13" s="297"/>
      <c r="I13" s="261"/>
      <c r="J13" s="262" t="s">
        <v>78</v>
      </c>
      <c r="K13" s="292" t="e">
        <f t="shared" ca="1" si="2"/>
        <v>#NAME?</v>
      </c>
      <c r="L13" s="292" t="e">
        <f t="shared" ca="1" si="0"/>
        <v>#NAME?</v>
      </c>
      <c r="M13" s="292" t="e">
        <f t="shared" ca="1" si="1"/>
        <v>#NAME?</v>
      </c>
      <c r="N13" s="292" t="e">
        <f t="shared" ca="1" si="1"/>
        <v>#NAME?</v>
      </c>
    </row>
    <row r="14" spans="1:14" ht="15.75">
      <c r="A14" s="261"/>
      <c r="B14" s="262" t="s">
        <v>79</v>
      </c>
      <c r="C14" s="292">
        <v>4</v>
      </c>
      <c r="D14" s="274">
        <v>0.5</v>
      </c>
      <c r="E14" s="276" t="s">
        <v>440</v>
      </c>
      <c r="F14" s="297"/>
      <c r="I14" s="261"/>
      <c r="J14" s="262" t="s">
        <v>79</v>
      </c>
      <c r="K14" s="292" t="e">
        <f t="shared" ca="1" si="2"/>
        <v>#NAME?</v>
      </c>
      <c r="L14" s="292" t="e">
        <f t="shared" ca="1" si="0"/>
        <v>#NAME?</v>
      </c>
      <c r="M14" s="292" t="e">
        <f t="shared" ca="1" si="1"/>
        <v>#NAME?</v>
      </c>
      <c r="N14" s="292" t="e">
        <f t="shared" ca="1" si="1"/>
        <v>#NAME?</v>
      </c>
    </row>
    <row r="15" spans="1:14" ht="15.75">
      <c r="A15" s="261"/>
      <c r="B15" s="262" t="s">
        <v>80</v>
      </c>
      <c r="C15" s="292">
        <v>32</v>
      </c>
      <c r="D15" s="263">
        <v>32</v>
      </c>
      <c r="E15" s="276" t="s">
        <v>438</v>
      </c>
      <c r="F15" s="297"/>
      <c r="I15" s="261"/>
      <c r="J15" s="262" t="s">
        <v>80</v>
      </c>
      <c r="K15" s="292" t="e">
        <f t="shared" ca="1" si="2"/>
        <v>#NAME?</v>
      </c>
      <c r="L15" s="292" t="e">
        <f t="shared" ca="1" si="0"/>
        <v>#NAME?</v>
      </c>
      <c r="M15" s="292" t="e">
        <f t="shared" ca="1" si="1"/>
        <v>#NAME?</v>
      </c>
      <c r="N15" s="292" t="e">
        <f t="shared" ca="1" si="1"/>
        <v>#NAME?</v>
      </c>
    </row>
    <row r="16" spans="1:14" ht="15.75">
      <c r="A16" s="261"/>
      <c r="B16" s="262" t="s">
        <v>411</v>
      </c>
      <c r="C16" s="292">
        <v>64</v>
      </c>
      <c r="D16" s="263">
        <v>64</v>
      </c>
      <c r="E16" s="276" t="s">
        <v>438</v>
      </c>
      <c r="F16" s="297"/>
      <c r="I16" s="261"/>
      <c r="J16" s="262" t="s">
        <v>411</v>
      </c>
      <c r="K16" s="292" t="e">
        <f t="shared" ca="1" si="2"/>
        <v>#NAME?</v>
      </c>
      <c r="L16" s="292" t="e">
        <f t="shared" ca="1" si="0"/>
        <v>#NAME?</v>
      </c>
      <c r="M16" s="292" t="e">
        <f t="shared" ca="1" si="1"/>
        <v>#NAME?</v>
      </c>
      <c r="N16" s="292" t="e">
        <f t="shared" ca="1" si="1"/>
        <v>#NAME?</v>
      </c>
    </row>
    <row r="17" spans="1:14" ht="16.5" thickBot="1">
      <c r="A17" s="267"/>
      <c r="B17" s="268" t="s">
        <v>82</v>
      </c>
      <c r="C17" s="294">
        <v>64</v>
      </c>
      <c r="D17" s="269">
        <v>64</v>
      </c>
      <c r="E17" s="277" t="s">
        <v>438</v>
      </c>
      <c r="F17" s="297"/>
      <c r="I17" s="267"/>
      <c r="J17" s="268" t="s">
        <v>82</v>
      </c>
      <c r="K17" s="292" t="e">
        <f t="shared" ca="1" si="2"/>
        <v>#NAME?</v>
      </c>
      <c r="L17" s="292" t="e">
        <f t="shared" ca="1" si="0"/>
        <v>#NAME?</v>
      </c>
      <c r="M17" s="292" t="e">
        <f t="shared" ca="1" si="1"/>
        <v>#NAME?</v>
      </c>
      <c r="N17" s="292" t="e">
        <f t="shared" ca="1" si="1"/>
        <v>#NAME?</v>
      </c>
    </row>
    <row r="18" spans="1:14" ht="16.5" thickTop="1">
      <c r="A18" s="265" t="s">
        <v>441</v>
      </c>
      <c r="B18" s="266" t="s">
        <v>97</v>
      </c>
      <c r="C18" s="295">
        <v>64</v>
      </c>
      <c r="D18" s="278">
        <v>8</v>
      </c>
      <c r="E18" s="278" t="s">
        <v>442</v>
      </c>
      <c r="F18" s="298"/>
      <c r="I18" s="291"/>
      <c r="J18" s="291"/>
      <c r="K18" s="291"/>
    </row>
    <row r="19" spans="1:14" ht="15.75">
      <c r="A19" s="265"/>
      <c r="B19" s="262" t="s">
        <v>63</v>
      </c>
      <c r="C19" s="293">
        <v>128</v>
      </c>
      <c r="D19" s="264">
        <v>64</v>
      </c>
      <c r="E19" s="263" t="s">
        <v>443</v>
      </c>
      <c r="F19" s="298"/>
    </row>
    <row r="20" spans="1:14" ht="15.75">
      <c r="A20" s="261"/>
      <c r="B20" s="262" t="s">
        <v>65</v>
      </c>
      <c r="C20" s="292">
        <v>4</v>
      </c>
      <c r="D20" s="263">
        <v>4</v>
      </c>
      <c r="E20" s="263" t="s">
        <v>438</v>
      </c>
      <c r="F20" s="298"/>
    </row>
    <row r="21" spans="1:14" ht="15.75">
      <c r="A21" s="261"/>
      <c r="B21" s="262" t="s">
        <v>132</v>
      </c>
      <c r="C21" s="292">
        <v>16</v>
      </c>
      <c r="D21" s="263">
        <v>8</v>
      </c>
      <c r="E21" s="263" t="s">
        <v>443</v>
      </c>
      <c r="F21" s="298"/>
    </row>
    <row r="22" spans="1:14" ht="15.75">
      <c r="A22" s="261"/>
      <c r="B22" s="262" t="s">
        <v>69</v>
      </c>
      <c r="C22" s="292">
        <v>16</v>
      </c>
      <c r="D22" s="263">
        <v>16</v>
      </c>
      <c r="E22" s="263" t="s">
        <v>438</v>
      </c>
      <c r="F22" s="298"/>
    </row>
    <row r="23" spans="1:14" ht="15.75">
      <c r="A23" s="261"/>
      <c r="B23" s="262" t="s">
        <v>70</v>
      </c>
      <c r="C23" s="292">
        <v>64</v>
      </c>
      <c r="D23" s="263">
        <v>64</v>
      </c>
      <c r="E23" s="263" t="s">
        <v>438</v>
      </c>
      <c r="F23" s="298"/>
    </row>
    <row r="24" spans="1:14" ht="15.75">
      <c r="A24" s="261"/>
      <c r="B24" s="262" t="s">
        <v>71</v>
      </c>
      <c r="C24" s="292">
        <v>32</v>
      </c>
      <c r="D24" s="263">
        <v>32</v>
      </c>
      <c r="E24" s="263" t="s">
        <v>438</v>
      </c>
      <c r="F24" s="298"/>
    </row>
    <row r="25" spans="1:14" ht="15.75">
      <c r="A25" s="261"/>
      <c r="B25" s="262" t="s">
        <v>72</v>
      </c>
      <c r="C25" s="292">
        <v>8</v>
      </c>
      <c r="D25" s="263">
        <v>8</v>
      </c>
      <c r="E25" s="263" t="s">
        <v>438</v>
      </c>
      <c r="F25" s="298"/>
    </row>
    <row r="26" spans="1:14" ht="15.75">
      <c r="A26" s="261"/>
      <c r="B26" s="262" t="s">
        <v>73</v>
      </c>
      <c r="C26" s="292">
        <v>16</v>
      </c>
      <c r="D26" s="263">
        <v>8</v>
      </c>
      <c r="E26" s="263" t="s">
        <v>443</v>
      </c>
      <c r="F26" s="298"/>
    </row>
    <row r="27" spans="1:14" ht="15.75">
      <c r="A27" s="261"/>
      <c r="B27" s="262" t="s">
        <v>420</v>
      </c>
      <c r="C27" s="292">
        <v>8</v>
      </c>
      <c r="D27" s="263">
        <v>8</v>
      </c>
      <c r="E27" s="263" t="s">
        <v>438</v>
      </c>
      <c r="F27" s="298"/>
    </row>
    <row r="28" spans="1:14" ht="15.75">
      <c r="A28" s="261"/>
      <c r="B28" s="262" t="s">
        <v>78</v>
      </c>
      <c r="C28" s="292">
        <v>8</v>
      </c>
      <c r="D28" s="263">
        <v>8</v>
      </c>
      <c r="E28" s="263" t="s">
        <v>438</v>
      </c>
      <c r="F28" s="298"/>
    </row>
    <row r="29" spans="1:14" ht="15.75">
      <c r="A29" s="261"/>
      <c r="B29" s="262" t="s">
        <v>79</v>
      </c>
      <c r="C29" s="292">
        <v>4</v>
      </c>
      <c r="D29" s="263">
        <v>2</v>
      </c>
      <c r="E29" s="263" t="s">
        <v>443</v>
      </c>
      <c r="F29" s="298"/>
    </row>
    <row r="30" spans="1:14" ht="15.75">
      <c r="A30" s="261"/>
      <c r="B30" s="262" t="s">
        <v>80</v>
      </c>
      <c r="C30" s="292">
        <v>32</v>
      </c>
      <c r="D30" s="263">
        <v>32</v>
      </c>
      <c r="E30" s="263" t="s">
        <v>438</v>
      </c>
      <c r="F30" s="298"/>
    </row>
    <row r="31" spans="1:14" ht="15.75">
      <c r="A31" s="261"/>
      <c r="B31" s="262" t="s">
        <v>411</v>
      </c>
      <c r="C31" s="292">
        <v>64</v>
      </c>
      <c r="D31" s="263">
        <v>64</v>
      </c>
      <c r="E31" s="263" t="s">
        <v>438</v>
      </c>
      <c r="F31" s="298"/>
    </row>
    <row r="32" spans="1:14" ht="16.5" thickBot="1">
      <c r="A32" s="267"/>
      <c r="B32" s="270" t="s">
        <v>82</v>
      </c>
      <c r="C32" s="294">
        <v>64</v>
      </c>
      <c r="D32" s="269">
        <v>64</v>
      </c>
      <c r="E32" s="269" t="s">
        <v>438</v>
      </c>
      <c r="F32" s="298"/>
    </row>
    <row r="33" spans="1:6" ht="16.5" thickTop="1">
      <c r="A33" s="265" t="s">
        <v>444</v>
      </c>
      <c r="B33" s="266" t="s">
        <v>97</v>
      </c>
      <c r="C33" s="280">
        <v>32</v>
      </c>
      <c r="D33" s="280">
        <v>16</v>
      </c>
      <c r="E33" s="282" t="s">
        <v>443</v>
      </c>
      <c r="F33" s="299"/>
    </row>
    <row r="34" spans="1:6" ht="15.75">
      <c r="A34" s="265"/>
      <c r="B34" s="262" t="s">
        <v>63</v>
      </c>
      <c r="C34" s="281">
        <v>128</v>
      </c>
      <c r="D34" s="281">
        <v>128</v>
      </c>
      <c r="E34" s="283" t="s">
        <v>438</v>
      </c>
      <c r="F34" s="299"/>
    </row>
    <row r="35" spans="1:6" ht="15.75">
      <c r="A35" s="261"/>
      <c r="B35" s="262" t="s">
        <v>65</v>
      </c>
      <c r="C35" s="275">
        <v>4</v>
      </c>
      <c r="D35" s="275">
        <v>4</v>
      </c>
      <c r="E35" s="283" t="s">
        <v>438</v>
      </c>
      <c r="F35" s="299"/>
    </row>
    <row r="36" spans="1:6" ht="15.75">
      <c r="A36" s="261"/>
      <c r="B36" s="262" t="s">
        <v>132</v>
      </c>
      <c r="C36" s="275">
        <v>16</v>
      </c>
      <c r="D36" s="275">
        <v>16</v>
      </c>
      <c r="E36" s="283" t="s">
        <v>438</v>
      </c>
      <c r="F36" s="299"/>
    </row>
    <row r="37" spans="1:6" ht="15.75">
      <c r="A37" s="261"/>
      <c r="B37" s="262" t="s">
        <v>69</v>
      </c>
      <c r="C37" s="275">
        <v>16</v>
      </c>
      <c r="D37" s="275">
        <v>16</v>
      </c>
      <c r="E37" s="283" t="s">
        <v>438</v>
      </c>
      <c r="F37" s="299"/>
    </row>
    <row r="38" spans="1:6" ht="15.75">
      <c r="A38" s="261"/>
      <c r="B38" s="262" t="s">
        <v>70</v>
      </c>
      <c r="C38" s="275">
        <v>64</v>
      </c>
      <c r="D38" s="275">
        <v>64</v>
      </c>
      <c r="E38" s="283" t="s">
        <v>438</v>
      </c>
      <c r="F38" s="299"/>
    </row>
    <row r="39" spans="1:6" ht="15.75">
      <c r="A39" s="261"/>
      <c r="B39" s="262" t="s">
        <v>71</v>
      </c>
      <c r="C39" s="275">
        <v>32</v>
      </c>
      <c r="D39" s="275">
        <v>32</v>
      </c>
      <c r="E39" s="283" t="s">
        <v>438</v>
      </c>
      <c r="F39" s="299"/>
    </row>
    <row r="40" spans="1:6" ht="15.75">
      <c r="A40" s="261"/>
      <c r="B40" s="262" t="s">
        <v>72</v>
      </c>
      <c r="C40" s="275">
        <v>8</v>
      </c>
      <c r="D40" s="275">
        <v>8</v>
      </c>
      <c r="E40" s="283" t="s">
        <v>438</v>
      </c>
      <c r="F40" s="299"/>
    </row>
    <row r="41" spans="1:6" ht="15.75">
      <c r="A41" s="261"/>
      <c r="B41" s="262" t="s">
        <v>73</v>
      </c>
      <c r="C41" s="275">
        <v>16</v>
      </c>
      <c r="D41" s="275">
        <v>16</v>
      </c>
      <c r="E41" s="283" t="s">
        <v>438</v>
      </c>
      <c r="F41" s="299"/>
    </row>
    <row r="42" spans="1:6" ht="15.75">
      <c r="A42" s="261"/>
      <c r="B42" s="262" t="s">
        <v>420</v>
      </c>
      <c r="C42" s="275">
        <v>8</v>
      </c>
      <c r="D42" s="275">
        <v>8</v>
      </c>
      <c r="E42" s="283" t="s">
        <v>438</v>
      </c>
      <c r="F42" s="299"/>
    </row>
    <row r="43" spans="1:6" ht="15.75">
      <c r="A43" s="261"/>
      <c r="B43" s="262" t="s">
        <v>78</v>
      </c>
      <c r="C43" s="275">
        <v>8</v>
      </c>
      <c r="D43" s="275">
        <v>8</v>
      </c>
      <c r="E43" s="283" t="s">
        <v>438</v>
      </c>
      <c r="F43" s="299"/>
    </row>
    <row r="44" spans="1:6" ht="15.75">
      <c r="A44" s="261"/>
      <c r="B44" s="262" t="s">
        <v>79</v>
      </c>
      <c r="C44" s="275">
        <v>0.5</v>
      </c>
      <c r="D44" s="275">
        <v>2</v>
      </c>
      <c r="E44" s="283" t="s">
        <v>445</v>
      </c>
      <c r="F44" s="299"/>
    </row>
    <row r="45" spans="1:6" ht="15.75">
      <c r="A45" s="261"/>
      <c r="B45" s="262" t="s">
        <v>80</v>
      </c>
      <c r="C45" s="275">
        <v>32</v>
      </c>
      <c r="D45" s="275">
        <v>32</v>
      </c>
      <c r="E45" s="283" t="s">
        <v>438</v>
      </c>
      <c r="F45" s="299"/>
    </row>
    <row r="46" spans="1:6" ht="15.75">
      <c r="A46" s="261"/>
      <c r="B46" s="262" t="s">
        <v>411</v>
      </c>
      <c r="C46" s="275">
        <v>64</v>
      </c>
      <c r="D46" s="275">
        <v>64</v>
      </c>
      <c r="E46" s="283" t="s">
        <v>438</v>
      </c>
      <c r="F46" s="299"/>
    </row>
    <row r="47" spans="1:6" ht="16.5" thickBot="1">
      <c r="A47" s="267"/>
      <c r="B47" s="268" t="s">
        <v>82</v>
      </c>
      <c r="C47" s="279">
        <v>64</v>
      </c>
      <c r="D47" s="279">
        <v>64</v>
      </c>
      <c r="E47" s="286" t="s">
        <v>438</v>
      </c>
      <c r="F47" s="299"/>
    </row>
    <row r="48" spans="1:6" ht="16.5" thickTop="1">
      <c r="A48" s="265" t="s">
        <v>446</v>
      </c>
      <c r="B48" s="266" t="s">
        <v>97</v>
      </c>
      <c r="C48" s="280">
        <v>8</v>
      </c>
      <c r="D48" s="280">
        <v>4</v>
      </c>
      <c r="E48" s="280" t="s">
        <v>443</v>
      </c>
      <c r="F48" s="300"/>
    </row>
    <row r="49" spans="1:6" ht="15.75">
      <c r="A49" s="265"/>
      <c r="B49" s="262" t="s">
        <v>63</v>
      </c>
      <c r="C49" s="281">
        <v>128</v>
      </c>
      <c r="D49" s="281">
        <v>32</v>
      </c>
      <c r="E49" s="275" t="s">
        <v>439</v>
      </c>
      <c r="F49" s="300"/>
    </row>
    <row r="50" spans="1:6" ht="15.75">
      <c r="A50" s="261"/>
      <c r="B50" s="262" t="s">
        <v>65</v>
      </c>
      <c r="C50" s="275">
        <v>4</v>
      </c>
      <c r="D50" s="275">
        <v>4</v>
      </c>
      <c r="E50" s="275" t="s">
        <v>438</v>
      </c>
      <c r="F50" s="300"/>
    </row>
    <row r="51" spans="1:6" ht="15.75">
      <c r="A51" s="261"/>
      <c r="B51" s="262" t="s">
        <v>132</v>
      </c>
      <c r="C51" s="275">
        <v>4</v>
      </c>
      <c r="D51" s="275">
        <v>2</v>
      </c>
      <c r="E51" s="275" t="s">
        <v>443</v>
      </c>
      <c r="F51" s="300"/>
    </row>
    <row r="52" spans="1:6" ht="15.75">
      <c r="A52" s="261"/>
      <c r="B52" s="262" t="s">
        <v>69</v>
      </c>
      <c r="C52" s="275">
        <v>16</v>
      </c>
      <c r="D52" s="275">
        <v>16</v>
      </c>
      <c r="E52" s="275" t="s">
        <v>438</v>
      </c>
      <c r="F52" s="300"/>
    </row>
    <row r="53" spans="1:6" ht="15.75">
      <c r="A53" s="261"/>
      <c r="B53" s="262" t="s">
        <v>70</v>
      </c>
      <c r="C53" s="275">
        <v>64</v>
      </c>
      <c r="D53" s="275">
        <v>64</v>
      </c>
      <c r="E53" s="275" t="s">
        <v>438</v>
      </c>
      <c r="F53" s="300"/>
    </row>
    <row r="54" spans="1:6" ht="15.75">
      <c r="A54" s="261"/>
      <c r="B54" s="262" t="s">
        <v>71</v>
      </c>
      <c r="C54" s="275">
        <v>4</v>
      </c>
      <c r="D54" s="275">
        <v>8</v>
      </c>
      <c r="E54" s="275" t="s">
        <v>447</v>
      </c>
      <c r="F54" s="300"/>
    </row>
    <row r="55" spans="1:6" ht="15.75">
      <c r="A55" s="261"/>
      <c r="B55" s="262" t="s">
        <v>72</v>
      </c>
      <c r="C55" s="275">
        <v>8</v>
      </c>
      <c r="D55" s="275">
        <v>8</v>
      </c>
      <c r="E55" s="275" t="s">
        <v>438</v>
      </c>
      <c r="F55" s="300"/>
    </row>
    <row r="56" spans="1:6" ht="15.75">
      <c r="A56" s="261"/>
      <c r="B56" s="262" t="s">
        <v>73</v>
      </c>
      <c r="C56" s="275">
        <v>16</v>
      </c>
      <c r="D56" s="275">
        <v>8</v>
      </c>
      <c r="E56" s="275" t="s">
        <v>443</v>
      </c>
      <c r="F56" s="300"/>
    </row>
    <row r="57" spans="1:6" ht="15.75">
      <c r="A57" s="261"/>
      <c r="B57" s="262" t="s">
        <v>420</v>
      </c>
      <c r="C57" s="275">
        <v>8</v>
      </c>
      <c r="D57" s="275">
        <v>8</v>
      </c>
      <c r="E57" s="275" t="s">
        <v>438</v>
      </c>
      <c r="F57" s="300"/>
    </row>
    <row r="58" spans="1:6" ht="15.75">
      <c r="A58" s="261"/>
      <c r="B58" s="262" t="s">
        <v>78</v>
      </c>
      <c r="C58" s="275">
        <v>8</v>
      </c>
      <c r="D58" s="275">
        <v>8</v>
      </c>
      <c r="E58" s="275" t="s">
        <v>438</v>
      </c>
      <c r="F58" s="300"/>
    </row>
    <row r="59" spans="1:6" ht="15.75">
      <c r="A59" s="261"/>
      <c r="B59" s="262" t="s">
        <v>79</v>
      </c>
      <c r="C59" s="275">
        <v>0.5</v>
      </c>
      <c r="D59" s="275">
        <v>0.25</v>
      </c>
      <c r="E59" s="275" t="s">
        <v>443</v>
      </c>
      <c r="F59" s="300"/>
    </row>
    <row r="60" spans="1:6" ht="15.75">
      <c r="A60" s="261"/>
      <c r="B60" s="262" t="s">
        <v>80</v>
      </c>
      <c r="C60" s="275">
        <v>32</v>
      </c>
      <c r="D60" s="275">
        <v>32</v>
      </c>
      <c r="E60" s="275" t="s">
        <v>438</v>
      </c>
      <c r="F60" s="300"/>
    </row>
    <row r="61" spans="1:6" ht="15.75">
      <c r="A61" s="271"/>
      <c r="B61" s="272" t="s">
        <v>411</v>
      </c>
      <c r="C61" s="284">
        <v>64</v>
      </c>
      <c r="D61" s="284">
        <v>64</v>
      </c>
      <c r="E61" s="275" t="s">
        <v>438</v>
      </c>
      <c r="F61" s="300"/>
    </row>
    <row r="62" spans="1:6" ht="16.5" thickBot="1">
      <c r="A62" s="273"/>
      <c r="B62" s="273" t="s">
        <v>82</v>
      </c>
      <c r="C62" s="285">
        <v>64</v>
      </c>
      <c r="D62" s="285">
        <v>64</v>
      </c>
      <c r="E62" s="279" t="s">
        <v>438</v>
      </c>
      <c r="F62" s="300"/>
    </row>
    <row r="63" spans="1:6" ht="15.75" thickTop="1"/>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G25" sqref="G25"/>
    </sheetView>
  </sheetViews>
  <sheetFormatPr defaultRowHeight="15"/>
  <cols>
    <col min="1" max="1" width="21.42578125" customWidth="1"/>
    <col min="2" max="2" width="22.140625" customWidth="1"/>
    <col min="3" max="3" width="53" customWidth="1"/>
  </cols>
  <sheetData>
    <row r="1" spans="1:6" ht="15" customHeight="1">
      <c r="A1" s="287" t="s">
        <v>448</v>
      </c>
      <c r="B1" s="287" t="s">
        <v>449</v>
      </c>
      <c r="C1" s="287" t="s">
        <v>450</v>
      </c>
    </row>
    <row r="2" spans="1:6" ht="15" customHeight="1">
      <c r="A2" s="288" t="s">
        <v>451</v>
      </c>
      <c r="B2" s="413" t="s">
        <v>453</v>
      </c>
      <c r="C2" s="414" t="s">
        <v>454</v>
      </c>
    </row>
    <row r="3" spans="1:6" ht="15" customHeight="1">
      <c r="A3" s="289" t="s">
        <v>452</v>
      </c>
      <c r="B3" s="413"/>
      <c r="C3" s="414"/>
    </row>
    <row r="4" spans="1:6" ht="15" customHeight="1">
      <c r="A4" s="289" t="s">
        <v>455</v>
      </c>
      <c r="B4" s="289" t="s">
        <v>456</v>
      </c>
      <c r="C4" s="414"/>
    </row>
    <row r="5" spans="1:6" ht="15" customHeight="1">
      <c r="A5" s="289" t="s">
        <v>457</v>
      </c>
      <c r="B5" s="289" t="s">
        <v>458</v>
      </c>
      <c r="C5" s="290" t="s">
        <v>459</v>
      </c>
    </row>
    <row r="6" spans="1:6" ht="15" customHeight="1">
      <c r="A6" s="288" t="s">
        <v>460</v>
      </c>
      <c r="B6" s="289" t="s">
        <v>461</v>
      </c>
      <c r="C6" s="290" t="s">
        <v>462</v>
      </c>
    </row>
    <row r="16" spans="1:6">
      <c r="F16">
        <f>15*16*2</f>
        <v>480</v>
      </c>
    </row>
    <row r="19" spans="7:7">
      <c r="G19">
        <f>16*15</f>
        <v>240</v>
      </c>
    </row>
    <row r="24" spans="7:7">
      <c r="G24">
        <f>9*16</f>
        <v>144</v>
      </c>
    </row>
  </sheetData>
  <mergeCells count="2">
    <mergeCell ref="B2:B3"/>
    <mergeCell ref="C2:C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
  <sheetViews>
    <sheetView workbookViewId="0">
      <selection activeCell="G24" sqref="G24"/>
    </sheetView>
  </sheetViews>
  <sheetFormatPr defaultRowHeight="15"/>
  <cols>
    <col min="1" max="1" width="33.28515625" customWidth="1"/>
  </cols>
  <sheetData>
    <row r="1" spans="1:11">
      <c r="A1" t="s">
        <v>280</v>
      </c>
      <c r="C1" t="s">
        <v>279</v>
      </c>
      <c r="D1" t="s">
        <v>285</v>
      </c>
      <c r="F1" t="s">
        <v>286</v>
      </c>
      <c r="H1" t="s">
        <v>288</v>
      </c>
    </row>
    <row r="2" spans="1:11">
      <c r="A2" t="s">
        <v>281</v>
      </c>
      <c r="B2">
        <v>1</v>
      </c>
      <c r="C2">
        <v>0</v>
      </c>
      <c r="D2">
        <v>2</v>
      </c>
      <c r="F2">
        <v>0</v>
      </c>
      <c r="G2">
        <v>1</v>
      </c>
      <c r="I2" s="157" t="s">
        <v>280</v>
      </c>
    </row>
    <row r="3" spans="1:11">
      <c r="B3">
        <v>2</v>
      </c>
      <c r="C3">
        <v>0</v>
      </c>
      <c r="D3">
        <v>2</v>
      </c>
      <c r="F3">
        <v>0</v>
      </c>
      <c r="G3">
        <v>1</v>
      </c>
      <c r="I3" s="157" t="s">
        <v>281</v>
      </c>
    </row>
    <row r="4" spans="1:11">
      <c r="A4" t="s">
        <v>282</v>
      </c>
      <c r="B4">
        <v>3</v>
      </c>
      <c r="C4">
        <v>0</v>
      </c>
      <c r="D4">
        <v>3</v>
      </c>
      <c r="F4">
        <v>0</v>
      </c>
      <c r="G4">
        <v>1</v>
      </c>
      <c r="I4" s="157" t="s">
        <v>341</v>
      </c>
      <c r="J4" t="s">
        <v>111</v>
      </c>
      <c r="K4" t="s">
        <v>343</v>
      </c>
    </row>
    <row r="5" spans="1:11">
      <c r="A5" t="s">
        <v>283</v>
      </c>
      <c r="B5">
        <v>4</v>
      </c>
      <c r="C5">
        <v>0</v>
      </c>
      <c r="D5">
        <v>3</v>
      </c>
      <c r="F5">
        <v>0</v>
      </c>
      <c r="G5">
        <v>1</v>
      </c>
      <c r="I5" s="157" t="s">
        <v>342</v>
      </c>
      <c r="J5" t="s">
        <v>344</v>
      </c>
    </row>
    <row r="6" spans="1:11">
      <c r="A6" t="s">
        <v>284</v>
      </c>
      <c r="B6">
        <v>5</v>
      </c>
      <c r="C6">
        <v>0</v>
      </c>
      <c r="D6">
        <v>1</v>
      </c>
      <c r="F6">
        <v>0</v>
      </c>
      <c r="G6">
        <v>1</v>
      </c>
      <c r="J6">
        <v>0</v>
      </c>
      <c r="K6">
        <v>1</v>
      </c>
    </row>
    <row r="7" spans="1:11">
      <c r="B7">
        <v>6</v>
      </c>
      <c r="C7">
        <v>0</v>
      </c>
      <c r="D7">
        <v>1</v>
      </c>
      <c r="F7">
        <v>0</v>
      </c>
      <c r="G7">
        <v>1</v>
      </c>
      <c r="J7">
        <v>0</v>
      </c>
      <c r="K7">
        <v>1</v>
      </c>
    </row>
    <row r="8" spans="1:11">
      <c r="A8" s="157" t="s">
        <v>341</v>
      </c>
      <c r="B8">
        <v>7</v>
      </c>
      <c r="C8">
        <v>0</v>
      </c>
      <c r="D8">
        <v>1</v>
      </c>
      <c r="F8">
        <v>0</v>
      </c>
      <c r="G8">
        <v>1</v>
      </c>
      <c r="J8">
        <v>0</v>
      </c>
      <c r="K8">
        <v>1</v>
      </c>
    </row>
    <row r="9" spans="1:11">
      <c r="A9" s="157" t="s">
        <v>342</v>
      </c>
      <c r="B9">
        <v>8</v>
      </c>
      <c r="C9">
        <v>0</v>
      </c>
      <c r="D9">
        <v>1</v>
      </c>
      <c r="F9">
        <v>0</v>
      </c>
      <c r="G9">
        <v>1</v>
      </c>
      <c r="J9">
        <v>0</v>
      </c>
      <c r="K9">
        <v>1</v>
      </c>
    </row>
    <row r="10" spans="1:11">
      <c r="B10">
        <v>9</v>
      </c>
      <c r="C10">
        <v>0</v>
      </c>
      <c r="D10">
        <v>1</v>
      </c>
      <c r="F10">
        <v>0</v>
      </c>
      <c r="G10">
        <v>1</v>
      </c>
      <c r="J10">
        <v>0</v>
      </c>
      <c r="K10">
        <v>1</v>
      </c>
    </row>
    <row r="11" spans="1:11">
      <c r="B11">
        <v>10</v>
      </c>
      <c r="C11">
        <v>0</v>
      </c>
      <c r="D11">
        <v>1</v>
      </c>
      <c r="F11">
        <v>0</v>
      </c>
      <c r="G11">
        <v>1</v>
      </c>
      <c r="J11">
        <v>0</v>
      </c>
      <c r="K11">
        <v>1</v>
      </c>
    </row>
    <row r="12" spans="1:11">
      <c r="B12">
        <v>11</v>
      </c>
      <c r="C12">
        <v>0</v>
      </c>
      <c r="D12">
        <v>1</v>
      </c>
      <c r="F12">
        <v>0</v>
      </c>
      <c r="G12">
        <v>1</v>
      </c>
      <c r="J12">
        <v>0</v>
      </c>
      <c r="K12">
        <v>1</v>
      </c>
    </row>
    <row r="13" spans="1:11">
      <c r="B13">
        <v>12</v>
      </c>
      <c r="C13">
        <v>0</v>
      </c>
      <c r="D13">
        <v>1</v>
      </c>
      <c r="F13">
        <v>0</v>
      </c>
      <c r="G13">
        <v>1</v>
      </c>
      <c r="J13">
        <v>0</v>
      </c>
      <c r="K13">
        <v>1</v>
      </c>
    </row>
    <row r="14" spans="1:11">
      <c r="B14">
        <v>13</v>
      </c>
      <c r="C14">
        <v>0</v>
      </c>
      <c r="D14">
        <v>1</v>
      </c>
      <c r="F14">
        <v>0</v>
      </c>
      <c r="G14">
        <v>1</v>
      </c>
      <c r="J14">
        <v>0</v>
      </c>
      <c r="K14">
        <v>1</v>
      </c>
    </row>
    <row r="15" spans="1:11">
      <c r="B15">
        <v>14</v>
      </c>
      <c r="C15">
        <v>0</v>
      </c>
      <c r="D15">
        <v>1</v>
      </c>
      <c r="F15">
        <v>0</v>
      </c>
      <c r="G15">
        <v>1</v>
      </c>
      <c r="J15">
        <v>0</v>
      </c>
      <c r="K15">
        <v>1</v>
      </c>
    </row>
    <row r="16" spans="1:11">
      <c r="B16">
        <v>15</v>
      </c>
      <c r="C16">
        <v>0</v>
      </c>
      <c r="D16">
        <v>1</v>
      </c>
      <c r="F16">
        <v>0</v>
      </c>
      <c r="G16">
        <v>2</v>
      </c>
      <c r="J16">
        <v>0</v>
      </c>
      <c r="K16">
        <v>1</v>
      </c>
    </row>
    <row r="17" spans="2:11">
      <c r="B17">
        <v>16</v>
      </c>
      <c r="C17">
        <v>0</v>
      </c>
      <c r="D17">
        <v>1</v>
      </c>
      <c r="F17">
        <v>0</v>
      </c>
      <c r="G17">
        <v>2</v>
      </c>
      <c r="J17">
        <v>0</v>
      </c>
      <c r="K17">
        <v>1</v>
      </c>
    </row>
    <row r="18" spans="2:11">
      <c r="B18">
        <v>17</v>
      </c>
      <c r="C18">
        <v>0</v>
      </c>
      <c r="D18">
        <v>1</v>
      </c>
      <c r="F18">
        <v>0</v>
      </c>
      <c r="G18">
        <v>2</v>
      </c>
      <c r="J18">
        <v>0</v>
      </c>
      <c r="K18">
        <v>1</v>
      </c>
    </row>
    <row r="19" spans="2:11">
      <c r="B19">
        <v>18</v>
      </c>
      <c r="C19">
        <v>0</v>
      </c>
      <c r="D19">
        <v>1</v>
      </c>
      <c r="F19">
        <v>0</v>
      </c>
      <c r="G19">
        <v>2</v>
      </c>
      <c r="J19">
        <v>0</v>
      </c>
      <c r="K19">
        <v>1</v>
      </c>
    </row>
    <row r="20" spans="2:11">
      <c r="B20">
        <v>19</v>
      </c>
      <c r="C20">
        <v>0</v>
      </c>
      <c r="D20">
        <v>1</v>
      </c>
      <c r="F20">
        <v>0</v>
      </c>
      <c r="G20">
        <v>2</v>
      </c>
      <c r="J20">
        <v>0</v>
      </c>
      <c r="K20">
        <v>2</v>
      </c>
    </row>
    <row r="21" spans="2:11">
      <c r="B21">
        <v>20</v>
      </c>
      <c r="C21">
        <v>0</v>
      </c>
      <c r="D21">
        <v>1</v>
      </c>
      <c r="F21">
        <v>0</v>
      </c>
      <c r="G21">
        <v>2</v>
      </c>
      <c r="J21">
        <v>0</v>
      </c>
      <c r="K21">
        <v>2</v>
      </c>
    </row>
    <row r="22" spans="2:11">
      <c r="B22">
        <v>21</v>
      </c>
      <c r="C22">
        <v>0</v>
      </c>
      <c r="D22">
        <v>1</v>
      </c>
      <c r="F22">
        <v>0</v>
      </c>
      <c r="G22">
        <v>2</v>
      </c>
      <c r="J22">
        <v>0</v>
      </c>
      <c r="K22">
        <v>2</v>
      </c>
    </row>
    <row r="23" spans="2:11">
      <c r="B23">
        <v>22</v>
      </c>
      <c r="C23">
        <v>0</v>
      </c>
      <c r="D23">
        <v>1</v>
      </c>
      <c r="F23">
        <v>0</v>
      </c>
      <c r="G23">
        <v>2</v>
      </c>
      <c r="J23">
        <v>0</v>
      </c>
      <c r="K23">
        <v>2</v>
      </c>
    </row>
    <row r="24" spans="2:11">
      <c r="B24">
        <v>23</v>
      </c>
      <c r="C24">
        <v>0</v>
      </c>
      <c r="D24">
        <v>1</v>
      </c>
      <c r="F24">
        <v>0</v>
      </c>
      <c r="G24">
        <v>2</v>
      </c>
      <c r="J24">
        <v>0</v>
      </c>
      <c r="K24">
        <v>2</v>
      </c>
    </row>
    <row r="25" spans="2:11">
      <c r="B25">
        <v>24</v>
      </c>
      <c r="C25">
        <v>0</v>
      </c>
      <c r="D25">
        <v>1</v>
      </c>
      <c r="F25">
        <v>0</v>
      </c>
      <c r="G25">
        <v>3</v>
      </c>
      <c r="J25">
        <v>0</v>
      </c>
      <c r="K25">
        <v>2</v>
      </c>
    </row>
    <row r="26" spans="2:11">
      <c r="B26">
        <v>25</v>
      </c>
      <c r="C26">
        <v>0</v>
      </c>
      <c r="D26">
        <v>1</v>
      </c>
      <c r="F26">
        <v>0</v>
      </c>
      <c r="G26">
        <v>3</v>
      </c>
      <c r="J26">
        <v>0</v>
      </c>
      <c r="K26">
        <v>2</v>
      </c>
    </row>
    <row r="27" spans="2:11">
      <c r="B27">
        <v>26</v>
      </c>
      <c r="C27">
        <v>0</v>
      </c>
      <c r="D27">
        <v>1</v>
      </c>
      <c r="F27">
        <v>0</v>
      </c>
      <c r="G27">
        <v>3</v>
      </c>
      <c r="J27">
        <v>0</v>
      </c>
      <c r="K27">
        <v>2</v>
      </c>
    </row>
    <row r="28" spans="2:11">
      <c r="B28">
        <v>27</v>
      </c>
      <c r="C28">
        <v>0</v>
      </c>
      <c r="D28">
        <v>1</v>
      </c>
      <c r="F28">
        <v>0</v>
      </c>
      <c r="G28">
        <v>3</v>
      </c>
      <c r="J28">
        <v>0</v>
      </c>
      <c r="K28">
        <v>2</v>
      </c>
    </row>
    <row r="29" spans="2:11">
      <c r="B29">
        <v>28</v>
      </c>
      <c r="C29">
        <v>0</v>
      </c>
      <c r="D29">
        <v>1</v>
      </c>
      <c r="F29">
        <v>0</v>
      </c>
      <c r="G29">
        <v>3</v>
      </c>
      <c r="J29">
        <v>0</v>
      </c>
      <c r="K29">
        <v>2</v>
      </c>
    </row>
    <row r="30" spans="2:11">
      <c r="B30">
        <v>29</v>
      </c>
      <c r="C30">
        <v>0</v>
      </c>
      <c r="D30">
        <v>1</v>
      </c>
      <c r="F30">
        <v>0</v>
      </c>
      <c r="G30">
        <v>3</v>
      </c>
      <c r="J30">
        <v>0</v>
      </c>
      <c r="K30">
        <v>2</v>
      </c>
    </row>
    <row r="31" spans="2:11">
      <c r="B31">
        <v>30</v>
      </c>
      <c r="C31">
        <v>0</v>
      </c>
      <c r="D31">
        <v>1</v>
      </c>
      <c r="F31">
        <v>0</v>
      </c>
      <c r="G31">
        <v>3</v>
      </c>
      <c r="J31">
        <v>0</v>
      </c>
      <c r="K31">
        <v>2</v>
      </c>
    </row>
    <row r="32" spans="2:11">
      <c r="B32">
        <v>31</v>
      </c>
      <c r="C32">
        <v>0</v>
      </c>
      <c r="D32">
        <v>1</v>
      </c>
      <c r="F32">
        <v>0</v>
      </c>
      <c r="G32">
        <v>3</v>
      </c>
      <c r="J32">
        <v>0</v>
      </c>
      <c r="K32">
        <v>2</v>
      </c>
    </row>
    <row r="33" spans="2:11">
      <c r="B33">
        <v>32</v>
      </c>
      <c r="C33">
        <v>0</v>
      </c>
      <c r="D33">
        <v>1</v>
      </c>
      <c r="F33">
        <v>0</v>
      </c>
      <c r="G33">
        <v>3</v>
      </c>
      <c r="J33">
        <v>0</v>
      </c>
      <c r="K33">
        <v>2</v>
      </c>
    </row>
    <row r="34" spans="2:11">
      <c r="B34">
        <v>33</v>
      </c>
      <c r="C34">
        <v>0</v>
      </c>
      <c r="D34">
        <v>1</v>
      </c>
      <c r="F34">
        <v>0</v>
      </c>
      <c r="G34">
        <v>3</v>
      </c>
      <c r="J34">
        <v>0</v>
      </c>
      <c r="K34">
        <v>2</v>
      </c>
    </row>
    <row r="35" spans="2:11">
      <c r="B35">
        <v>34</v>
      </c>
      <c r="C35">
        <v>0</v>
      </c>
      <c r="D35">
        <v>1</v>
      </c>
      <c r="F35">
        <v>0</v>
      </c>
      <c r="G35">
        <v>3</v>
      </c>
      <c r="J35">
        <v>0</v>
      </c>
      <c r="K35">
        <v>2</v>
      </c>
    </row>
    <row r="36" spans="2:11">
      <c r="B36">
        <v>35</v>
      </c>
      <c r="C36">
        <v>0</v>
      </c>
      <c r="D36">
        <v>1</v>
      </c>
      <c r="F36">
        <v>0</v>
      </c>
      <c r="G36">
        <v>3</v>
      </c>
      <c r="J36">
        <v>0</v>
      </c>
      <c r="K36">
        <v>2</v>
      </c>
    </row>
    <row r="37" spans="2:11">
      <c r="B37">
        <v>36</v>
      </c>
      <c r="C37">
        <v>0</v>
      </c>
      <c r="D37">
        <v>1</v>
      </c>
      <c r="F37">
        <v>0</v>
      </c>
      <c r="G37">
        <v>3</v>
      </c>
      <c r="J37">
        <v>0</v>
      </c>
      <c r="K37">
        <v>2</v>
      </c>
    </row>
    <row r="38" spans="2:11">
      <c r="B38">
        <v>37</v>
      </c>
      <c r="C38">
        <v>0</v>
      </c>
      <c r="D38">
        <v>1</v>
      </c>
      <c r="F38">
        <v>0</v>
      </c>
      <c r="G38">
        <v>3</v>
      </c>
      <c r="J38">
        <v>0</v>
      </c>
      <c r="K38">
        <v>2</v>
      </c>
    </row>
    <row r="39" spans="2:11">
      <c r="B39">
        <v>38</v>
      </c>
      <c r="C39">
        <v>1</v>
      </c>
      <c r="D39">
        <v>2</v>
      </c>
      <c r="F39">
        <v>1</v>
      </c>
      <c r="G39">
        <v>1</v>
      </c>
      <c r="J39">
        <v>0</v>
      </c>
      <c r="K39">
        <v>2</v>
      </c>
    </row>
    <row r="40" spans="2:11">
      <c r="B40">
        <v>39</v>
      </c>
      <c r="C40">
        <v>1</v>
      </c>
      <c r="D40">
        <v>2</v>
      </c>
      <c r="F40">
        <v>1</v>
      </c>
      <c r="G40">
        <v>1</v>
      </c>
      <c r="J40">
        <v>0</v>
      </c>
      <c r="K40">
        <v>2</v>
      </c>
    </row>
    <row r="41" spans="2:11">
      <c r="B41">
        <v>40</v>
      </c>
      <c r="C41">
        <v>1</v>
      </c>
      <c r="D41">
        <v>2</v>
      </c>
      <c r="F41">
        <v>1</v>
      </c>
      <c r="G41">
        <v>1</v>
      </c>
      <c r="J41">
        <v>0</v>
      </c>
      <c r="K41">
        <v>2</v>
      </c>
    </row>
    <row r="42" spans="2:11">
      <c r="B42">
        <v>41</v>
      </c>
      <c r="C42">
        <v>1</v>
      </c>
      <c r="D42">
        <v>2</v>
      </c>
      <c r="F42">
        <v>1</v>
      </c>
      <c r="G42">
        <v>1</v>
      </c>
      <c r="J42">
        <v>0</v>
      </c>
      <c r="K42">
        <v>2</v>
      </c>
    </row>
    <row r="43" spans="2:11">
      <c r="B43">
        <v>42</v>
      </c>
      <c r="C43">
        <v>1</v>
      </c>
      <c r="D43">
        <v>2</v>
      </c>
      <c r="F43">
        <v>1</v>
      </c>
      <c r="G43">
        <v>1</v>
      </c>
      <c r="J43">
        <v>1</v>
      </c>
      <c r="K43">
        <v>1</v>
      </c>
    </row>
    <row r="44" spans="2:11">
      <c r="B44">
        <v>43</v>
      </c>
      <c r="C44">
        <v>1</v>
      </c>
      <c r="D44">
        <v>3</v>
      </c>
      <c r="F44">
        <v>1</v>
      </c>
      <c r="G44">
        <v>1</v>
      </c>
      <c r="J44">
        <v>1</v>
      </c>
      <c r="K44">
        <v>1</v>
      </c>
    </row>
    <row r="45" spans="2:11">
      <c r="B45">
        <v>44</v>
      </c>
      <c r="C45">
        <v>1</v>
      </c>
      <c r="D45">
        <v>3</v>
      </c>
      <c r="F45">
        <v>1</v>
      </c>
      <c r="G45">
        <v>1</v>
      </c>
      <c r="J45">
        <v>1</v>
      </c>
      <c r="K45">
        <v>1</v>
      </c>
    </row>
    <row r="46" spans="2:11">
      <c r="B46">
        <v>45</v>
      </c>
      <c r="C46">
        <v>1</v>
      </c>
      <c r="D46">
        <v>3</v>
      </c>
      <c r="F46">
        <v>1</v>
      </c>
      <c r="G46">
        <v>1</v>
      </c>
      <c r="J46">
        <v>1</v>
      </c>
      <c r="K46">
        <v>1</v>
      </c>
    </row>
    <row r="47" spans="2:11">
      <c r="B47">
        <v>46</v>
      </c>
      <c r="C47">
        <v>1</v>
      </c>
      <c r="D47">
        <v>1</v>
      </c>
      <c r="F47">
        <v>1</v>
      </c>
      <c r="G47">
        <v>1</v>
      </c>
      <c r="J47">
        <v>1</v>
      </c>
      <c r="K47">
        <v>1</v>
      </c>
    </row>
    <row r="48" spans="2:11">
      <c r="B48">
        <v>47</v>
      </c>
      <c r="C48">
        <v>1</v>
      </c>
      <c r="D48">
        <v>1</v>
      </c>
      <c r="F48">
        <v>1</v>
      </c>
      <c r="G48">
        <v>1</v>
      </c>
      <c r="J48">
        <v>1</v>
      </c>
      <c r="K48">
        <v>1</v>
      </c>
    </row>
    <row r="49" spans="2:11">
      <c r="B49">
        <v>48</v>
      </c>
      <c r="C49">
        <v>1</v>
      </c>
      <c r="D49">
        <v>1</v>
      </c>
      <c r="F49">
        <v>1</v>
      </c>
      <c r="G49">
        <v>1</v>
      </c>
      <c r="J49">
        <v>1</v>
      </c>
      <c r="K49">
        <v>1</v>
      </c>
    </row>
    <row r="50" spans="2:11">
      <c r="B50">
        <v>49</v>
      </c>
      <c r="C50">
        <v>1</v>
      </c>
      <c r="D50">
        <v>1</v>
      </c>
      <c r="F50">
        <v>1</v>
      </c>
      <c r="G50">
        <v>1</v>
      </c>
      <c r="J50">
        <v>1</v>
      </c>
      <c r="K50">
        <v>1</v>
      </c>
    </row>
    <row r="51" spans="2:11">
      <c r="B51">
        <v>50</v>
      </c>
      <c r="C51">
        <v>1</v>
      </c>
      <c r="D51">
        <v>1</v>
      </c>
      <c r="F51">
        <v>1</v>
      </c>
      <c r="G51">
        <v>1</v>
      </c>
      <c r="J51">
        <v>1</v>
      </c>
      <c r="K51">
        <v>1</v>
      </c>
    </row>
    <row r="52" spans="2:11">
      <c r="B52">
        <v>51</v>
      </c>
      <c r="C52">
        <v>1</v>
      </c>
      <c r="D52">
        <v>1</v>
      </c>
      <c r="F52">
        <v>1</v>
      </c>
      <c r="G52">
        <v>1</v>
      </c>
      <c r="J52">
        <v>1</v>
      </c>
      <c r="K52">
        <v>1</v>
      </c>
    </row>
    <row r="53" spans="2:11">
      <c r="B53">
        <v>52</v>
      </c>
      <c r="C53">
        <v>1</v>
      </c>
      <c r="D53">
        <v>1</v>
      </c>
      <c r="F53">
        <v>1</v>
      </c>
      <c r="G53">
        <v>1</v>
      </c>
      <c r="J53">
        <v>1</v>
      </c>
      <c r="K53">
        <v>1</v>
      </c>
    </row>
    <row r="54" spans="2:11">
      <c r="B54">
        <v>53</v>
      </c>
      <c r="C54">
        <v>1</v>
      </c>
      <c r="D54">
        <v>1</v>
      </c>
      <c r="F54">
        <v>1</v>
      </c>
      <c r="G54">
        <v>1</v>
      </c>
      <c r="J54">
        <v>1</v>
      </c>
      <c r="K54">
        <v>1</v>
      </c>
    </row>
    <row r="55" spans="2:11">
      <c r="B55">
        <v>54</v>
      </c>
      <c r="C55">
        <v>1</v>
      </c>
      <c r="D55">
        <v>1</v>
      </c>
      <c r="F55">
        <v>1</v>
      </c>
      <c r="G55">
        <v>1</v>
      </c>
      <c r="J55">
        <v>1</v>
      </c>
      <c r="K55">
        <v>1</v>
      </c>
    </row>
    <row r="56" spans="2:11">
      <c r="B56">
        <v>55</v>
      </c>
      <c r="C56">
        <v>1</v>
      </c>
      <c r="D56">
        <v>1</v>
      </c>
      <c r="F56">
        <v>1</v>
      </c>
      <c r="G56">
        <v>1</v>
      </c>
      <c r="J56">
        <v>1</v>
      </c>
      <c r="K56">
        <v>1</v>
      </c>
    </row>
    <row r="57" spans="2:11">
      <c r="B57">
        <v>56</v>
      </c>
      <c r="C57">
        <v>1</v>
      </c>
      <c r="D57">
        <v>1</v>
      </c>
      <c r="F57">
        <v>1</v>
      </c>
      <c r="G57">
        <v>1</v>
      </c>
      <c r="J57">
        <v>1</v>
      </c>
      <c r="K57">
        <v>1</v>
      </c>
    </row>
    <row r="58" spans="2:11">
      <c r="B58">
        <v>57</v>
      </c>
      <c r="C58">
        <v>1</v>
      </c>
      <c r="D58">
        <v>1</v>
      </c>
      <c r="F58">
        <v>1</v>
      </c>
      <c r="G58">
        <v>1</v>
      </c>
      <c r="J58">
        <v>1</v>
      </c>
      <c r="K58">
        <v>1</v>
      </c>
    </row>
    <row r="59" spans="2:11">
      <c r="B59">
        <v>58</v>
      </c>
      <c r="C59">
        <v>1</v>
      </c>
      <c r="D59">
        <v>1</v>
      </c>
      <c r="F59">
        <v>1</v>
      </c>
      <c r="G59">
        <v>2</v>
      </c>
      <c r="J59">
        <v>1</v>
      </c>
      <c r="K59">
        <v>1</v>
      </c>
    </row>
    <row r="60" spans="2:11">
      <c r="B60">
        <v>59</v>
      </c>
      <c r="C60">
        <v>1</v>
      </c>
      <c r="D60">
        <v>1</v>
      </c>
      <c r="F60">
        <v>1</v>
      </c>
      <c r="G60">
        <v>2</v>
      </c>
      <c r="J60">
        <v>1</v>
      </c>
      <c r="K60">
        <v>1</v>
      </c>
    </row>
    <row r="61" spans="2:11">
      <c r="B61">
        <v>60</v>
      </c>
      <c r="C61">
        <v>1</v>
      </c>
      <c r="D61">
        <v>1</v>
      </c>
      <c r="F61">
        <v>1</v>
      </c>
      <c r="G61">
        <v>2</v>
      </c>
      <c r="J61">
        <v>1</v>
      </c>
      <c r="K61">
        <v>1</v>
      </c>
    </row>
    <row r="62" spans="2:11">
      <c r="B62">
        <v>61</v>
      </c>
      <c r="C62">
        <v>1</v>
      </c>
      <c r="D62">
        <v>1</v>
      </c>
      <c r="F62">
        <v>1</v>
      </c>
      <c r="G62">
        <v>2</v>
      </c>
      <c r="J62">
        <v>1</v>
      </c>
      <c r="K62">
        <v>1</v>
      </c>
    </row>
    <row r="63" spans="2:11">
      <c r="B63">
        <v>62</v>
      </c>
      <c r="C63">
        <v>1</v>
      </c>
      <c r="D63">
        <v>1</v>
      </c>
      <c r="F63">
        <v>1</v>
      </c>
      <c r="G63">
        <v>2</v>
      </c>
      <c r="J63">
        <v>1</v>
      </c>
      <c r="K63">
        <v>2</v>
      </c>
    </row>
    <row r="64" spans="2:11">
      <c r="B64">
        <v>63</v>
      </c>
      <c r="C64">
        <v>1</v>
      </c>
      <c r="D64">
        <v>1</v>
      </c>
      <c r="F64">
        <v>1</v>
      </c>
      <c r="G64">
        <v>2</v>
      </c>
      <c r="J64">
        <v>1</v>
      </c>
      <c r="K64">
        <v>2</v>
      </c>
    </row>
    <row r="65" spans="2:11">
      <c r="B65">
        <v>64</v>
      </c>
      <c r="C65">
        <v>1</v>
      </c>
      <c r="D65">
        <v>1</v>
      </c>
      <c r="F65">
        <v>1</v>
      </c>
      <c r="G65">
        <v>3</v>
      </c>
      <c r="J65">
        <v>1</v>
      </c>
      <c r="K65">
        <v>2</v>
      </c>
    </row>
    <row r="66" spans="2:11">
      <c r="B66">
        <v>65</v>
      </c>
      <c r="C66">
        <v>1</v>
      </c>
      <c r="D66">
        <v>1</v>
      </c>
      <c r="F66">
        <v>1</v>
      </c>
      <c r="G66">
        <v>3</v>
      </c>
      <c r="J66">
        <v>1</v>
      </c>
      <c r="K66">
        <v>2</v>
      </c>
    </row>
    <row r="67" spans="2:11">
      <c r="B67">
        <v>66</v>
      </c>
      <c r="C67">
        <v>1</v>
      </c>
      <c r="D67">
        <v>1</v>
      </c>
      <c r="F67">
        <v>1</v>
      </c>
      <c r="G67">
        <v>3</v>
      </c>
      <c r="J67">
        <v>1</v>
      </c>
      <c r="K67">
        <v>2</v>
      </c>
    </row>
    <row r="68" spans="2:11">
      <c r="B68">
        <v>67</v>
      </c>
      <c r="C68">
        <v>1</v>
      </c>
      <c r="D68">
        <v>1</v>
      </c>
      <c r="F68">
        <v>1</v>
      </c>
      <c r="G68">
        <v>3</v>
      </c>
      <c r="J68">
        <v>1</v>
      </c>
      <c r="K68">
        <v>2</v>
      </c>
    </row>
    <row r="69" spans="2:11">
      <c r="B69">
        <v>68</v>
      </c>
      <c r="C69">
        <v>1</v>
      </c>
      <c r="D69">
        <v>1</v>
      </c>
      <c r="F69">
        <v>1</v>
      </c>
      <c r="G69">
        <v>3</v>
      </c>
      <c r="J69">
        <v>1</v>
      </c>
      <c r="K69">
        <v>2</v>
      </c>
    </row>
    <row r="70" spans="2:11">
      <c r="B70">
        <v>69</v>
      </c>
      <c r="J70">
        <v>1</v>
      </c>
      <c r="K70">
        <v>2</v>
      </c>
    </row>
    <row r="71" spans="2:11">
      <c r="B71">
        <v>70</v>
      </c>
      <c r="J71">
        <v>1</v>
      </c>
      <c r="K71">
        <v>2</v>
      </c>
    </row>
    <row r="72" spans="2:11">
      <c r="B72">
        <v>71</v>
      </c>
      <c r="J72">
        <v>1</v>
      </c>
      <c r="K72">
        <v>2</v>
      </c>
    </row>
    <row r="73" spans="2:11">
      <c r="B73">
        <v>72</v>
      </c>
      <c r="J73">
        <v>1</v>
      </c>
      <c r="K73">
        <v>2</v>
      </c>
    </row>
    <row r="74" spans="2:11">
      <c r="B74">
        <v>73</v>
      </c>
    </row>
    <row r="75" spans="2:11">
      <c r="B75">
        <v>74</v>
      </c>
    </row>
    <row r="76" spans="2:11">
      <c r="B76">
        <v>75</v>
      </c>
    </row>
    <row r="77" spans="2:11">
      <c r="B77">
        <v>76</v>
      </c>
    </row>
    <row r="78" spans="2:11">
      <c r="B78">
        <v>77</v>
      </c>
    </row>
    <row r="79" spans="2:11">
      <c r="B79">
        <v>78</v>
      </c>
    </row>
    <row r="80" spans="2:11">
      <c r="B80">
        <v>79</v>
      </c>
    </row>
    <row r="81" spans="2:2">
      <c r="B81">
        <v>80</v>
      </c>
    </row>
    <row r="82" spans="2:2">
      <c r="B82">
        <v>81</v>
      </c>
    </row>
    <row r="83" spans="2:2">
      <c r="B83">
        <v>82</v>
      </c>
    </row>
    <row r="84" spans="2:2">
      <c r="B84">
        <v>83</v>
      </c>
    </row>
    <row r="85" spans="2:2">
      <c r="B85">
        <v>84</v>
      </c>
    </row>
    <row r="86" spans="2:2">
      <c r="B86">
        <v>85</v>
      </c>
    </row>
    <row r="87" spans="2:2">
      <c r="B87">
        <v>86</v>
      </c>
    </row>
    <row r="88" spans="2:2">
      <c r="B88">
        <v>87</v>
      </c>
    </row>
    <row r="89" spans="2:2">
      <c r="B89">
        <v>88</v>
      </c>
    </row>
    <row r="90" spans="2:2">
      <c r="B90">
        <v>89</v>
      </c>
    </row>
    <row r="91" spans="2:2">
      <c r="B91">
        <v>90</v>
      </c>
    </row>
    <row r="92" spans="2:2">
      <c r="B92">
        <v>91</v>
      </c>
    </row>
    <row r="93" spans="2:2">
      <c r="B93">
        <v>92</v>
      </c>
    </row>
    <row r="94" spans="2:2">
      <c r="B94">
        <v>93</v>
      </c>
    </row>
    <row r="95" spans="2:2">
      <c r="B95">
        <v>94</v>
      </c>
    </row>
    <row r="96" spans="2:2">
      <c r="B96">
        <v>95</v>
      </c>
    </row>
    <row r="97" spans="2:2">
      <c r="B97">
        <v>96</v>
      </c>
    </row>
    <row r="98" spans="2:2">
      <c r="B98">
        <v>97</v>
      </c>
    </row>
  </sheetData>
  <pageMargins left="0.7" right="0.7" top="0.75" bottom="0.75" header="0.3" footer="0.3"/>
  <pageSetup paperSize="9" orientation="portrait" horizontalDpi="360" verticalDpi="36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7"/>
  <sheetViews>
    <sheetView topLeftCell="F1" zoomScale="90" zoomScaleNormal="90" workbookViewId="0">
      <selection activeCell="U3" sqref="U3:V70"/>
    </sheetView>
  </sheetViews>
  <sheetFormatPr defaultColWidth="9" defaultRowHeight="15"/>
  <cols>
    <col min="1" max="30" width="9" style="41"/>
    <col min="31" max="16384" width="9" style="15"/>
  </cols>
  <sheetData>
    <row r="1" spans="1:30" ht="15.75" thickBot="1">
      <c r="A1" s="417" t="s">
        <v>410</v>
      </c>
      <c r="B1" s="417"/>
      <c r="C1" s="417" t="s">
        <v>411</v>
      </c>
      <c r="D1" s="417"/>
      <c r="E1" s="417" t="s">
        <v>428</v>
      </c>
      <c r="F1" s="418"/>
      <c r="G1" s="415" t="s">
        <v>412</v>
      </c>
      <c r="H1" s="416"/>
      <c r="I1" s="419" t="s">
        <v>413</v>
      </c>
      <c r="J1" s="420"/>
      <c r="K1" s="415" t="s">
        <v>414</v>
      </c>
      <c r="L1" s="416"/>
      <c r="M1" s="415" t="s">
        <v>415</v>
      </c>
      <c r="N1" s="416"/>
      <c r="O1" s="415" t="s">
        <v>416</v>
      </c>
      <c r="P1" s="416"/>
      <c r="Q1" s="415" t="s">
        <v>409</v>
      </c>
      <c r="R1" s="423"/>
      <c r="S1" s="417" t="s">
        <v>427</v>
      </c>
      <c r="T1" s="418"/>
      <c r="U1" s="415" t="s">
        <v>417</v>
      </c>
      <c r="V1" s="416"/>
      <c r="W1" s="415" t="s">
        <v>418</v>
      </c>
      <c r="X1" s="416"/>
      <c r="Y1" s="415" t="s">
        <v>419</v>
      </c>
      <c r="Z1" s="416"/>
      <c r="AA1" s="424" t="s">
        <v>429</v>
      </c>
      <c r="AB1" s="424"/>
      <c r="AC1" s="421" t="s">
        <v>420</v>
      </c>
      <c r="AD1" s="422"/>
    </row>
    <row r="2" spans="1:30" s="41" customFormat="1" ht="15.75" thickBot="1">
      <c r="A2" s="254" t="s">
        <v>430</v>
      </c>
      <c r="B2" s="254" t="s">
        <v>431</v>
      </c>
      <c r="C2" s="254" t="s">
        <v>111</v>
      </c>
      <c r="D2" s="254" t="s">
        <v>431</v>
      </c>
      <c r="E2" s="254" t="s">
        <v>111</v>
      </c>
      <c r="F2" s="254" t="s">
        <v>431</v>
      </c>
      <c r="G2" s="257" t="s">
        <v>111</v>
      </c>
      <c r="H2" s="257" t="s">
        <v>431</v>
      </c>
      <c r="I2" s="254" t="s">
        <v>111</v>
      </c>
      <c r="J2" s="254" t="s">
        <v>431</v>
      </c>
      <c r="K2" s="257" t="s">
        <v>111</v>
      </c>
      <c r="L2" s="257" t="s">
        <v>431</v>
      </c>
      <c r="M2" s="257" t="s">
        <v>111</v>
      </c>
      <c r="N2" s="257" t="s">
        <v>431</v>
      </c>
      <c r="O2" s="257" t="s">
        <v>111</v>
      </c>
      <c r="P2" s="257" t="s">
        <v>431</v>
      </c>
      <c r="Q2" s="257" t="s">
        <v>111</v>
      </c>
      <c r="R2" s="257" t="s">
        <v>431</v>
      </c>
      <c r="S2" s="257" t="s">
        <v>111</v>
      </c>
      <c r="T2" s="257" t="s">
        <v>431</v>
      </c>
      <c r="U2" s="257" t="s">
        <v>111</v>
      </c>
      <c r="V2" s="257" t="s">
        <v>431</v>
      </c>
      <c r="W2" s="257" t="s">
        <v>111</v>
      </c>
      <c r="X2" s="257" t="s">
        <v>431</v>
      </c>
      <c r="Y2" s="257" t="s">
        <v>111</v>
      </c>
      <c r="Z2" s="257" t="s">
        <v>431</v>
      </c>
      <c r="AA2" s="257" t="s">
        <v>111</v>
      </c>
      <c r="AB2" s="257" t="s">
        <v>431</v>
      </c>
      <c r="AC2" s="254" t="s">
        <v>111</v>
      </c>
      <c r="AD2" s="254" t="s">
        <v>431</v>
      </c>
    </row>
    <row r="3" spans="1:30" ht="15.75" thickTop="1">
      <c r="A3" s="182">
        <v>1</v>
      </c>
      <c r="B3" s="113">
        <v>64</v>
      </c>
      <c r="C3" s="182">
        <v>1</v>
      </c>
      <c r="D3" s="181">
        <v>64</v>
      </c>
      <c r="E3" s="182">
        <v>1</v>
      </c>
      <c r="F3" s="182">
        <v>32</v>
      </c>
      <c r="G3" s="182">
        <v>1</v>
      </c>
      <c r="H3" s="180">
        <v>128</v>
      </c>
      <c r="I3" s="182">
        <v>1</v>
      </c>
      <c r="J3" s="182">
        <v>64</v>
      </c>
      <c r="K3" s="255">
        <v>1</v>
      </c>
      <c r="L3" s="182">
        <v>4</v>
      </c>
      <c r="M3" s="182">
        <v>1</v>
      </c>
      <c r="N3" s="180">
        <v>16</v>
      </c>
      <c r="O3" s="182">
        <v>1</v>
      </c>
      <c r="P3" s="182">
        <v>64</v>
      </c>
      <c r="Q3" s="182">
        <v>1</v>
      </c>
      <c r="R3" s="202">
        <v>32</v>
      </c>
      <c r="S3" s="182">
        <v>1</v>
      </c>
      <c r="T3" s="183">
        <v>8</v>
      </c>
      <c r="U3" s="182">
        <v>1</v>
      </c>
      <c r="V3" s="180">
        <v>8</v>
      </c>
      <c r="W3" s="182">
        <v>1</v>
      </c>
      <c r="X3" s="185">
        <v>4</v>
      </c>
      <c r="Y3" s="182">
        <v>1</v>
      </c>
      <c r="Z3" s="186">
        <v>16</v>
      </c>
      <c r="AA3" s="182">
        <v>1</v>
      </c>
      <c r="AB3" s="171">
        <v>16</v>
      </c>
      <c r="AC3" s="182">
        <v>1</v>
      </c>
      <c r="AD3" s="254">
        <v>8</v>
      </c>
    </row>
    <row r="4" spans="1:30">
      <c r="A4" s="182">
        <v>1</v>
      </c>
      <c r="B4" s="114">
        <v>8</v>
      </c>
      <c r="C4" s="182">
        <v>1</v>
      </c>
      <c r="D4" s="182">
        <v>64</v>
      </c>
      <c r="E4" s="182">
        <v>1</v>
      </c>
      <c r="F4" s="182">
        <v>32</v>
      </c>
      <c r="G4" s="182">
        <v>1</v>
      </c>
      <c r="H4" s="113">
        <v>128</v>
      </c>
      <c r="I4" s="182">
        <v>1</v>
      </c>
      <c r="J4" s="182">
        <v>64</v>
      </c>
      <c r="K4" s="255">
        <v>1</v>
      </c>
      <c r="L4" s="182">
        <v>4</v>
      </c>
      <c r="M4" s="182">
        <v>1</v>
      </c>
      <c r="N4" s="113">
        <v>16</v>
      </c>
      <c r="O4" s="182">
        <v>1</v>
      </c>
      <c r="P4" s="182">
        <v>64</v>
      </c>
      <c r="Q4" s="182">
        <v>1</v>
      </c>
      <c r="R4" s="113">
        <v>32</v>
      </c>
      <c r="S4" s="182">
        <v>1</v>
      </c>
      <c r="T4" s="184">
        <v>8</v>
      </c>
      <c r="U4" s="182">
        <v>1</v>
      </c>
      <c r="V4" s="113">
        <v>8</v>
      </c>
      <c r="W4" s="182">
        <v>1</v>
      </c>
      <c r="X4" s="187">
        <v>0.5</v>
      </c>
      <c r="Y4" s="182">
        <v>1</v>
      </c>
      <c r="Z4" s="188">
        <v>16</v>
      </c>
      <c r="AA4" s="182">
        <v>1</v>
      </c>
      <c r="AB4" s="140">
        <v>0.25</v>
      </c>
      <c r="AC4" s="182">
        <v>1</v>
      </c>
      <c r="AD4" s="254">
        <v>8</v>
      </c>
    </row>
    <row r="5" spans="1:30">
      <c r="A5" s="182">
        <v>1</v>
      </c>
      <c r="B5" s="114">
        <v>16</v>
      </c>
      <c r="C5" s="182">
        <v>1</v>
      </c>
      <c r="D5" s="182">
        <v>64</v>
      </c>
      <c r="E5" s="182">
        <v>1</v>
      </c>
      <c r="F5" s="182">
        <v>32</v>
      </c>
      <c r="G5" s="182">
        <v>1</v>
      </c>
      <c r="H5" s="113">
        <v>128</v>
      </c>
      <c r="I5" s="182">
        <v>1</v>
      </c>
      <c r="J5" s="182">
        <v>64</v>
      </c>
      <c r="K5" s="255">
        <v>1</v>
      </c>
      <c r="L5" s="182">
        <v>4</v>
      </c>
      <c r="M5" s="182">
        <v>1</v>
      </c>
      <c r="N5" s="113">
        <v>16</v>
      </c>
      <c r="O5" s="182">
        <v>1</v>
      </c>
      <c r="P5" s="182">
        <v>64</v>
      </c>
      <c r="Q5" s="182">
        <v>1</v>
      </c>
      <c r="R5" s="189">
        <v>16</v>
      </c>
      <c r="S5" s="182">
        <v>1</v>
      </c>
      <c r="T5" s="184">
        <v>8</v>
      </c>
      <c r="U5" s="182">
        <v>1</v>
      </c>
      <c r="V5" s="113">
        <v>8</v>
      </c>
      <c r="W5" s="182">
        <v>1</v>
      </c>
      <c r="X5" s="190">
        <v>1</v>
      </c>
      <c r="Y5" s="182">
        <v>1</v>
      </c>
      <c r="Z5" s="188">
        <v>16</v>
      </c>
      <c r="AA5" s="182">
        <v>1</v>
      </c>
      <c r="AB5" s="140">
        <v>0.25</v>
      </c>
      <c r="AC5" s="182">
        <v>1</v>
      </c>
      <c r="AD5" s="254">
        <v>8</v>
      </c>
    </row>
    <row r="6" spans="1:30">
      <c r="A6" s="182">
        <v>1</v>
      </c>
      <c r="B6" s="115">
        <v>8</v>
      </c>
      <c r="C6" s="182">
        <v>1</v>
      </c>
      <c r="D6" s="200">
        <v>64</v>
      </c>
      <c r="E6" s="182">
        <v>1</v>
      </c>
      <c r="F6" s="182">
        <v>32</v>
      </c>
      <c r="G6" s="182">
        <v>1</v>
      </c>
      <c r="H6" s="175">
        <v>128</v>
      </c>
      <c r="I6" s="182">
        <v>1</v>
      </c>
      <c r="J6" s="182">
        <v>64</v>
      </c>
      <c r="K6" s="255">
        <v>1</v>
      </c>
      <c r="L6" s="182">
        <v>4</v>
      </c>
      <c r="M6" s="182">
        <v>1</v>
      </c>
      <c r="N6" s="179">
        <v>16</v>
      </c>
      <c r="O6" s="182">
        <v>1</v>
      </c>
      <c r="P6" s="182">
        <v>64</v>
      </c>
      <c r="Q6" s="182">
        <v>1</v>
      </c>
      <c r="R6" s="175">
        <v>32</v>
      </c>
      <c r="S6" s="182">
        <v>1</v>
      </c>
      <c r="T6" s="201">
        <v>8</v>
      </c>
      <c r="U6" s="182">
        <v>1</v>
      </c>
      <c r="V6" s="175">
        <v>8</v>
      </c>
      <c r="W6" s="182">
        <v>1</v>
      </c>
      <c r="X6" s="221">
        <v>0.5</v>
      </c>
      <c r="Y6" s="182">
        <v>1</v>
      </c>
      <c r="Z6" s="205">
        <v>8</v>
      </c>
      <c r="AA6" s="182">
        <v>1</v>
      </c>
      <c r="AB6" s="160">
        <v>4</v>
      </c>
      <c r="AC6" s="182">
        <v>1</v>
      </c>
      <c r="AD6" s="254">
        <v>8</v>
      </c>
    </row>
    <row r="7" spans="1:30">
      <c r="A7" s="182">
        <v>1</v>
      </c>
      <c r="B7" s="118">
        <v>8</v>
      </c>
      <c r="C7" s="182">
        <v>1</v>
      </c>
      <c r="D7" s="193">
        <v>64</v>
      </c>
      <c r="E7" s="182">
        <v>1</v>
      </c>
      <c r="F7" s="182">
        <v>32</v>
      </c>
      <c r="G7" s="182">
        <v>1</v>
      </c>
      <c r="H7" s="117">
        <v>128</v>
      </c>
      <c r="I7" s="182">
        <v>1</v>
      </c>
      <c r="J7" s="182">
        <v>64</v>
      </c>
      <c r="K7" s="255">
        <v>1</v>
      </c>
      <c r="L7" s="182">
        <v>4</v>
      </c>
      <c r="M7" s="182">
        <v>1</v>
      </c>
      <c r="N7" s="117">
        <v>16</v>
      </c>
      <c r="O7" s="182">
        <v>1</v>
      </c>
      <c r="P7" s="182">
        <v>64</v>
      </c>
      <c r="Q7" s="182">
        <v>1</v>
      </c>
      <c r="R7" s="117">
        <v>32</v>
      </c>
      <c r="S7" s="182">
        <v>1</v>
      </c>
      <c r="T7" s="222">
        <v>8</v>
      </c>
      <c r="U7" s="182">
        <v>1</v>
      </c>
      <c r="V7" s="119">
        <v>8</v>
      </c>
      <c r="W7" s="182">
        <v>1</v>
      </c>
      <c r="X7" s="222">
        <v>1</v>
      </c>
      <c r="Y7" s="182">
        <v>1</v>
      </c>
      <c r="Z7" s="192">
        <v>16</v>
      </c>
      <c r="AA7" s="182">
        <v>1</v>
      </c>
      <c r="AB7" s="147">
        <v>0.25</v>
      </c>
      <c r="AC7" s="182">
        <v>1</v>
      </c>
      <c r="AD7" s="254">
        <v>8</v>
      </c>
    </row>
    <row r="8" spans="1:30">
      <c r="A8" s="182">
        <v>1</v>
      </c>
      <c r="B8" s="115">
        <v>8</v>
      </c>
      <c r="C8" s="182">
        <v>1</v>
      </c>
      <c r="D8" s="200">
        <v>64</v>
      </c>
      <c r="E8" s="182">
        <v>1</v>
      </c>
      <c r="F8" s="182">
        <v>32</v>
      </c>
      <c r="G8" s="182">
        <v>1</v>
      </c>
      <c r="H8" s="179">
        <v>128</v>
      </c>
      <c r="I8" s="182">
        <v>1</v>
      </c>
      <c r="J8" s="182">
        <v>64</v>
      </c>
      <c r="K8" s="255">
        <v>1</v>
      </c>
      <c r="L8" s="182">
        <v>4</v>
      </c>
      <c r="M8" s="182">
        <v>1</v>
      </c>
      <c r="N8" s="179">
        <v>16</v>
      </c>
      <c r="O8" s="182">
        <v>1</v>
      </c>
      <c r="P8" s="182">
        <v>64</v>
      </c>
      <c r="Q8" s="182">
        <v>1</v>
      </c>
      <c r="R8" s="179">
        <v>32</v>
      </c>
      <c r="S8" s="182">
        <v>1</v>
      </c>
      <c r="T8" s="201">
        <v>8</v>
      </c>
      <c r="U8" s="182">
        <v>1</v>
      </c>
      <c r="V8" s="175">
        <v>8</v>
      </c>
      <c r="W8" s="182">
        <v>1</v>
      </c>
      <c r="X8" s="203">
        <v>4</v>
      </c>
      <c r="Y8" s="182">
        <v>1</v>
      </c>
      <c r="Z8" s="204">
        <v>16</v>
      </c>
      <c r="AA8" s="182">
        <v>1</v>
      </c>
      <c r="AB8" s="158">
        <v>0.5</v>
      </c>
      <c r="AC8" s="182">
        <v>1</v>
      </c>
      <c r="AD8" s="254">
        <v>8</v>
      </c>
    </row>
    <row r="9" spans="1:30">
      <c r="A9" s="182">
        <v>1</v>
      </c>
      <c r="B9" s="115">
        <v>8</v>
      </c>
      <c r="C9" s="182">
        <v>1</v>
      </c>
      <c r="D9" s="193">
        <v>64</v>
      </c>
      <c r="E9" s="182">
        <v>1</v>
      </c>
      <c r="F9" s="182">
        <v>32</v>
      </c>
      <c r="G9" s="182">
        <v>1</v>
      </c>
      <c r="H9" s="116">
        <v>64</v>
      </c>
      <c r="I9" s="182">
        <v>1</v>
      </c>
      <c r="J9" s="182">
        <v>64</v>
      </c>
      <c r="K9" s="255">
        <v>1</v>
      </c>
      <c r="L9" s="182">
        <v>4</v>
      </c>
      <c r="M9" s="182">
        <v>1</v>
      </c>
      <c r="N9" s="117">
        <v>16</v>
      </c>
      <c r="O9" s="182">
        <v>1</v>
      </c>
      <c r="P9" s="182">
        <v>64</v>
      </c>
      <c r="Q9" s="182">
        <v>1</v>
      </c>
      <c r="R9" s="119">
        <v>32</v>
      </c>
      <c r="S9" s="182">
        <v>1</v>
      </c>
      <c r="T9" s="222">
        <v>8</v>
      </c>
      <c r="U9" s="182">
        <v>1</v>
      </c>
      <c r="V9" s="119">
        <v>8</v>
      </c>
      <c r="W9" s="182">
        <v>1</v>
      </c>
      <c r="X9" s="191">
        <v>2</v>
      </c>
      <c r="Y9" s="182">
        <v>1</v>
      </c>
      <c r="Z9" s="192">
        <v>16</v>
      </c>
      <c r="AA9" s="182">
        <v>1</v>
      </c>
      <c r="AB9" s="142">
        <v>0.5</v>
      </c>
      <c r="AC9" s="182">
        <v>1</v>
      </c>
      <c r="AD9" s="254">
        <v>8</v>
      </c>
    </row>
    <row r="10" spans="1:30">
      <c r="A10" s="182">
        <v>1</v>
      </c>
      <c r="B10" s="115">
        <v>16</v>
      </c>
      <c r="C10" s="182">
        <v>1</v>
      </c>
      <c r="D10" s="230">
        <v>64</v>
      </c>
      <c r="E10" s="182">
        <v>1</v>
      </c>
      <c r="F10" s="182">
        <v>32</v>
      </c>
      <c r="G10" s="182">
        <v>1</v>
      </c>
      <c r="H10" s="228">
        <v>128</v>
      </c>
      <c r="I10" s="182">
        <v>1</v>
      </c>
      <c r="J10" s="182">
        <v>64</v>
      </c>
      <c r="K10" s="255">
        <v>1</v>
      </c>
      <c r="L10" s="182">
        <v>4</v>
      </c>
      <c r="M10" s="182">
        <v>1</v>
      </c>
      <c r="N10" s="179">
        <v>16</v>
      </c>
      <c r="O10" s="182">
        <v>1</v>
      </c>
      <c r="P10" s="182">
        <v>64</v>
      </c>
      <c r="Q10" s="182">
        <v>1</v>
      </c>
      <c r="R10" s="179">
        <v>32</v>
      </c>
      <c r="S10" s="182">
        <v>1</v>
      </c>
      <c r="T10" s="200">
        <v>8</v>
      </c>
      <c r="U10" s="182">
        <v>1</v>
      </c>
      <c r="V10" s="179">
        <v>8</v>
      </c>
      <c r="W10" s="182">
        <v>1</v>
      </c>
      <c r="X10" s="200">
        <v>4</v>
      </c>
      <c r="Y10" s="182">
        <v>1</v>
      </c>
      <c r="Z10" s="204">
        <v>16</v>
      </c>
      <c r="AA10" s="182">
        <v>1</v>
      </c>
      <c r="AB10" s="170">
        <v>0.5</v>
      </c>
      <c r="AC10" s="182">
        <v>1</v>
      </c>
      <c r="AD10" s="254">
        <v>8</v>
      </c>
    </row>
    <row r="11" spans="1:30">
      <c r="A11" s="182">
        <v>1</v>
      </c>
      <c r="B11" s="115">
        <v>8</v>
      </c>
      <c r="C11" s="182">
        <v>1</v>
      </c>
      <c r="D11" s="193">
        <v>64</v>
      </c>
      <c r="E11" s="182">
        <v>1</v>
      </c>
      <c r="F11" s="182">
        <v>32</v>
      </c>
      <c r="G11" s="182">
        <v>1</v>
      </c>
      <c r="H11" s="119">
        <v>128</v>
      </c>
      <c r="I11" s="182">
        <v>1</v>
      </c>
      <c r="J11" s="182">
        <v>64</v>
      </c>
      <c r="K11" s="255">
        <v>1</v>
      </c>
      <c r="L11" s="182">
        <v>4</v>
      </c>
      <c r="M11" s="182">
        <v>1</v>
      </c>
      <c r="N11" s="117">
        <v>16</v>
      </c>
      <c r="O11" s="182">
        <v>1</v>
      </c>
      <c r="P11" s="182">
        <v>64</v>
      </c>
      <c r="Q11" s="182">
        <v>1</v>
      </c>
      <c r="R11" s="119">
        <v>32</v>
      </c>
      <c r="S11" s="182">
        <v>1</v>
      </c>
      <c r="T11" s="222">
        <v>8</v>
      </c>
      <c r="U11" s="182">
        <v>1</v>
      </c>
      <c r="V11" s="119">
        <v>8</v>
      </c>
      <c r="W11" s="182">
        <v>1</v>
      </c>
      <c r="X11" s="191">
        <v>4</v>
      </c>
      <c r="Y11" s="182">
        <v>1</v>
      </c>
      <c r="Z11" s="223">
        <v>16</v>
      </c>
      <c r="AA11" s="182">
        <v>1</v>
      </c>
      <c r="AB11" s="142">
        <v>1</v>
      </c>
      <c r="AC11" s="182">
        <v>1</v>
      </c>
      <c r="AD11" s="254">
        <v>8</v>
      </c>
    </row>
    <row r="12" spans="1:30">
      <c r="A12" s="182">
        <v>1</v>
      </c>
      <c r="B12" s="118">
        <v>16</v>
      </c>
      <c r="C12" s="182">
        <v>1</v>
      </c>
      <c r="D12" s="191">
        <v>64</v>
      </c>
      <c r="E12" s="182">
        <v>1</v>
      </c>
      <c r="F12" s="182">
        <v>32</v>
      </c>
      <c r="G12" s="182">
        <v>1</v>
      </c>
      <c r="H12" s="119">
        <v>128</v>
      </c>
      <c r="I12" s="182">
        <v>1</v>
      </c>
      <c r="J12" s="182">
        <v>64</v>
      </c>
      <c r="K12" s="255">
        <v>1</v>
      </c>
      <c r="L12" s="182">
        <v>4</v>
      </c>
      <c r="M12" s="182">
        <v>1</v>
      </c>
      <c r="N12" s="117">
        <v>16</v>
      </c>
      <c r="O12" s="182">
        <v>1</v>
      </c>
      <c r="P12" s="182">
        <v>64</v>
      </c>
      <c r="Q12" s="182">
        <v>1</v>
      </c>
      <c r="R12" s="119">
        <v>32</v>
      </c>
      <c r="S12" s="182">
        <v>1</v>
      </c>
      <c r="T12" s="191">
        <v>8</v>
      </c>
      <c r="U12" s="182">
        <v>1</v>
      </c>
      <c r="V12" s="117">
        <v>8</v>
      </c>
      <c r="W12" s="182">
        <v>1</v>
      </c>
      <c r="X12" s="191">
        <v>2</v>
      </c>
      <c r="Y12" s="182">
        <v>1</v>
      </c>
      <c r="Z12" s="192">
        <v>16</v>
      </c>
      <c r="AA12" s="182">
        <v>1</v>
      </c>
      <c r="AB12" s="142">
        <v>0.5</v>
      </c>
      <c r="AC12" s="182">
        <v>1</v>
      </c>
      <c r="AD12" s="254">
        <v>8</v>
      </c>
    </row>
    <row r="13" spans="1:30">
      <c r="A13" s="182">
        <v>1</v>
      </c>
      <c r="B13" s="118">
        <v>8</v>
      </c>
      <c r="C13" s="182">
        <v>1</v>
      </c>
      <c r="D13" s="203">
        <v>64</v>
      </c>
      <c r="E13" s="182">
        <v>1</v>
      </c>
      <c r="F13" s="182">
        <v>32</v>
      </c>
      <c r="G13" s="182">
        <v>1</v>
      </c>
      <c r="H13" s="175">
        <v>128</v>
      </c>
      <c r="I13" s="182">
        <v>1</v>
      </c>
      <c r="J13" s="182">
        <v>64</v>
      </c>
      <c r="K13" s="255">
        <v>1</v>
      </c>
      <c r="L13" s="182">
        <v>4</v>
      </c>
      <c r="M13" s="182">
        <v>1</v>
      </c>
      <c r="N13" s="232">
        <v>2</v>
      </c>
      <c r="O13" s="182">
        <v>1</v>
      </c>
      <c r="P13" s="182">
        <v>64</v>
      </c>
      <c r="Q13" s="182">
        <v>1</v>
      </c>
      <c r="R13" s="175">
        <v>32</v>
      </c>
      <c r="S13" s="182">
        <v>1</v>
      </c>
      <c r="T13" s="201">
        <v>2</v>
      </c>
      <c r="U13" s="182">
        <v>1</v>
      </c>
      <c r="V13" s="175">
        <v>8</v>
      </c>
      <c r="W13" s="182">
        <v>1</v>
      </c>
      <c r="X13" s="233">
        <v>1</v>
      </c>
      <c r="Y13" s="182">
        <v>1</v>
      </c>
      <c r="Z13" s="205">
        <v>16</v>
      </c>
      <c r="AA13" s="182">
        <v>1</v>
      </c>
      <c r="AB13" s="158">
        <v>4</v>
      </c>
      <c r="AC13" s="182">
        <v>1</v>
      </c>
      <c r="AD13" s="254">
        <v>8</v>
      </c>
    </row>
    <row r="14" spans="1:30" ht="15.75" thickBot="1">
      <c r="A14" s="182">
        <v>1</v>
      </c>
      <c r="B14" s="118">
        <v>16</v>
      </c>
      <c r="C14" s="182">
        <v>1</v>
      </c>
      <c r="D14" s="196">
        <v>64</v>
      </c>
      <c r="E14" s="182">
        <v>1</v>
      </c>
      <c r="F14" s="182">
        <v>32</v>
      </c>
      <c r="G14" s="182">
        <v>1</v>
      </c>
      <c r="H14" s="213">
        <v>64</v>
      </c>
      <c r="I14" s="182">
        <v>1</v>
      </c>
      <c r="J14" s="182">
        <v>64</v>
      </c>
      <c r="K14" s="255">
        <v>1</v>
      </c>
      <c r="L14" s="182">
        <v>4</v>
      </c>
      <c r="M14" s="182">
        <v>1</v>
      </c>
      <c r="N14" s="225">
        <v>2</v>
      </c>
      <c r="O14" s="182">
        <v>1</v>
      </c>
      <c r="P14" s="182">
        <v>64</v>
      </c>
      <c r="Q14" s="182">
        <v>1</v>
      </c>
      <c r="R14" s="210">
        <v>32</v>
      </c>
      <c r="S14" s="182">
        <v>1</v>
      </c>
      <c r="T14" s="214">
        <v>4</v>
      </c>
      <c r="U14" s="182">
        <v>1</v>
      </c>
      <c r="V14" s="210">
        <v>8</v>
      </c>
      <c r="W14" s="182">
        <v>1</v>
      </c>
      <c r="X14" s="214">
        <v>2</v>
      </c>
      <c r="Y14" s="182">
        <v>1</v>
      </c>
      <c r="Z14" s="215">
        <v>16</v>
      </c>
      <c r="AA14" s="182">
        <v>1</v>
      </c>
      <c r="AB14" s="161">
        <v>0.25</v>
      </c>
      <c r="AC14" s="182">
        <v>1</v>
      </c>
      <c r="AD14" s="254">
        <v>8</v>
      </c>
    </row>
    <row r="15" spans="1:30" ht="15.75" thickTop="1">
      <c r="A15" s="182">
        <v>1</v>
      </c>
      <c r="B15" s="115">
        <v>8</v>
      </c>
      <c r="C15" s="182">
        <v>1</v>
      </c>
      <c r="D15" s="200">
        <v>64</v>
      </c>
      <c r="E15" s="182">
        <v>1</v>
      </c>
      <c r="F15" s="182">
        <v>32</v>
      </c>
      <c r="G15" s="182">
        <v>1</v>
      </c>
      <c r="H15" s="175">
        <v>128</v>
      </c>
      <c r="I15" s="182">
        <v>1</v>
      </c>
      <c r="J15" s="182">
        <v>64</v>
      </c>
      <c r="K15" s="255">
        <v>1</v>
      </c>
      <c r="L15" s="182">
        <v>4</v>
      </c>
      <c r="M15" s="182">
        <v>1</v>
      </c>
      <c r="N15" s="209">
        <v>1</v>
      </c>
      <c r="O15" s="182">
        <v>1</v>
      </c>
      <c r="P15" s="182">
        <v>64</v>
      </c>
      <c r="Q15" s="182">
        <v>1</v>
      </c>
      <c r="R15" s="232">
        <v>16</v>
      </c>
      <c r="S15" s="182">
        <v>1</v>
      </c>
      <c r="T15" s="227">
        <v>1</v>
      </c>
      <c r="U15" s="182">
        <v>1</v>
      </c>
      <c r="V15" s="175">
        <v>8</v>
      </c>
      <c r="W15" s="182">
        <v>1</v>
      </c>
      <c r="X15" s="203">
        <v>0.5</v>
      </c>
      <c r="Y15" s="182">
        <v>1</v>
      </c>
      <c r="Z15" s="205">
        <v>16</v>
      </c>
      <c r="AA15" s="182">
        <v>1</v>
      </c>
      <c r="AB15" s="158">
        <v>4</v>
      </c>
      <c r="AC15" s="182">
        <v>1</v>
      </c>
      <c r="AD15" s="254">
        <v>8</v>
      </c>
    </row>
    <row r="16" spans="1:30">
      <c r="A16" s="182">
        <v>1</v>
      </c>
      <c r="B16" s="118">
        <v>8</v>
      </c>
      <c r="C16" s="182">
        <v>1</v>
      </c>
      <c r="D16" s="193">
        <v>64</v>
      </c>
      <c r="E16" s="182">
        <v>1</v>
      </c>
      <c r="F16" s="182">
        <v>32</v>
      </c>
      <c r="G16" s="182">
        <v>1</v>
      </c>
      <c r="H16" s="119">
        <v>128</v>
      </c>
      <c r="I16" s="182">
        <v>1</v>
      </c>
      <c r="J16" s="182">
        <v>64</v>
      </c>
      <c r="K16" s="255">
        <v>1</v>
      </c>
      <c r="L16" s="182">
        <v>4</v>
      </c>
      <c r="M16" s="182">
        <v>1</v>
      </c>
      <c r="N16" s="116">
        <v>2</v>
      </c>
      <c r="O16" s="182">
        <v>1</v>
      </c>
      <c r="P16" s="182">
        <v>64</v>
      </c>
      <c r="Q16" s="182">
        <v>1</v>
      </c>
      <c r="R16" s="119">
        <v>32</v>
      </c>
      <c r="S16" s="182">
        <v>1</v>
      </c>
      <c r="T16" s="222">
        <v>8</v>
      </c>
      <c r="U16" s="182">
        <v>1</v>
      </c>
      <c r="V16" s="119">
        <v>8</v>
      </c>
      <c r="W16" s="182">
        <v>1</v>
      </c>
      <c r="X16" s="191">
        <v>2</v>
      </c>
      <c r="Y16" s="182">
        <v>1</v>
      </c>
      <c r="Z16" s="192">
        <v>8</v>
      </c>
      <c r="AA16" s="182">
        <v>1</v>
      </c>
      <c r="AB16" s="172">
        <v>8</v>
      </c>
      <c r="AC16" s="182">
        <v>1</v>
      </c>
      <c r="AD16" s="254">
        <v>8</v>
      </c>
    </row>
    <row r="17" spans="1:30" ht="15.75" thickBot="1">
      <c r="A17" s="182">
        <v>1</v>
      </c>
      <c r="B17" s="118">
        <v>8</v>
      </c>
      <c r="C17" s="182">
        <v>1</v>
      </c>
      <c r="D17" s="196">
        <v>64</v>
      </c>
      <c r="E17" s="182">
        <v>1</v>
      </c>
      <c r="F17" s="182">
        <v>32</v>
      </c>
      <c r="G17" s="182">
        <v>1</v>
      </c>
      <c r="H17" s="176">
        <v>128</v>
      </c>
      <c r="I17" s="182">
        <v>1</v>
      </c>
      <c r="J17" s="182">
        <v>64</v>
      </c>
      <c r="K17" s="255">
        <v>1</v>
      </c>
      <c r="L17" s="182">
        <v>4</v>
      </c>
      <c r="M17" s="182">
        <v>1</v>
      </c>
      <c r="N17" s="220">
        <v>2</v>
      </c>
      <c r="O17" s="182">
        <v>1</v>
      </c>
      <c r="P17" s="182">
        <v>64</v>
      </c>
      <c r="Q17" s="182">
        <v>1</v>
      </c>
      <c r="R17" s="210">
        <v>32</v>
      </c>
      <c r="S17" s="182">
        <v>1</v>
      </c>
      <c r="T17" s="217">
        <v>2</v>
      </c>
      <c r="U17" s="182">
        <v>1</v>
      </c>
      <c r="V17" s="210">
        <v>8</v>
      </c>
      <c r="W17" s="182">
        <v>1</v>
      </c>
      <c r="X17" s="217">
        <v>2</v>
      </c>
      <c r="Y17" s="182">
        <v>1</v>
      </c>
      <c r="Z17" s="215">
        <v>16</v>
      </c>
      <c r="AA17" s="182">
        <v>1</v>
      </c>
      <c r="AB17" s="174">
        <v>8</v>
      </c>
      <c r="AC17" s="182">
        <v>1</v>
      </c>
      <c r="AD17" s="254">
        <v>8</v>
      </c>
    </row>
    <row r="18" spans="1:30" ht="15.75" thickTop="1">
      <c r="A18" s="182">
        <v>1</v>
      </c>
      <c r="B18" s="116">
        <v>32</v>
      </c>
      <c r="C18" s="182">
        <v>1</v>
      </c>
      <c r="D18" s="200">
        <v>64</v>
      </c>
      <c r="E18" s="182">
        <v>1</v>
      </c>
      <c r="F18" s="182">
        <v>32</v>
      </c>
      <c r="G18" s="182">
        <v>1</v>
      </c>
      <c r="H18" s="175">
        <v>128</v>
      </c>
      <c r="I18" s="182">
        <v>1</v>
      </c>
      <c r="J18" s="182">
        <v>64</v>
      </c>
      <c r="K18" s="255">
        <v>1</v>
      </c>
      <c r="L18" s="182">
        <v>4</v>
      </c>
      <c r="M18" s="182">
        <v>1</v>
      </c>
      <c r="N18" s="179">
        <v>16</v>
      </c>
      <c r="O18" s="182">
        <v>1</v>
      </c>
      <c r="P18" s="182">
        <v>64</v>
      </c>
      <c r="Q18" s="182">
        <v>1</v>
      </c>
      <c r="R18" s="175">
        <v>32</v>
      </c>
      <c r="S18" s="182">
        <v>1</v>
      </c>
      <c r="T18" s="201">
        <v>8</v>
      </c>
      <c r="U18" s="182">
        <v>1</v>
      </c>
      <c r="V18" s="175">
        <v>8</v>
      </c>
      <c r="W18" s="182">
        <v>1</v>
      </c>
      <c r="X18" s="203">
        <v>2</v>
      </c>
      <c r="Y18" s="182">
        <v>1</v>
      </c>
      <c r="Z18" s="205">
        <v>16</v>
      </c>
      <c r="AA18" s="182">
        <v>1</v>
      </c>
      <c r="AB18" s="178">
        <v>8</v>
      </c>
      <c r="AC18" s="182">
        <v>1</v>
      </c>
      <c r="AD18" s="254">
        <v>8</v>
      </c>
    </row>
    <row r="19" spans="1:30" ht="15.75" thickBot="1">
      <c r="A19" s="182">
        <v>1</v>
      </c>
      <c r="B19" s="256">
        <v>32</v>
      </c>
      <c r="C19" s="182">
        <v>1</v>
      </c>
      <c r="D19" s="196">
        <v>64</v>
      </c>
      <c r="E19" s="182">
        <v>1</v>
      </c>
      <c r="F19" s="182">
        <v>32</v>
      </c>
      <c r="G19" s="182">
        <v>1</v>
      </c>
      <c r="H19" s="176">
        <v>128</v>
      </c>
      <c r="I19" s="182">
        <v>1</v>
      </c>
      <c r="J19" s="182">
        <v>64</v>
      </c>
      <c r="K19" s="255">
        <v>1</v>
      </c>
      <c r="L19" s="182">
        <v>4</v>
      </c>
      <c r="M19" s="182">
        <v>1</v>
      </c>
      <c r="N19" s="211">
        <v>16</v>
      </c>
      <c r="O19" s="182">
        <v>1</v>
      </c>
      <c r="P19" s="182">
        <v>64</v>
      </c>
      <c r="Q19" s="182">
        <v>1</v>
      </c>
      <c r="R19" s="210">
        <v>32</v>
      </c>
      <c r="S19" s="182">
        <v>1</v>
      </c>
      <c r="T19" s="214">
        <v>8</v>
      </c>
      <c r="U19" s="182">
        <v>1</v>
      </c>
      <c r="V19" s="210">
        <v>8</v>
      </c>
      <c r="W19" s="182">
        <v>1</v>
      </c>
      <c r="X19" s="217">
        <v>4</v>
      </c>
      <c r="Y19" s="182">
        <v>1</v>
      </c>
      <c r="Z19" s="215">
        <v>16</v>
      </c>
      <c r="AA19" s="182">
        <v>1</v>
      </c>
      <c r="AB19" s="174">
        <v>8</v>
      </c>
      <c r="AC19" s="182">
        <v>1</v>
      </c>
      <c r="AD19" s="254">
        <v>8</v>
      </c>
    </row>
    <row r="20" spans="1:30" ht="16.5" thickTop="1" thickBot="1">
      <c r="A20" s="182">
        <v>1</v>
      </c>
      <c r="B20" s="118">
        <v>8</v>
      </c>
      <c r="C20" s="182">
        <v>1</v>
      </c>
      <c r="D20" s="196">
        <v>64</v>
      </c>
      <c r="E20" s="182">
        <v>1</v>
      </c>
      <c r="F20" s="182">
        <v>32</v>
      </c>
      <c r="G20" s="182">
        <v>1</v>
      </c>
      <c r="H20" s="176">
        <v>128</v>
      </c>
      <c r="I20" s="182">
        <v>1</v>
      </c>
      <c r="J20" s="182">
        <v>64</v>
      </c>
      <c r="K20" s="255">
        <v>1</v>
      </c>
      <c r="L20" s="182">
        <v>4</v>
      </c>
      <c r="M20" s="182">
        <v>1</v>
      </c>
      <c r="N20" s="211">
        <v>16</v>
      </c>
      <c r="O20" s="182">
        <v>1</v>
      </c>
      <c r="P20" s="182">
        <v>64</v>
      </c>
      <c r="Q20" s="182">
        <v>1</v>
      </c>
      <c r="R20" s="225">
        <v>16</v>
      </c>
      <c r="S20" s="182">
        <v>1</v>
      </c>
      <c r="T20" s="214">
        <v>8</v>
      </c>
      <c r="U20" s="182">
        <v>1</v>
      </c>
      <c r="V20" s="210">
        <v>8</v>
      </c>
      <c r="W20" s="182">
        <v>1</v>
      </c>
      <c r="X20" s="214">
        <v>2</v>
      </c>
      <c r="Y20" s="182">
        <v>1</v>
      </c>
      <c r="Z20" s="215">
        <v>8</v>
      </c>
      <c r="AA20" s="182">
        <v>1</v>
      </c>
      <c r="AB20" s="161">
        <v>0.12</v>
      </c>
      <c r="AC20" s="182">
        <v>1</v>
      </c>
      <c r="AD20" s="254">
        <v>8</v>
      </c>
    </row>
    <row r="21" spans="1:30" ht="15.75" thickTop="1">
      <c r="A21" s="182">
        <v>1</v>
      </c>
      <c r="B21" s="256">
        <v>32</v>
      </c>
      <c r="C21" s="182">
        <v>1</v>
      </c>
      <c r="D21" s="200">
        <v>64</v>
      </c>
      <c r="E21" s="182">
        <v>1</v>
      </c>
      <c r="F21" s="182">
        <v>32</v>
      </c>
      <c r="G21" s="182">
        <v>1</v>
      </c>
      <c r="H21" s="175">
        <v>128</v>
      </c>
      <c r="I21" s="182">
        <v>1</v>
      </c>
      <c r="J21" s="182">
        <v>64</v>
      </c>
      <c r="K21" s="255">
        <v>1</v>
      </c>
      <c r="L21" s="182">
        <v>4</v>
      </c>
      <c r="M21" s="182">
        <v>1</v>
      </c>
      <c r="N21" s="179">
        <v>16</v>
      </c>
      <c r="O21" s="182">
        <v>1</v>
      </c>
      <c r="P21" s="182">
        <v>64</v>
      </c>
      <c r="Q21" s="182">
        <v>1</v>
      </c>
      <c r="R21" s="175">
        <v>32</v>
      </c>
      <c r="S21" s="182">
        <v>1</v>
      </c>
      <c r="T21" s="201">
        <v>8</v>
      </c>
      <c r="U21" s="182">
        <v>1</v>
      </c>
      <c r="V21" s="175">
        <v>8</v>
      </c>
      <c r="W21" s="182">
        <v>1</v>
      </c>
      <c r="X21" s="201">
        <v>4</v>
      </c>
      <c r="Y21" s="182">
        <v>1</v>
      </c>
      <c r="Z21" s="205">
        <v>16</v>
      </c>
      <c r="AA21" s="182">
        <v>1</v>
      </c>
      <c r="AB21" s="158">
        <v>0.5</v>
      </c>
      <c r="AC21" s="182">
        <v>1</v>
      </c>
      <c r="AD21" s="254">
        <v>8</v>
      </c>
    </row>
    <row r="22" spans="1:30" ht="15.75" thickBot="1">
      <c r="A22" s="182">
        <v>1</v>
      </c>
      <c r="B22" s="118">
        <v>16</v>
      </c>
      <c r="C22" s="182">
        <v>1</v>
      </c>
      <c r="D22" s="196">
        <v>64</v>
      </c>
      <c r="E22" s="182">
        <v>1</v>
      </c>
      <c r="F22" s="182">
        <v>32</v>
      </c>
      <c r="G22" s="182">
        <v>1</v>
      </c>
      <c r="H22" s="176">
        <v>128</v>
      </c>
      <c r="I22" s="182">
        <v>1</v>
      </c>
      <c r="J22" s="182">
        <v>64</v>
      </c>
      <c r="K22" s="255">
        <v>1</v>
      </c>
      <c r="L22" s="182">
        <v>4</v>
      </c>
      <c r="M22" s="182">
        <v>1</v>
      </c>
      <c r="N22" s="211">
        <v>16</v>
      </c>
      <c r="O22" s="182">
        <v>1</v>
      </c>
      <c r="P22" s="182">
        <v>64</v>
      </c>
      <c r="Q22" s="182">
        <v>1</v>
      </c>
      <c r="R22" s="210">
        <v>32</v>
      </c>
      <c r="S22" s="182">
        <v>1</v>
      </c>
      <c r="T22" s="214">
        <v>8</v>
      </c>
      <c r="U22" s="182">
        <v>1</v>
      </c>
      <c r="V22" s="210">
        <v>8</v>
      </c>
      <c r="W22" s="182">
        <v>1</v>
      </c>
      <c r="X22" s="214">
        <v>4</v>
      </c>
      <c r="Y22" s="182">
        <v>1</v>
      </c>
      <c r="Z22" s="215">
        <v>16</v>
      </c>
      <c r="AA22" s="182">
        <v>1</v>
      </c>
      <c r="AB22" s="149">
        <v>0.5</v>
      </c>
      <c r="AC22" s="182">
        <v>1</v>
      </c>
      <c r="AD22" s="254">
        <v>8</v>
      </c>
    </row>
    <row r="23" spans="1:30" ht="15.75" thickTop="1">
      <c r="A23" s="182">
        <v>1</v>
      </c>
      <c r="B23" s="115">
        <v>8</v>
      </c>
      <c r="C23" s="182">
        <v>1</v>
      </c>
      <c r="D23" s="200">
        <v>64</v>
      </c>
      <c r="E23" s="182">
        <v>1</v>
      </c>
      <c r="F23" s="182">
        <v>32</v>
      </c>
      <c r="G23" s="182">
        <v>1</v>
      </c>
      <c r="H23" s="179">
        <v>128</v>
      </c>
      <c r="I23" s="182">
        <v>1</v>
      </c>
      <c r="J23" s="182">
        <v>64</v>
      </c>
      <c r="K23" s="255">
        <v>1</v>
      </c>
      <c r="L23" s="182">
        <v>4</v>
      </c>
      <c r="M23" s="182">
        <v>1</v>
      </c>
      <c r="N23" s="179">
        <v>16</v>
      </c>
      <c r="O23" s="182">
        <v>1</v>
      </c>
      <c r="P23" s="182">
        <v>64</v>
      </c>
      <c r="Q23" s="182">
        <v>1</v>
      </c>
      <c r="R23" s="179">
        <v>32</v>
      </c>
      <c r="S23" s="182">
        <v>1</v>
      </c>
      <c r="T23" s="203">
        <v>8</v>
      </c>
      <c r="U23" s="182">
        <v>1</v>
      </c>
      <c r="V23" s="179">
        <v>8</v>
      </c>
      <c r="W23" s="182">
        <v>1</v>
      </c>
      <c r="X23" s="203">
        <v>1</v>
      </c>
      <c r="Y23" s="182">
        <v>1</v>
      </c>
      <c r="Z23" s="204">
        <v>16</v>
      </c>
      <c r="AA23" s="182">
        <v>1</v>
      </c>
      <c r="AB23" s="158">
        <v>0.5</v>
      </c>
      <c r="AC23" s="182">
        <v>1</v>
      </c>
      <c r="AD23" s="254">
        <v>8</v>
      </c>
    </row>
    <row r="24" spans="1:30" ht="15.75" thickBot="1">
      <c r="A24" s="182">
        <v>1</v>
      </c>
      <c r="B24" s="115">
        <v>4</v>
      </c>
      <c r="C24" s="182">
        <v>1</v>
      </c>
      <c r="D24" s="193">
        <v>64</v>
      </c>
      <c r="E24" s="182">
        <v>1</v>
      </c>
      <c r="F24" s="182">
        <v>32</v>
      </c>
      <c r="G24" s="182">
        <v>1</v>
      </c>
      <c r="H24" s="117">
        <v>128</v>
      </c>
      <c r="I24" s="182">
        <v>1</v>
      </c>
      <c r="J24" s="182">
        <v>64</v>
      </c>
      <c r="K24" s="255">
        <v>1</v>
      </c>
      <c r="L24" s="182">
        <v>4</v>
      </c>
      <c r="M24" s="182">
        <v>1</v>
      </c>
      <c r="N24" s="117">
        <v>16</v>
      </c>
      <c r="O24" s="182">
        <v>1</v>
      </c>
      <c r="P24" s="182">
        <v>64</v>
      </c>
      <c r="Q24" s="182">
        <v>1</v>
      </c>
      <c r="R24" s="116">
        <v>16</v>
      </c>
      <c r="S24" s="182">
        <v>1</v>
      </c>
      <c r="T24" s="191">
        <v>8</v>
      </c>
      <c r="U24" s="182">
        <v>1</v>
      </c>
      <c r="V24" s="117">
        <v>8</v>
      </c>
      <c r="W24" s="182">
        <v>1</v>
      </c>
      <c r="X24" s="235">
        <v>0.25</v>
      </c>
      <c r="Y24" s="182">
        <v>1</v>
      </c>
      <c r="Z24" s="192">
        <v>16</v>
      </c>
      <c r="AA24" s="182">
        <v>1</v>
      </c>
      <c r="AB24" s="161">
        <v>0.25</v>
      </c>
      <c r="AC24" s="182">
        <v>1</v>
      </c>
      <c r="AD24" s="254">
        <v>8</v>
      </c>
    </row>
    <row r="25" spans="1:30" ht="15.75" thickTop="1">
      <c r="A25" s="182">
        <v>1</v>
      </c>
      <c r="B25" s="118">
        <v>8</v>
      </c>
      <c r="C25" s="182">
        <v>1</v>
      </c>
      <c r="D25" s="230">
        <v>64</v>
      </c>
      <c r="E25" s="182">
        <v>1</v>
      </c>
      <c r="F25" s="182">
        <v>32</v>
      </c>
      <c r="G25" s="182">
        <v>1</v>
      </c>
      <c r="H25" s="179">
        <v>128</v>
      </c>
      <c r="I25" s="182">
        <v>1</v>
      </c>
      <c r="J25" s="182">
        <v>64</v>
      </c>
      <c r="K25" s="255">
        <v>1</v>
      </c>
      <c r="L25" s="182">
        <v>4</v>
      </c>
      <c r="M25" s="182">
        <v>1</v>
      </c>
      <c r="N25" s="179">
        <v>16</v>
      </c>
      <c r="O25" s="182">
        <v>1</v>
      </c>
      <c r="P25" s="182">
        <v>64</v>
      </c>
      <c r="Q25" s="182">
        <v>1</v>
      </c>
      <c r="R25" s="175">
        <v>32</v>
      </c>
      <c r="S25" s="182">
        <v>1</v>
      </c>
      <c r="T25" s="200">
        <v>8</v>
      </c>
      <c r="U25" s="182">
        <v>1</v>
      </c>
      <c r="V25" s="179">
        <v>8</v>
      </c>
      <c r="W25" s="182">
        <v>1</v>
      </c>
      <c r="X25" s="231">
        <v>4</v>
      </c>
      <c r="Y25" s="182">
        <v>1</v>
      </c>
      <c r="Z25" s="205">
        <v>16</v>
      </c>
      <c r="AA25" s="182">
        <v>1</v>
      </c>
      <c r="AB25" s="158">
        <v>0.5</v>
      </c>
      <c r="AC25" s="182">
        <v>1</v>
      </c>
      <c r="AD25" s="254">
        <v>8</v>
      </c>
    </row>
    <row r="26" spans="1:30" ht="15.75" thickBot="1">
      <c r="A26" s="182">
        <v>1</v>
      </c>
      <c r="B26" s="118">
        <v>8</v>
      </c>
      <c r="C26" s="182">
        <v>1</v>
      </c>
      <c r="D26" s="238">
        <v>64</v>
      </c>
      <c r="E26" s="182">
        <v>1</v>
      </c>
      <c r="F26" s="182">
        <v>32</v>
      </c>
      <c r="G26" s="182">
        <v>1</v>
      </c>
      <c r="H26" s="177">
        <v>128</v>
      </c>
      <c r="I26" s="182">
        <v>1</v>
      </c>
      <c r="J26" s="182">
        <v>64</v>
      </c>
      <c r="K26" s="255">
        <v>1</v>
      </c>
      <c r="L26" s="182">
        <v>4</v>
      </c>
      <c r="M26" s="182">
        <v>1</v>
      </c>
      <c r="N26" s="211">
        <v>16</v>
      </c>
      <c r="O26" s="182">
        <v>1</v>
      </c>
      <c r="P26" s="182">
        <v>64</v>
      </c>
      <c r="Q26" s="182">
        <v>1</v>
      </c>
      <c r="R26" s="210">
        <v>32</v>
      </c>
      <c r="S26" s="182">
        <v>1</v>
      </c>
      <c r="T26" s="216">
        <v>8</v>
      </c>
      <c r="U26" s="182">
        <v>1</v>
      </c>
      <c r="V26" s="211">
        <v>8</v>
      </c>
      <c r="W26" s="182">
        <v>1</v>
      </c>
      <c r="X26" s="239">
        <v>4</v>
      </c>
      <c r="Y26" s="182">
        <v>1</v>
      </c>
      <c r="Z26" s="215">
        <v>16</v>
      </c>
      <c r="AA26" s="182">
        <v>1</v>
      </c>
      <c r="AB26" s="149">
        <v>0.5</v>
      </c>
      <c r="AC26" s="182">
        <v>1</v>
      </c>
      <c r="AD26" s="254">
        <v>8</v>
      </c>
    </row>
    <row r="27" spans="1:30" ht="15.75" thickTop="1">
      <c r="A27" s="182">
        <v>1</v>
      </c>
      <c r="B27" s="115">
        <v>8</v>
      </c>
      <c r="C27" s="182">
        <v>1</v>
      </c>
      <c r="D27" s="203">
        <v>64</v>
      </c>
      <c r="E27" s="182">
        <v>1</v>
      </c>
      <c r="F27" s="182">
        <v>32</v>
      </c>
      <c r="G27" s="182">
        <v>1</v>
      </c>
      <c r="H27" s="179">
        <v>128</v>
      </c>
      <c r="I27" s="182">
        <v>1</v>
      </c>
      <c r="J27" s="182">
        <v>64</v>
      </c>
      <c r="K27" s="255">
        <v>1</v>
      </c>
      <c r="L27" s="182">
        <v>4</v>
      </c>
      <c r="M27" s="182">
        <v>1</v>
      </c>
      <c r="N27" s="179">
        <v>16</v>
      </c>
      <c r="O27" s="182">
        <v>1</v>
      </c>
      <c r="P27" s="182">
        <v>64</v>
      </c>
      <c r="Q27" s="182">
        <v>1</v>
      </c>
      <c r="R27" s="199">
        <v>16</v>
      </c>
      <c r="S27" s="182">
        <v>1</v>
      </c>
      <c r="T27" s="203">
        <v>8</v>
      </c>
      <c r="U27" s="182">
        <v>1</v>
      </c>
      <c r="V27" s="179">
        <v>8</v>
      </c>
      <c r="W27" s="182">
        <v>1</v>
      </c>
      <c r="X27" s="203">
        <v>1</v>
      </c>
      <c r="Y27" s="182">
        <v>1</v>
      </c>
      <c r="Z27" s="204">
        <v>16</v>
      </c>
      <c r="AA27" s="182">
        <v>1</v>
      </c>
      <c r="AB27" s="179">
        <v>8</v>
      </c>
      <c r="AC27" s="182">
        <v>1</v>
      </c>
      <c r="AD27" s="254">
        <v>8</v>
      </c>
    </row>
    <row r="28" spans="1:30">
      <c r="A28" s="182">
        <v>1</v>
      </c>
      <c r="B28" s="115">
        <v>8</v>
      </c>
      <c r="C28" s="182">
        <v>1</v>
      </c>
      <c r="D28" s="191">
        <v>64</v>
      </c>
      <c r="E28" s="182">
        <v>1</v>
      </c>
      <c r="F28" s="182">
        <v>32</v>
      </c>
      <c r="G28" s="182">
        <v>1</v>
      </c>
      <c r="H28" s="117">
        <v>128</v>
      </c>
      <c r="I28" s="182">
        <v>1</v>
      </c>
      <c r="J28" s="182">
        <v>64</v>
      </c>
      <c r="K28" s="255">
        <v>1</v>
      </c>
      <c r="L28" s="182">
        <v>4</v>
      </c>
      <c r="M28" s="182">
        <v>1</v>
      </c>
      <c r="N28" s="117">
        <v>16</v>
      </c>
      <c r="O28" s="182">
        <v>1</v>
      </c>
      <c r="P28" s="182">
        <v>64</v>
      </c>
      <c r="Q28" s="182">
        <v>1</v>
      </c>
      <c r="R28" s="117">
        <v>32</v>
      </c>
      <c r="S28" s="182">
        <v>1</v>
      </c>
      <c r="T28" s="191">
        <v>8</v>
      </c>
      <c r="U28" s="182">
        <v>1</v>
      </c>
      <c r="V28" s="117">
        <v>8</v>
      </c>
      <c r="W28" s="182">
        <v>1</v>
      </c>
      <c r="X28" s="191">
        <v>0.12</v>
      </c>
      <c r="Y28" s="182">
        <v>1</v>
      </c>
      <c r="Z28" s="192">
        <v>16</v>
      </c>
      <c r="AA28" s="182">
        <v>1</v>
      </c>
      <c r="AB28" s="143">
        <v>1</v>
      </c>
      <c r="AC28" s="182">
        <v>1</v>
      </c>
      <c r="AD28" s="254">
        <v>8</v>
      </c>
    </row>
    <row r="29" spans="1:30">
      <c r="A29" s="182">
        <v>1</v>
      </c>
      <c r="B29" s="115">
        <v>8</v>
      </c>
      <c r="C29" s="182">
        <v>1</v>
      </c>
      <c r="D29" s="191">
        <v>64</v>
      </c>
      <c r="E29" s="182">
        <v>1</v>
      </c>
      <c r="F29" s="182">
        <v>32</v>
      </c>
      <c r="G29" s="182">
        <v>1</v>
      </c>
      <c r="H29" s="117">
        <v>128</v>
      </c>
      <c r="I29" s="182">
        <v>1</v>
      </c>
      <c r="J29" s="182">
        <v>64</v>
      </c>
      <c r="K29" s="255">
        <v>1</v>
      </c>
      <c r="L29" s="182">
        <v>4</v>
      </c>
      <c r="M29" s="182">
        <v>1</v>
      </c>
      <c r="N29" s="117">
        <v>16</v>
      </c>
      <c r="O29" s="182">
        <v>1</v>
      </c>
      <c r="P29" s="182">
        <v>64</v>
      </c>
      <c r="Q29" s="182">
        <v>1</v>
      </c>
      <c r="R29" s="116">
        <v>16</v>
      </c>
      <c r="S29" s="182">
        <v>1</v>
      </c>
      <c r="T29" s="191">
        <v>8</v>
      </c>
      <c r="U29" s="182">
        <v>1</v>
      </c>
      <c r="V29" s="117">
        <v>8</v>
      </c>
      <c r="W29" s="182">
        <v>1</v>
      </c>
      <c r="X29" s="191">
        <v>1</v>
      </c>
      <c r="Y29" s="182">
        <v>1</v>
      </c>
      <c r="Z29" s="192">
        <v>16</v>
      </c>
      <c r="AA29" s="182">
        <v>1</v>
      </c>
      <c r="AB29" s="117">
        <v>8</v>
      </c>
      <c r="AC29" s="182">
        <v>1</v>
      </c>
      <c r="AD29" s="254">
        <v>8</v>
      </c>
    </row>
    <row r="30" spans="1:30" ht="15.75" thickBot="1">
      <c r="A30" s="182">
        <v>1</v>
      </c>
      <c r="B30" s="115">
        <v>8</v>
      </c>
      <c r="C30" s="182">
        <v>1</v>
      </c>
      <c r="D30" s="197">
        <v>64</v>
      </c>
      <c r="E30" s="182">
        <v>1</v>
      </c>
      <c r="F30" s="182">
        <v>32</v>
      </c>
      <c r="G30" s="182">
        <v>1</v>
      </c>
      <c r="H30" s="177">
        <v>128</v>
      </c>
      <c r="I30" s="182">
        <v>1</v>
      </c>
      <c r="J30" s="182">
        <v>64</v>
      </c>
      <c r="K30" s="255">
        <v>1</v>
      </c>
      <c r="L30" s="182">
        <v>4</v>
      </c>
      <c r="M30" s="182">
        <v>1</v>
      </c>
      <c r="N30" s="211">
        <v>16</v>
      </c>
      <c r="O30" s="182">
        <v>1</v>
      </c>
      <c r="P30" s="182">
        <v>64</v>
      </c>
      <c r="Q30" s="182">
        <v>1</v>
      </c>
      <c r="R30" s="211">
        <v>32</v>
      </c>
      <c r="S30" s="182">
        <v>1</v>
      </c>
      <c r="T30" s="217">
        <v>8</v>
      </c>
      <c r="U30" s="182">
        <v>1</v>
      </c>
      <c r="V30" s="211">
        <v>8</v>
      </c>
      <c r="W30" s="182">
        <v>1</v>
      </c>
      <c r="X30" s="217">
        <v>0.5</v>
      </c>
      <c r="Y30" s="182">
        <v>1</v>
      </c>
      <c r="Z30" s="218">
        <v>16</v>
      </c>
      <c r="AA30" s="182">
        <v>1</v>
      </c>
      <c r="AB30" s="177">
        <v>8</v>
      </c>
      <c r="AC30" s="182">
        <v>1</v>
      </c>
      <c r="AD30" s="254">
        <v>8</v>
      </c>
    </row>
    <row r="31" spans="1:30" ht="15.75" thickTop="1">
      <c r="A31" s="182">
        <v>1</v>
      </c>
      <c r="B31" s="118">
        <v>8</v>
      </c>
      <c r="C31" s="182">
        <v>1</v>
      </c>
      <c r="D31" s="203">
        <v>64</v>
      </c>
      <c r="E31" s="182">
        <v>1</v>
      </c>
      <c r="F31" s="182">
        <v>32</v>
      </c>
      <c r="G31" s="182">
        <v>1</v>
      </c>
      <c r="H31" s="175">
        <v>128</v>
      </c>
      <c r="I31" s="182">
        <v>1</v>
      </c>
      <c r="J31" s="182">
        <v>64</v>
      </c>
      <c r="K31" s="255">
        <v>1</v>
      </c>
      <c r="L31" s="182">
        <v>4</v>
      </c>
      <c r="M31" s="182">
        <v>1</v>
      </c>
      <c r="N31" s="179">
        <v>16</v>
      </c>
      <c r="O31" s="182">
        <v>1</v>
      </c>
      <c r="P31" s="182">
        <v>64</v>
      </c>
      <c r="Q31" s="182">
        <v>1</v>
      </c>
      <c r="R31" s="212">
        <v>4</v>
      </c>
      <c r="S31" s="182">
        <v>1</v>
      </c>
      <c r="T31" s="203">
        <v>8</v>
      </c>
      <c r="U31" s="182">
        <v>1</v>
      </c>
      <c r="V31" s="175">
        <v>8</v>
      </c>
      <c r="W31" s="182">
        <v>1</v>
      </c>
      <c r="X31" s="201">
        <v>0.5</v>
      </c>
      <c r="Y31" s="182">
        <v>1</v>
      </c>
      <c r="Z31" s="205">
        <v>16</v>
      </c>
      <c r="AA31" s="182">
        <v>1</v>
      </c>
      <c r="AB31" s="146">
        <v>4</v>
      </c>
      <c r="AC31" s="182">
        <v>1</v>
      </c>
      <c r="AD31" s="254">
        <v>8</v>
      </c>
    </row>
    <row r="32" spans="1:30" ht="15.75" thickBot="1">
      <c r="A32" s="182">
        <v>1</v>
      </c>
      <c r="B32" s="118">
        <v>4</v>
      </c>
      <c r="C32" s="182">
        <v>1</v>
      </c>
      <c r="D32" s="197">
        <v>64</v>
      </c>
      <c r="E32" s="182">
        <v>1</v>
      </c>
      <c r="F32" s="182">
        <v>32</v>
      </c>
      <c r="G32" s="182">
        <v>1</v>
      </c>
      <c r="H32" s="213">
        <v>32</v>
      </c>
      <c r="I32" s="182">
        <v>1</v>
      </c>
      <c r="J32" s="182">
        <v>64</v>
      </c>
      <c r="K32" s="255">
        <v>1</v>
      </c>
      <c r="L32" s="182">
        <v>4</v>
      </c>
      <c r="M32" s="182">
        <v>1</v>
      </c>
      <c r="N32" s="211">
        <v>16</v>
      </c>
      <c r="O32" s="182">
        <v>1</v>
      </c>
      <c r="P32" s="182">
        <v>64</v>
      </c>
      <c r="Q32" s="182">
        <v>1</v>
      </c>
      <c r="R32" s="237">
        <v>8</v>
      </c>
      <c r="S32" s="182">
        <v>1</v>
      </c>
      <c r="T32" s="217">
        <v>8</v>
      </c>
      <c r="U32" s="182">
        <v>1</v>
      </c>
      <c r="V32" s="210">
        <v>8</v>
      </c>
      <c r="W32" s="182">
        <v>1</v>
      </c>
      <c r="X32" s="240">
        <v>0.25</v>
      </c>
      <c r="Y32" s="182">
        <v>1</v>
      </c>
      <c r="Z32" s="215">
        <v>8</v>
      </c>
      <c r="AA32" s="182">
        <v>1</v>
      </c>
      <c r="AB32" s="145">
        <v>2</v>
      </c>
      <c r="AC32" s="182">
        <v>1</v>
      </c>
      <c r="AD32" s="254">
        <v>8</v>
      </c>
    </row>
    <row r="33" spans="1:30" ht="15.75" thickTop="1">
      <c r="A33" s="182">
        <v>1</v>
      </c>
      <c r="B33" s="115">
        <v>8</v>
      </c>
      <c r="C33" s="182">
        <v>1</v>
      </c>
      <c r="D33" s="203">
        <v>64</v>
      </c>
      <c r="E33" s="182">
        <v>1</v>
      </c>
      <c r="F33" s="182">
        <v>32</v>
      </c>
      <c r="G33" s="182">
        <v>1</v>
      </c>
      <c r="H33" s="179">
        <v>128</v>
      </c>
      <c r="I33" s="182">
        <v>1</v>
      </c>
      <c r="J33" s="182">
        <v>64</v>
      </c>
      <c r="K33" s="255">
        <v>1</v>
      </c>
      <c r="L33" s="182">
        <v>4</v>
      </c>
      <c r="M33" s="182">
        <v>1</v>
      </c>
      <c r="N33" s="179">
        <v>16</v>
      </c>
      <c r="O33" s="182">
        <v>1</v>
      </c>
      <c r="P33" s="182">
        <v>64</v>
      </c>
      <c r="Q33" s="182">
        <v>1</v>
      </c>
      <c r="R33" s="179">
        <v>32</v>
      </c>
      <c r="S33" s="182">
        <v>1</v>
      </c>
      <c r="T33" s="203">
        <v>8</v>
      </c>
      <c r="U33" s="182">
        <v>1</v>
      </c>
      <c r="V33" s="179">
        <v>8</v>
      </c>
      <c r="W33" s="182">
        <v>1</v>
      </c>
      <c r="X33" s="203">
        <v>4</v>
      </c>
      <c r="Y33" s="182">
        <v>1</v>
      </c>
      <c r="Z33" s="204">
        <v>16</v>
      </c>
      <c r="AA33" s="182">
        <v>1</v>
      </c>
      <c r="AB33" s="179">
        <v>16</v>
      </c>
      <c r="AC33" s="182">
        <v>1</v>
      </c>
      <c r="AD33" s="254">
        <v>8</v>
      </c>
    </row>
    <row r="34" spans="1:30">
      <c r="A34" s="182">
        <v>1</v>
      </c>
      <c r="B34" s="115">
        <v>4</v>
      </c>
      <c r="C34" s="182">
        <v>1</v>
      </c>
      <c r="D34" s="200">
        <v>64</v>
      </c>
      <c r="E34" s="182">
        <v>1</v>
      </c>
      <c r="F34" s="182">
        <v>32</v>
      </c>
      <c r="G34" s="182">
        <v>1</v>
      </c>
      <c r="H34" s="199">
        <v>64</v>
      </c>
      <c r="I34" s="182">
        <v>1</v>
      </c>
      <c r="J34" s="182">
        <v>64</v>
      </c>
      <c r="K34" s="255">
        <v>1</v>
      </c>
      <c r="L34" s="182">
        <v>4</v>
      </c>
      <c r="M34" s="182">
        <v>1</v>
      </c>
      <c r="N34" s="179">
        <v>16</v>
      </c>
      <c r="O34" s="182">
        <v>1</v>
      </c>
      <c r="P34" s="182">
        <v>64</v>
      </c>
      <c r="Q34" s="182">
        <v>1</v>
      </c>
      <c r="R34" s="209">
        <v>8</v>
      </c>
      <c r="S34" s="182">
        <v>1</v>
      </c>
      <c r="T34" s="200">
        <v>8</v>
      </c>
      <c r="U34" s="182">
        <v>1</v>
      </c>
      <c r="V34" s="199">
        <v>2</v>
      </c>
      <c r="W34" s="182">
        <v>1</v>
      </c>
      <c r="X34" s="203">
        <v>1</v>
      </c>
      <c r="Y34" s="182">
        <v>1</v>
      </c>
      <c r="Z34" s="204">
        <v>16</v>
      </c>
      <c r="AA34" s="182">
        <v>1</v>
      </c>
      <c r="AB34" s="178">
        <v>16</v>
      </c>
      <c r="AC34" s="182">
        <v>1</v>
      </c>
      <c r="AD34" s="254">
        <v>8</v>
      </c>
    </row>
    <row r="35" spans="1:30" ht="15.75" thickBot="1">
      <c r="A35" s="182">
        <v>1</v>
      </c>
      <c r="B35" s="115">
        <v>4</v>
      </c>
      <c r="C35" s="182">
        <v>1</v>
      </c>
      <c r="D35" s="196">
        <v>64</v>
      </c>
      <c r="E35" s="182">
        <v>1</v>
      </c>
      <c r="F35" s="182">
        <v>32</v>
      </c>
      <c r="G35" s="182">
        <v>1</v>
      </c>
      <c r="H35" s="206">
        <v>64</v>
      </c>
      <c r="I35" s="182">
        <v>1</v>
      </c>
      <c r="J35" s="182">
        <v>64</v>
      </c>
      <c r="K35" s="255">
        <v>1</v>
      </c>
      <c r="L35" s="182">
        <v>4</v>
      </c>
      <c r="M35" s="182">
        <v>1</v>
      </c>
      <c r="N35" s="211">
        <v>16</v>
      </c>
      <c r="O35" s="182">
        <v>1</v>
      </c>
      <c r="P35" s="182">
        <v>64</v>
      </c>
      <c r="Q35" s="182">
        <v>1</v>
      </c>
      <c r="R35" s="220">
        <v>16</v>
      </c>
      <c r="S35" s="182">
        <v>1</v>
      </c>
      <c r="T35" s="216">
        <v>8</v>
      </c>
      <c r="U35" s="182">
        <v>1</v>
      </c>
      <c r="V35" s="211">
        <v>8</v>
      </c>
      <c r="W35" s="182">
        <v>1</v>
      </c>
      <c r="X35" s="217">
        <v>0.5</v>
      </c>
      <c r="Y35" s="182">
        <v>1</v>
      </c>
      <c r="Z35" s="218">
        <v>16</v>
      </c>
      <c r="AA35" s="182">
        <v>1</v>
      </c>
      <c r="AB35" s="174">
        <v>16</v>
      </c>
      <c r="AC35" s="182">
        <v>1</v>
      </c>
      <c r="AD35" s="254">
        <v>8</v>
      </c>
    </row>
    <row r="36" spans="1:30" ht="15.75" thickTop="1">
      <c r="A36" s="182">
        <v>1</v>
      </c>
      <c r="B36" s="117">
        <v>64</v>
      </c>
      <c r="C36" s="182">
        <v>1</v>
      </c>
      <c r="D36" s="200">
        <v>64</v>
      </c>
      <c r="E36" s="182">
        <v>1</v>
      </c>
      <c r="F36" s="182">
        <v>32</v>
      </c>
      <c r="G36" s="182">
        <v>1</v>
      </c>
      <c r="H36" s="179">
        <v>64</v>
      </c>
      <c r="I36" s="182">
        <v>1</v>
      </c>
      <c r="J36" s="182">
        <v>64</v>
      </c>
      <c r="K36" s="255">
        <v>1</v>
      </c>
      <c r="L36" s="182">
        <v>4</v>
      </c>
      <c r="M36" s="182">
        <v>1</v>
      </c>
      <c r="N36" s="179">
        <v>16</v>
      </c>
      <c r="O36" s="182">
        <v>1</v>
      </c>
      <c r="P36" s="182">
        <v>64</v>
      </c>
      <c r="Q36" s="182">
        <v>1</v>
      </c>
      <c r="R36" s="199">
        <v>16</v>
      </c>
      <c r="S36" s="182">
        <v>1</v>
      </c>
      <c r="T36" s="231">
        <v>8</v>
      </c>
      <c r="U36" s="182">
        <v>1</v>
      </c>
      <c r="V36" s="175">
        <v>8</v>
      </c>
      <c r="W36" s="182">
        <v>1</v>
      </c>
      <c r="X36" s="200">
        <v>1</v>
      </c>
      <c r="Y36" s="182">
        <v>1</v>
      </c>
      <c r="Z36" s="204">
        <v>16</v>
      </c>
      <c r="AA36" s="182">
        <v>1</v>
      </c>
      <c r="AB36" s="178">
        <v>16</v>
      </c>
      <c r="AC36" s="182">
        <v>1</v>
      </c>
      <c r="AD36" s="254">
        <v>8</v>
      </c>
    </row>
    <row r="37" spans="1:30" ht="15.75" thickBot="1">
      <c r="A37" s="182">
        <v>1</v>
      </c>
      <c r="B37" s="115">
        <v>4</v>
      </c>
      <c r="C37" s="182">
        <v>1</v>
      </c>
      <c r="D37" s="196">
        <v>64</v>
      </c>
      <c r="E37" s="182">
        <v>1</v>
      </c>
      <c r="F37" s="182">
        <v>32</v>
      </c>
      <c r="G37" s="182">
        <v>1</v>
      </c>
      <c r="H37" s="177">
        <v>128</v>
      </c>
      <c r="I37" s="182">
        <v>1</v>
      </c>
      <c r="J37" s="182">
        <v>64</v>
      </c>
      <c r="K37" s="255">
        <v>1</v>
      </c>
      <c r="L37" s="182">
        <v>4</v>
      </c>
      <c r="M37" s="182">
        <v>1</v>
      </c>
      <c r="N37" s="220">
        <v>4</v>
      </c>
      <c r="O37" s="182">
        <v>1</v>
      </c>
      <c r="P37" s="182">
        <v>64</v>
      </c>
      <c r="Q37" s="182">
        <v>1</v>
      </c>
      <c r="R37" s="229">
        <v>2</v>
      </c>
      <c r="S37" s="182">
        <v>1</v>
      </c>
      <c r="T37" s="241">
        <v>1</v>
      </c>
      <c r="U37" s="182">
        <v>1</v>
      </c>
      <c r="V37" s="211">
        <v>8</v>
      </c>
      <c r="W37" s="182">
        <v>1</v>
      </c>
      <c r="X37" s="242">
        <v>0.5</v>
      </c>
      <c r="Y37" s="182">
        <v>1</v>
      </c>
      <c r="Z37" s="218">
        <v>16</v>
      </c>
      <c r="AA37" s="182">
        <v>1</v>
      </c>
      <c r="AB37" s="149">
        <v>0.25</v>
      </c>
      <c r="AC37" s="182">
        <v>1</v>
      </c>
      <c r="AD37" s="254">
        <v>8</v>
      </c>
    </row>
    <row r="38" spans="1:30" ht="15.75" thickTop="1">
      <c r="A38" s="182">
        <v>1</v>
      </c>
      <c r="B38" s="247">
        <v>4</v>
      </c>
      <c r="C38" s="182">
        <v>1</v>
      </c>
      <c r="D38" s="244">
        <v>64</v>
      </c>
      <c r="E38" s="182">
        <v>1</v>
      </c>
      <c r="F38" s="182">
        <v>32</v>
      </c>
      <c r="G38" s="182">
        <v>1</v>
      </c>
      <c r="H38" s="245">
        <v>128</v>
      </c>
      <c r="I38" s="182">
        <v>1</v>
      </c>
      <c r="J38" s="182">
        <v>64</v>
      </c>
      <c r="K38" s="255">
        <v>1</v>
      </c>
      <c r="L38" s="182">
        <v>4</v>
      </c>
      <c r="M38" s="182">
        <v>1</v>
      </c>
      <c r="N38" s="245">
        <v>16</v>
      </c>
      <c r="O38" s="182">
        <v>1</v>
      </c>
      <c r="P38" s="182">
        <v>64</v>
      </c>
      <c r="Q38" s="182">
        <v>1</v>
      </c>
      <c r="R38" s="243">
        <v>4</v>
      </c>
      <c r="S38" s="182">
        <v>1</v>
      </c>
      <c r="T38" s="244">
        <v>8</v>
      </c>
      <c r="U38" s="182">
        <v>1</v>
      </c>
      <c r="V38" s="245">
        <v>8</v>
      </c>
      <c r="W38" s="182">
        <v>1</v>
      </c>
      <c r="X38" s="244">
        <v>0.5</v>
      </c>
      <c r="Y38" s="182">
        <v>1</v>
      </c>
      <c r="Z38" s="246">
        <v>8</v>
      </c>
      <c r="AA38" s="182">
        <v>1</v>
      </c>
      <c r="AB38" s="148">
        <v>1</v>
      </c>
      <c r="AC38" s="182">
        <v>1</v>
      </c>
      <c r="AD38" s="254">
        <v>8</v>
      </c>
    </row>
    <row r="39" spans="1:30" ht="15.75" thickBot="1">
      <c r="A39" s="182">
        <v>1</v>
      </c>
      <c r="B39" s="247">
        <v>4</v>
      </c>
      <c r="C39" s="182">
        <v>1</v>
      </c>
      <c r="D39" s="248">
        <v>64</v>
      </c>
      <c r="E39" s="182">
        <v>1</v>
      </c>
      <c r="F39" s="182">
        <v>32</v>
      </c>
      <c r="G39" s="182">
        <v>1</v>
      </c>
      <c r="H39" s="249">
        <v>128</v>
      </c>
      <c r="I39" s="182">
        <v>1</v>
      </c>
      <c r="J39" s="182">
        <v>64</v>
      </c>
      <c r="K39" s="255">
        <v>1</v>
      </c>
      <c r="L39" s="182">
        <v>4</v>
      </c>
      <c r="M39" s="182">
        <v>1</v>
      </c>
      <c r="N39" s="250">
        <v>16</v>
      </c>
      <c r="O39" s="182">
        <v>1</v>
      </c>
      <c r="P39" s="182">
        <v>64</v>
      </c>
      <c r="Q39" s="182">
        <v>1</v>
      </c>
      <c r="R39" s="251">
        <v>4</v>
      </c>
      <c r="S39" s="182">
        <v>1</v>
      </c>
      <c r="T39" s="252">
        <v>8</v>
      </c>
      <c r="U39" s="182">
        <v>1</v>
      </c>
      <c r="V39" s="250">
        <v>8</v>
      </c>
      <c r="W39" s="182">
        <v>1</v>
      </c>
      <c r="X39" s="252">
        <v>0.5</v>
      </c>
      <c r="Y39" s="182">
        <v>1</v>
      </c>
      <c r="Z39" s="253">
        <v>8</v>
      </c>
      <c r="AA39" s="182">
        <v>1</v>
      </c>
      <c r="AB39" s="144">
        <v>1</v>
      </c>
      <c r="AC39" s="182">
        <v>1</v>
      </c>
      <c r="AD39" s="254">
        <v>8</v>
      </c>
    </row>
    <row r="40" spans="1:30" ht="16.5" thickTop="1" thickBot="1">
      <c r="A40" s="254">
        <v>0</v>
      </c>
      <c r="B40" s="114">
        <v>8</v>
      </c>
      <c r="C40" s="254">
        <v>0</v>
      </c>
      <c r="D40" s="248">
        <v>64</v>
      </c>
      <c r="E40" s="254">
        <v>0</v>
      </c>
      <c r="F40" s="254">
        <v>32</v>
      </c>
      <c r="G40" s="254">
        <v>0</v>
      </c>
      <c r="H40" s="113">
        <v>128</v>
      </c>
      <c r="I40" s="254">
        <v>0</v>
      </c>
      <c r="J40" s="254">
        <v>64</v>
      </c>
      <c r="K40" s="254">
        <v>0</v>
      </c>
      <c r="L40" s="254">
        <v>4</v>
      </c>
      <c r="M40" s="254">
        <v>0</v>
      </c>
      <c r="N40" s="254">
        <v>16</v>
      </c>
      <c r="O40" s="254">
        <v>0</v>
      </c>
      <c r="P40" s="113">
        <v>64</v>
      </c>
      <c r="Q40" s="254">
        <v>0</v>
      </c>
      <c r="R40" s="189">
        <v>16</v>
      </c>
      <c r="S40" s="254">
        <v>0</v>
      </c>
      <c r="T40" s="4">
        <v>8</v>
      </c>
      <c r="U40" s="254">
        <v>0</v>
      </c>
      <c r="V40" s="113">
        <v>8</v>
      </c>
      <c r="W40" s="254">
        <v>0</v>
      </c>
      <c r="X40" s="190">
        <v>2</v>
      </c>
      <c r="Y40" s="254">
        <v>0</v>
      </c>
      <c r="Z40" s="188">
        <v>16</v>
      </c>
      <c r="AA40" s="254">
        <v>0</v>
      </c>
      <c r="AB40" s="140">
        <v>0.25</v>
      </c>
      <c r="AC40" s="254">
        <v>0</v>
      </c>
      <c r="AD40" s="41">
        <v>8</v>
      </c>
    </row>
    <row r="41" spans="1:30" ht="16.5" thickTop="1" thickBot="1">
      <c r="A41" s="254">
        <v>0</v>
      </c>
      <c r="B41" s="114">
        <v>8</v>
      </c>
      <c r="C41" s="254">
        <v>0</v>
      </c>
      <c r="D41" s="248">
        <v>64</v>
      </c>
      <c r="E41" s="254">
        <v>0</v>
      </c>
      <c r="F41" s="254">
        <v>32</v>
      </c>
      <c r="G41" s="254">
        <v>0</v>
      </c>
      <c r="H41" s="113">
        <v>128</v>
      </c>
      <c r="I41" s="254">
        <v>0</v>
      </c>
      <c r="J41" s="254">
        <v>64</v>
      </c>
      <c r="K41" s="254">
        <v>0</v>
      </c>
      <c r="L41" s="254">
        <v>4</v>
      </c>
      <c r="M41" s="254">
        <v>0</v>
      </c>
      <c r="N41" s="254">
        <v>16</v>
      </c>
      <c r="O41" s="254">
        <v>0</v>
      </c>
      <c r="P41" s="113">
        <v>64</v>
      </c>
      <c r="Q41" s="254">
        <v>0</v>
      </c>
      <c r="R41" s="189">
        <v>16</v>
      </c>
      <c r="S41" s="254">
        <v>0</v>
      </c>
      <c r="T41" s="4">
        <v>8</v>
      </c>
      <c r="U41" s="254">
        <v>0</v>
      </c>
      <c r="V41" s="113">
        <v>8</v>
      </c>
      <c r="W41" s="254">
        <v>0</v>
      </c>
      <c r="X41" s="190">
        <v>2</v>
      </c>
      <c r="Y41" s="254">
        <v>0</v>
      </c>
      <c r="Z41" s="188">
        <v>16</v>
      </c>
      <c r="AA41" s="254">
        <v>0</v>
      </c>
      <c r="AB41" s="120">
        <v>0.5</v>
      </c>
      <c r="AC41" s="254">
        <v>0</v>
      </c>
      <c r="AD41" s="41">
        <v>8</v>
      </c>
    </row>
    <row r="42" spans="1:30" ht="16.5" thickTop="1" thickBot="1">
      <c r="A42" s="254">
        <v>0</v>
      </c>
      <c r="B42" s="113">
        <v>64</v>
      </c>
      <c r="C42" s="254">
        <v>0</v>
      </c>
      <c r="D42" s="248">
        <v>64</v>
      </c>
      <c r="E42" s="254">
        <v>0</v>
      </c>
      <c r="F42" s="254">
        <v>32</v>
      </c>
      <c r="G42" s="254">
        <v>0</v>
      </c>
      <c r="H42" s="113">
        <v>128</v>
      </c>
      <c r="I42" s="254">
        <v>0</v>
      </c>
      <c r="J42" s="254">
        <v>64</v>
      </c>
      <c r="K42" s="254">
        <v>0</v>
      </c>
      <c r="L42" s="254">
        <v>4</v>
      </c>
      <c r="M42" s="254">
        <v>0</v>
      </c>
      <c r="N42" s="254">
        <v>16</v>
      </c>
      <c r="O42" s="254">
        <v>0</v>
      </c>
      <c r="P42" s="113">
        <v>64</v>
      </c>
      <c r="Q42" s="254">
        <v>0</v>
      </c>
      <c r="R42" s="113">
        <v>32</v>
      </c>
      <c r="S42" s="254">
        <v>0</v>
      </c>
      <c r="T42" s="4">
        <v>8</v>
      </c>
      <c r="U42" s="254">
        <v>0</v>
      </c>
      <c r="V42" s="113">
        <v>8</v>
      </c>
      <c r="W42" s="254">
        <v>0</v>
      </c>
      <c r="X42" s="182">
        <v>4</v>
      </c>
      <c r="Y42" s="254">
        <v>0</v>
      </c>
      <c r="Z42" s="188">
        <v>16</v>
      </c>
      <c r="AA42" s="254">
        <v>0</v>
      </c>
      <c r="AB42" s="171">
        <v>16</v>
      </c>
      <c r="AC42" s="254">
        <v>0</v>
      </c>
      <c r="AD42" s="41">
        <v>8</v>
      </c>
    </row>
    <row r="43" spans="1:30" ht="16.5" thickTop="1" thickBot="1">
      <c r="A43" s="254">
        <v>0</v>
      </c>
      <c r="B43" s="115">
        <v>8</v>
      </c>
      <c r="C43" s="254">
        <v>0</v>
      </c>
      <c r="D43" s="248">
        <v>64</v>
      </c>
      <c r="E43" s="254">
        <v>0</v>
      </c>
      <c r="F43" s="254">
        <v>32</v>
      </c>
      <c r="G43" s="254">
        <v>0</v>
      </c>
      <c r="H43" s="117">
        <v>128</v>
      </c>
      <c r="I43" s="254">
        <v>0</v>
      </c>
      <c r="J43" s="254">
        <v>64</v>
      </c>
      <c r="K43" s="254">
        <v>0</v>
      </c>
      <c r="L43" s="254">
        <v>4</v>
      </c>
      <c r="M43" s="254">
        <v>0</v>
      </c>
      <c r="N43" s="254">
        <v>16</v>
      </c>
      <c r="O43" s="254">
        <v>0</v>
      </c>
      <c r="P43" s="117">
        <v>64</v>
      </c>
      <c r="Q43" s="254">
        <v>0</v>
      </c>
      <c r="R43" s="117">
        <v>32</v>
      </c>
      <c r="S43" s="254">
        <v>0</v>
      </c>
      <c r="T43" s="4">
        <v>8</v>
      </c>
      <c r="U43" s="254">
        <v>0</v>
      </c>
      <c r="V43" s="117">
        <v>8</v>
      </c>
      <c r="W43" s="254">
        <v>0</v>
      </c>
      <c r="X43" s="191">
        <v>1</v>
      </c>
      <c r="Y43" s="254">
        <v>0</v>
      </c>
      <c r="Z43" s="192">
        <v>16</v>
      </c>
      <c r="AA43" s="254">
        <v>0</v>
      </c>
      <c r="AB43" s="117">
        <v>16</v>
      </c>
      <c r="AC43" s="254">
        <v>0</v>
      </c>
      <c r="AD43" s="41">
        <v>8</v>
      </c>
    </row>
    <row r="44" spans="1:30" ht="16.5" thickTop="1" thickBot="1">
      <c r="A44" s="254">
        <v>0</v>
      </c>
      <c r="B44" s="115">
        <v>8</v>
      </c>
      <c r="C44" s="254">
        <v>0</v>
      </c>
      <c r="D44" s="248">
        <v>64</v>
      </c>
      <c r="E44" s="254">
        <v>0</v>
      </c>
      <c r="F44" s="254">
        <v>32</v>
      </c>
      <c r="G44" s="254">
        <v>0</v>
      </c>
      <c r="H44" s="117">
        <v>128</v>
      </c>
      <c r="I44" s="254">
        <v>0</v>
      </c>
      <c r="J44" s="254">
        <v>64</v>
      </c>
      <c r="K44" s="254">
        <v>0</v>
      </c>
      <c r="L44" s="254">
        <v>4</v>
      </c>
      <c r="M44" s="254">
        <v>0</v>
      </c>
      <c r="N44" s="254">
        <v>16</v>
      </c>
      <c r="O44" s="254">
        <v>0</v>
      </c>
      <c r="P44" s="117">
        <v>64</v>
      </c>
      <c r="Q44" s="254">
        <v>0</v>
      </c>
      <c r="R44" s="117">
        <v>32</v>
      </c>
      <c r="S44" s="254">
        <v>0</v>
      </c>
      <c r="T44" s="4">
        <v>8</v>
      </c>
      <c r="U44" s="254">
        <v>0</v>
      </c>
      <c r="V44" s="117">
        <v>8</v>
      </c>
      <c r="W44" s="254">
        <v>0</v>
      </c>
      <c r="X44" s="194">
        <v>0.5</v>
      </c>
      <c r="Y44" s="254">
        <v>0</v>
      </c>
      <c r="Z44" s="192">
        <v>16</v>
      </c>
      <c r="AA44" s="254">
        <v>0</v>
      </c>
      <c r="AB44" s="172">
        <v>16</v>
      </c>
      <c r="AC44" s="254">
        <v>0</v>
      </c>
      <c r="AD44" s="41">
        <v>8</v>
      </c>
    </row>
    <row r="45" spans="1:30" ht="16.5" thickTop="1" thickBot="1">
      <c r="A45" s="254">
        <v>0</v>
      </c>
      <c r="B45" s="115">
        <v>8</v>
      </c>
      <c r="C45" s="254">
        <v>0</v>
      </c>
      <c r="D45" s="248">
        <v>64</v>
      </c>
      <c r="E45" s="254">
        <v>0</v>
      </c>
      <c r="F45" s="254">
        <v>32</v>
      </c>
      <c r="G45" s="254">
        <v>0</v>
      </c>
      <c r="H45" s="117">
        <v>128</v>
      </c>
      <c r="I45" s="254">
        <v>0</v>
      </c>
      <c r="J45" s="254">
        <v>64</v>
      </c>
      <c r="K45" s="254">
        <v>0</v>
      </c>
      <c r="L45" s="254">
        <v>4</v>
      </c>
      <c r="M45" s="254">
        <v>0</v>
      </c>
      <c r="N45" s="254">
        <v>16</v>
      </c>
      <c r="O45" s="254">
        <v>0</v>
      </c>
      <c r="P45" s="117">
        <v>64</v>
      </c>
      <c r="Q45" s="254">
        <v>0</v>
      </c>
      <c r="R45" s="116">
        <v>16</v>
      </c>
      <c r="S45" s="254">
        <v>0</v>
      </c>
      <c r="T45" s="4">
        <v>8</v>
      </c>
      <c r="U45" s="254">
        <v>0</v>
      </c>
      <c r="V45" s="117">
        <v>8</v>
      </c>
      <c r="W45" s="254">
        <v>0</v>
      </c>
      <c r="X45" s="191">
        <v>0.5</v>
      </c>
      <c r="Y45" s="254">
        <v>0</v>
      </c>
      <c r="Z45" s="192">
        <v>16</v>
      </c>
      <c r="AA45" s="254">
        <v>0</v>
      </c>
      <c r="AB45" s="173">
        <v>16</v>
      </c>
      <c r="AC45" s="254">
        <v>0</v>
      </c>
      <c r="AD45" s="41">
        <v>8</v>
      </c>
    </row>
    <row r="46" spans="1:30" ht="16.5" thickTop="1" thickBot="1">
      <c r="A46" s="254">
        <v>0</v>
      </c>
      <c r="B46" s="195">
        <v>8</v>
      </c>
      <c r="C46" s="254">
        <v>0</v>
      </c>
      <c r="D46" s="248">
        <v>64</v>
      </c>
      <c r="E46" s="254">
        <v>0</v>
      </c>
      <c r="F46" s="254">
        <v>32</v>
      </c>
      <c r="G46" s="254">
        <v>0</v>
      </c>
      <c r="H46" s="177">
        <v>128</v>
      </c>
      <c r="I46" s="254">
        <v>0</v>
      </c>
      <c r="J46" s="254">
        <v>64</v>
      </c>
      <c r="K46" s="254">
        <v>0</v>
      </c>
      <c r="L46" s="254">
        <v>4</v>
      </c>
      <c r="M46" s="254">
        <v>0</v>
      </c>
      <c r="N46" s="254">
        <v>16</v>
      </c>
      <c r="O46" s="254">
        <v>0</v>
      </c>
      <c r="P46" s="177">
        <v>64</v>
      </c>
      <c r="Q46" s="254">
        <v>0</v>
      </c>
      <c r="R46" s="177">
        <v>32</v>
      </c>
      <c r="S46" s="254">
        <v>0</v>
      </c>
      <c r="T46" s="4">
        <v>8</v>
      </c>
      <c r="U46" s="254">
        <v>0</v>
      </c>
      <c r="V46" s="177">
        <v>8</v>
      </c>
      <c r="W46" s="254">
        <v>0</v>
      </c>
      <c r="X46" s="197">
        <v>1</v>
      </c>
      <c r="Y46" s="254">
        <v>0</v>
      </c>
      <c r="Z46" s="198">
        <v>16</v>
      </c>
      <c r="AA46" s="254">
        <v>0</v>
      </c>
      <c r="AB46" s="174">
        <v>16</v>
      </c>
      <c r="AC46" s="254">
        <v>0</v>
      </c>
      <c r="AD46" s="41">
        <v>8</v>
      </c>
    </row>
    <row r="47" spans="1:30" ht="16.5" thickTop="1" thickBot="1">
      <c r="A47" s="254">
        <v>0</v>
      </c>
      <c r="B47" s="199">
        <v>32</v>
      </c>
      <c r="C47" s="254">
        <v>0</v>
      </c>
      <c r="D47" s="248">
        <v>64</v>
      </c>
      <c r="E47" s="254">
        <v>0</v>
      </c>
      <c r="F47" s="254">
        <v>32</v>
      </c>
      <c r="G47" s="254">
        <v>0</v>
      </c>
      <c r="H47" s="199">
        <v>64</v>
      </c>
      <c r="I47" s="254">
        <v>0</v>
      </c>
      <c r="J47" s="254">
        <v>64</v>
      </c>
      <c r="K47" s="254">
        <v>0</v>
      </c>
      <c r="L47" s="254">
        <v>4</v>
      </c>
      <c r="M47" s="254">
        <v>0</v>
      </c>
      <c r="N47" s="254">
        <v>16</v>
      </c>
      <c r="O47" s="254">
        <v>0</v>
      </c>
      <c r="P47" s="179">
        <v>64</v>
      </c>
      <c r="Q47" s="254">
        <v>0</v>
      </c>
      <c r="R47" s="199">
        <v>16</v>
      </c>
      <c r="S47" s="254">
        <v>0</v>
      </c>
      <c r="T47" s="4">
        <v>8</v>
      </c>
      <c r="U47" s="254">
        <v>0</v>
      </c>
      <c r="V47" s="199">
        <v>2</v>
      </c>
      <c r="W47" s="254">
        <v>0</v>
      </c>
      <c r="X47" s="203">
        <v>1</v>
      </c>
      <c r="Y47" s="254">
        <v>0</v>
      </c>
      <c r="Z47" s="204">
        <v>16</v>
      </c>
      <c r="AA47" s="254">
        <v>0</v>
      </c>
      <c r="AB47" s="175">
        <v>16</v>
      </c>
      <c r="AC47" s="254">
        <v>0</v>
      </c>
      <c r="AD47" s="41">
        <v>8</v>
      </c>
    </row>
    <row r="48" spans="1:30" ht="16.5" thickTop="1" thickBot="1">
      <c r="A48" s="254">
        <v>0</v>
      </c>
      <c r="B48" s="195">
        <v>4</v>
      </c>
      <c r="C48" s="254">
        <v>0</v>
      </c>
      <c r="D48" s="248">
        <v>64</v>
      </c>
      <c r="E48" s="254">
        <v>0</v>
      </c>
      <c r="F48" s="254">
        <v>32</v>
      </c>
      <c r="G48" s="254">
        <v>0</v>
      </c>
      <c r="H48" s="206">
        <v>64</v>
      </c>
      <c r="I48" s="254">
        <v>0</v>
      </c>
      <c r="J48" s="254">
        <v>64</v>
      </c>
      <c r="K48" s="254">
        <v>0</v>
      </c>
      <c r="L48" s="254">
        <v>4</v>
      </c>
      <c r="M48" s="254">
        <v>0</v>
      </c>
      <c r="N48" s="254">
        <v>16</v>
      </c>
      <c r="O48" s="254">
        <v>0</v>
      </c>
      <c r="P48" s="177">
        <v>32</v>
      </c>
      <c r="Q48" s="254">
        <v>0</v>
      </c>
      <c r="R48" s="195">
        <v>4</v>
      </c>
      <c r="S48" s="254">
        <v>0</v>
      </c>
      <c r="T48" s="4">
        <v>8</v>
      </c>
      <c r="U48" s="254">
        <v>0</v>
      </c>
      <c r="V48" s="176">
        <v>8</v>
      </c>
      <c r="W48" s="254">
        <v>0</v>
      </c>
      <c r="X48" s="207">
        <v>0.12</v>
      </c>
      <c r="Y48" s="254">
        <v>0</v>
      </c>
      <c r="Z48" s="208">
        <v>4</v>
      </c>
      <c r="AA48" s="254">
        <v>0</v>
      </c>
      <c r="AB48" s="176">
        <v>16</v>
      </c>
      <c r="AC48" s="254">
        <v>0</v>
      </c>
      <c r="AD48" s="41">
        <v>8</v>
      </c>
    </row>
    <row r="49" spans="1:30" ht="16.5" thickTop="1" thickBot="1">
      <c r="A49" s="254">
        <v>0</v>
      </c>
      <c r="B49" s="209">
        <v>8</v>
      </c>
      <c r="C49" s="254">
        <v>0</v>
      </c>
      <c r="D49" s="248">
        <v>64</v>
      </c>
      <c r="E49" s="254">
        <v>0</v>
      </c>
      <c r="F49" s="254">
        <v>32</v>
      </c>
      <c r="G49" s="254">
        <v>0</v>
      </c>
      <c r="H49" s="199">
        <v>64</v>
      </c>
      <c r="I49" s="254">
        <v>0</v>
      </c>
      <c r="J49" s="254">
        <v>64</v>
      </c>
      <c r="K49" s="254">
        <v>0</v>
      </c>
      <c r="L49" s="254">
        <v>4</v>
      </c>
      <c r="M49" s="254">
        <v>0</v>
      </c>
      <c r="N49" s="254">
        <v>16</v>
      </c>
      <c r="O49" s="254">
        <v>0</v>
      </c>
      <c r="P49" s="179">
        <v>64</v>
      </c>
      <c r="Q49" s="254">
        <v>0</v>
      </c>
      <c r="R49" s="175">
        <v>32</v>
      </c>
      <c r="S49" s="254">
        <v>0</v>
      </c>
      <c r="T49" s="4">
        <v>8</v>
      </c>
      <c r="U49" s="254">
        <v>0</v>
      </c>
      <c r="V49" s="175">
        <v>8</v>
      </c>
      <c r="W49" s="254">
        <v>0</v>
      </c>
      <c r="X49" s="203">
        <v>2</v>
      </c>
      <c r="Y49" s="254">
        <v>0</v>
      </c>
      <c r="Z49" s="204">
        <v>8</v>
      </c>
      <c r="AA49" s="254">
        <v>0</v>
      </c>
      <c r="AB49" s="175">
        <v>8</v>
      </c>
      <c r="AC49" s="254">
        <v>0</v>
      </c>
      <c r="AD49" s="41">
        <v>8</v>
      </c>
    </row>
    <row r="50" spans="1:30" ht="16.5" thickTop="1" thickBot="1">
      <c r="A50" s="254">
        <v>0</v>
      </c>
      <c r="B50" s="117">
        <v>64</v>
      </c>
      <c r="C50" s="254">
        <v>0</v>
      </c>
      <c r="D50" s="248">
        <v>64</v>
      </c>
      <c r="E50" s="254">
        <v>0</v>
      </c>
      <c r="F50" s="254">
        <v>32</v>
      </c>
      <c r="G50" s="254">
        <v>0</v>
      </c>
      <c r="H50" s="117">
        <v>128</v>
      </c>
      <c r="I50" s="254">
        <v>0</v>
      </c>
      <c r="J50" s="254">
        <v>64</v>
      </c>
      <c r="K50" s="254">
        <v>0</v>
      </c>
      <c r="L50" s="254">
        <v>4</v>
      </c>
      <c r="M50" s="254">
        <v>0</v>
      </c>
      <c r="N50" s="254">
        <v>16</v>
      </c>
      <c r="O50" s="254">
        <v>0</v>
      </c>
      <c r="P50" s="117">
        <v>64</v>
      </c>
      <c r="Q50" s="254">
        <v>0</v>
      </c>
      <c r="R50" s="117">
        <v>32</v>
      </c>
      <c r="S50" s="254">
        <v>0</v>
      </c>
      <c r="T50" s="4">
        <v>8</v>
      </c>
      <c r="U50" s="254">
        <v>0</v>
      </c>
      <c r="V50" s="117">
        <v>8</v>
      </c>
      <c r="W50" s="254">
        <v>0</v>
      </c>
      <c r="X50" s="191">
        <v>4</v>
      </c>
      <c r="Y50" s="254">
        <v>0</v>
      </c>
      <c r="Z50" s="192">
        <v>16</v>
      </c>
      <c r="AA50" s="254">
        <v>0</v>
      </c>
      <c r="AB50" s="117">
        <v>16</v>
      </c>
      <c r="AC50" s="254">
        <v>0</v>
      </c>
      <c r="AD50" s="41">
        <v>8</v>
      </c>
    </row>
    <row r="51" spans="1:30" ht="16.5" thickTop="1" thickBot="1">
      <c r="A51" s="254">
        <v>0</v>
      </c>
      <c r="B51" s="206">
        <v>32</v>
      </c>
      <c r="C51" s="254">
        <v>0</v>
      </c>
      <c r="D51" s="248">
        <v>64</v>
      </c>
      <c r="E51" s="254">
        <v>0</v>
      </c>
      <c r="F51" s="254">
        <v>32</v>
      </c>
      <c r="G51" s="254">
        <v>0</v>
      </c>
      <c r="H51" s="176">
        <v>128</v>
      </c>
      <c r="I51" s="254">
        <v>0</v>
      </c>
      <c r="J51" s="254">
        <v>64</v>
      </c>
      <c r="K51" s="254">
        <v>0</v>
      </c>
      <c r="L51" s="254">
        <v>4</v>
      </c>
      <c r="M51" s="254">
        <v>0</v>
      </c>
      <c r="N51" s="254">
        <v>16</v>
      </c>
      <c r="O51" s="254">
        <v>0</v>
      </c>
      <c r="P51" s="177">
        <v>64</v>
      </c>
      <c r="Q51" s="254">
        <v>0</v>
      </c>
      <c r="R51" s="176">
        <v>32</v>
      </c>
      <c r="S51" s="254">
        <v>0</v>
      </c>
      <c r="T51" s="4">
        <v>8</v>
      </c>
      <c r="U51" s="254">
        <v>0</v>
      </c>
      <c r="V51" s="176">
        <v>8</v>
      </c>
      <c r="W51" s="254">
        <v>0</v>
      </c>
      <c r="X51" s="197">
        <v>4</v>
      </c>
      <c r="Y51" s="254">
        <v>0</v>
      </c>
      <c r="Z51" s="198">
        <v>16</v>
      </c>
      <c r="AA51" s="254">
        <v>0</v>
      </c>
      <c r="AB51" s="176">
        <v>16</v>
      </c>
      <c r="AC51" s="254">
        <v>0</v>
      </c>
      <c r="AD51" s="41">
        <v>8</v>
      </c>
    </row>
    <row r="52" spans="1:30" ht="16.5" thickTop="1" thickBot="1">
      <c r="A52" s="254">
        <v>0</v>
      </c>
      <c r="B52" s="212">
        <v>16</v>
      </c>
      <c r="C52" s="254">
        <v>0</v>
      </c>
      <c r="D52" s="248">
        <v>64</v>
      </c>
      <c r="E52" s="254">
        <v>0</v>
      </c>
      <c r="F52" s="254">
        <v>32</v>
      </c>
      <c r="G52" s="254">
        <v>0</v>
      </c>
      <c r="H52" s="175">
        <v>128</v>
      </c>
      <c r="I52" s="254">
        <v>0</v>
      </c>
      <c r="J52" s="254">
        <v>64</v>
      </c>
      <c r="K52" s="254">
        <v>0</v>
      </c>
      <c r="L52" s="254">
        <v>4</v>
      </c>
      <c r="M52" s="254">
        <v>0</v>
      </c>
      <c r="N52" s="254">
        <v>16</v>
      </c>
      <c r="O52" s="254">
        <v>0</v>
      </c>
      <c r="P52" s="175">
        <v>64</v>
      </c>
      <c r="Q52" s="254">
        <v>0</v>
      </c>
      <c r="R52" s="175">
        <v>32</v>
      </c>
      <c r="S52" s="254">
        <v>0</v>
      </c>
      <c r="T52" s="4">
        <v>8</v>
      </c>
      <c r="U52" s="254">
        <v>0</v>
      </c>
      <c r="V52" s="175">
        <v>8</v>
      </c>
      <c r="W52" s="254">
        <v>0</v>
      </c>
      <c r="X52" s="201">
        <v>2</v>
      </c>
      <c r="Y52" s="254">
        <v>0</v>
      </c>
      <c r="Z52" s="205">
        <v>16</v>
      </c>
      <c r="AA52" s="254">
        <v>0</v>
      </c>
      <c r="AB52" s="175">
        <v>16</v>
      </c>
      <c r="AC52" s="254">
        <v>0</v>
      </c>
      <c r="AD52" s="41">
        <v>8</v>
      </c>
    </row>
    <row r="53" spans="1:30" ht="16.5" thickTop="1" thickBot="1">
      <c r="A53" s="254">
        <v>0</v>
      </c>
      <c r="B53" s="213">
        <v>32</v>
      </c>
      <c r="C53" s="254">
        <v>0</v>
      </c>
      <c r="D53" s="248">
        <v>64</v>
      </c>
      <c r="E53" s="254">
        <v>0</v>
      </c>
      <c r="F53" s="254">
        <v>32</v>
      </c>
      <c r="G53" s="254">
        <v>0</v>
      </c>
      <c r="H53" s="176">
        <v>128</v>
      </c>
      <c r="I53" s="254">
        <v>0</v>
      </c>
      <c r="J53" s="254">
        <v>64</v>
      </c>
      <c r="K53" s="254">
        <v>0</v>
      </c>
      <c r="L53" s="254">
        <v>4</v>
      </c>
      <c r="M53" s="254">
        <v>0</v>
      </c>
      <c r="N53" s="254">
        <v>16</v>
      </c>
      <c r="O53" s="254">
        <v>0</v>
      </c>
      <c r="P53" s="210">
        <v>64</v>
      </c>
      <c r="Q53" s="254">
        <v>0</v>
      </c>
      <c r="R53" s="210">
        <v>32</v>
      </c>
      <c r="S53" s="254">
        <v>0</v>
      </c>
      <c r="T53" s="4">
        <v>8</v>
      </c>
      <c r="U53" s="254">
        <v>0</v>
      </c>
      <c r="V53" s="210">
        <v>8</v>
      </c>
      <c r="W53" s="254">
        <v>0</v>
      </c>
      <c r="X53" s="214">
        <v>0.5</v>
      </c>
      <c r="Y53" s="254">
        <v>0</v>
      </c>
      <c r="Z53" s="215">
        <v>16</v>
      </c>
      <c r="AA53" s="254">
        <v>0</v>
      </c>
      <c r="AB53" s="176">
        <v>16</v>
      </c>
      <c r="AC53" s="254">
        <v>0</v>
      </c>
      <c r="AD53" s="41">
        <v>8</v>
      </c>
    </row>
    <row r="54" spans="1:30" ht="16.5" thickTop="1" thickBot="1">
      <c r="A54" s="254">
        <v>0</v>
      </c>
      <c r="B54" s="209">
        <v>16</v>
      </c>
      <c r="C54" s="254">
        <v>0</v>
      </c>
      <c r="D54" s="248">
        <v>64</v>
      </c>
      <c r="E54" s="254">
        <v>0</v>
      </c>
      <c r="F54" s="254">
        <v>32</v>
      </c>
      <c r="G54" s="254">
        <v>0</v>
      </c>
      <c r="H54" s="199">
        <v>64</v>
      </c>
      <c r="I54" s="254">
        <v>0</v>
      </c>
      <c r="J54" s="254">
        <v>64</v>
      </c>
      <c r="K54" s="254">
        <v>0</v>
      </c>
      <c r="L54" s="254">
        <v>4</v>
      </c>
      <c r="M54" s="254">
        <v>0</v>
      </c>
      <c r="N54" s="254">
        <v>16</v>
      </c>
      <c r="O54" s="254">
        <v>0</v>
      </c>
      <c r="P54" s="179">
        <v>64</v>
      </c>
      <c r="Q54" s="254">
        <v>0</v>
      </c>
      <c r="R54" s="179">
        <v>32</v>
      </c>
      <c r="S54" s="254">
        <v>0</v>
      </c>
      <c r="T54" s="4">
        <v>8</v>
      </c>
      <c r="U54" s="254">
        <v>0</v>
      </c>
      <c r="V54" s="179">
        <v>8</v>
      </c>
      <c r="W54" s="254">
        <v>0</v>
      </c>
      <c r="X54" s="203">
        <v>4</v>
      </c>
      <c r="Y54" s="254">
        <v>0</v>
      </c>
      <c r="Z54" s="204">
        <v>16</v>
      </c>
      <c r="AA54" s="254">
        <v>0</v>
      </c>
      <c r="AB54" s="158">
        <v>0.12</v>
      </c>
      <c r="AC54" s="254">
        <v>0</v>
      </c>
      <c r="AD54" s="41">
        <v>8</v>
      </c>
    </row>
    <row r="55" spans="1:30" ht="16.5" thickTop="1" thickBot="1">
      <c r="A55" s="254">
        <v>0</v>
      </c>
      <c r="B55" s="206">
        <v>32</v>
      </c>
      <c r="C55" s="254">
        <v>0</v>
      </c>
      <c r="D55" s="248">
        <v>64</v>
      </c>
      <c r="E55" s="254">
        <v>0</v>
      </c>
      <c r="F55" s="254">
        <v>32</v>
      </c>
      <c r="G55" s="254">
        <v>0</v>
      </c>
      <c r="H55" s="177">
        <v>128</v>
      </c>
      <c r="I55" s="254">
        <v>0</v>
      </c>
      <c r="J55" s="254">
        <v>64</v>
      </c>
      <c r="K55" s="254">
        <v>0</v>
      </c>
      <c r="L55" s="254">
        <v>4</v>
      </c>
      <c r="M55" s="254">
        <v>0</v>
      </c>
      <c r="N55" s="254">
        <v>16</v>
      </c>
      <c r="O55" s="254">
        <v>0</v>
      </c>
      <c r="P55" s="211">
        <v>64</v>
      </c>
      <c r="Q55" s="254">
        <v>0</v>
      </c>
      <c r="R55" s="211">
        <v>32</v>
      </c>
      <c r="S55" s="254">
        <v>0</v>
      </c>
      <c r="T55" s="4">
        <v>8</v>
      </c>
      <c r="U55" s="254">
        <v>0</v>
      </c>
      <c r="V55" s="211">
        <v>8</v>
      </c>
      <c r="W55" s="254">
        <v>0</v>
      </c>
      <c r="X55" s="217">
        <v>4</v>
      </c>
      <c r="Y55" s="254">
        <v>0</v>
      </c>
      <c r="Z55" s="218">
        <v>16</v>
      </c>
      <c r="AA55" s="254">
        <v>0</v>
      </c>
      <c r="AB55" s="149">
        <v>2</v>
      </c>
      <c r="AC55" s="254">
        <v>0</v>
      </c>
      <c r="AD55" s="41">
        <v>8</v>
      </c>
    </row>
    <row r="56" spans="1:30" ht="16.5" thickTop="1" thickBot="1">
      <c r="A56" s="254">
        <v>0</v>
      </c>
      <c r="B56" s="209">
        <v>8</v>
      </c>
      <c r="C56" s="254">
        <v>0</v>
      </c>
      <c r="D56" s="248">
        <v>64</v>
      </c>
      <c r="E56" s="254">
        <v>0</v>
      </c>
      <c r="F56" s="254">
        <v>32</v>
      </c>
      <c r="G56" s="254">
        <v>0</v>
      </c>
      <c r="H56" s="179">
        <v>128</v>
      </c>
      <c r="I56" s="254">
        <v>0</v>
      </c>
      <c r="J56" s="254">
        <v>64</v>
      </c>
      <c r="K56" s="254">
        <v>0</v>
      </c>
      <c r="L56" s="254">
        <v>4</v>
      </c>
      <c r="M56" s="254">
        <v>0</v>
      </c>
      <c r="N56" s="254">
        <v>16</v>
      </c>
      <c r="O56" s="254">
        <v>0</v>
      </c>
      <c r="P56" s="179">
        <v>64</v>
      </c>
      <c r="Q56" s="254">
        <v>0</v>
      </c>
      <c r="R56" s="175">
        <v>32</v>
      </c>
      <c r="S56" s="254">
        <v>0</v>
      </c>
      <c r="T56" s="4">
        <v>8</v>
      </c>
      <c r="U56" s="254">
        <v>0</v>
      </c>
      <c r="V56" s="175">
        <v>8</v>
      </c>
      <c r="W56" s="254">
        <v>0</v>
      </c>
      <c r="X56" s="203">
        <v>0.5</v>
      </c>
      <c r="Y56" s="254">
        <v>0</v>
      </c>
      <c r="Z56" s="204">
        <v>8</v>
      </c>
      <c r="AA56" s="254">
        <v>0</v>
      </c>
      <c r="AB56" s="158">
        <v>0.5</v>
      </c>
      <c r="AC56" s="254">
        <v>0</v>
      </c>
      <c r="AD56" s="41">
        <v>8</v>
      </c>
    </row>
    <row r="57" spans="1:30" ht="16.5" thickTop="1" thickBot="1">
      <c r="A57" s="254">
        <v>0</v>
      </c>
      <c r="B57" s="195">
        <v>8</v>
      </c>
      <c r="C57" s="254">
        <v>0</v>
      </c>
      <c r="D57" s="248">
        <v>64</v>
      </c>
      <c r="E57" s="254">
        <v>0</v>
      </c>
      <c r="F57" s="254">
        <v>32</v>
      </c>
      <c r="G57" s="254">
        <v>0</v>
      </c>
      <c r="H57" s="177">
        <v>128</v>
      </c>
      <c r="I57" s="254">
        <v>0</v>
      </c>
      <c r="J57" s="254">
        <v>64</v>
      </c>
      <c r="K57" s="254">
        <v>0</v>
      </c>
      <c r="L57" s="254">
        <v>4</v>
      </c>
      <c r="M57" s="254">
        <v>0</v>
      </c>
      <c r="N57" s="254">
        <v>16</v>
      </c>
      <c r="O57" s="254">
        <v>0</v>
      </c>
      <c r="P57" s="211">
        <v>32</v>
      </c>
      <c r="Q57" s="254">
        <v>0</v>
      </c>
      <c r="R57" s="210">
        <v>32</v>
      </c>
      <c r="S57" s="254">
        <v>0</v>
      </c>
      <c r="T57" s="4">
        <v>8</v>
      </c>
      <c r="U57" s="254">
        <v>0</v>
      </c>
      <c r="V57" s="210">
        <v>8</v>
      </c>
      <c r="W57" s="254">
        <v>0</v>
      </c>
      <c r="X57" s="217">
        <v>2</v>
      </c>
      <c r="Y57" s="254">
        <v>0</v>
      </c>
      <c r="Z57" s="218">
        <v>16</v>
      </c>
      <c r="AA57" s="254">
        <v>0</v>
      </c>
      <c r="AB57" s="149">
        <v>4</v>
      </c>
      <c r="AC57" s="254">
        <v>0</v>
      </c>
      <c r="AD57" s="41">
        <v>8</v>
      </c>
    </row>
    <row r="58" spans="1:30" ht="16.5" thickTop="1" thickBot="1">
      <c r="A58" s="254">
        <v>0</v>
      </c>
      <c r="B58" s="209">
        <v>8</v>
      </c>
      <c r="C58" s="254">
        <v>0</v>
      </c>
      <c r="D58" s="248">
        <v>64</v>
      </c>
      <c r="E58" s="254">
        <v>0</v>
      </c>
      <c r="F58" s="254">
        <v>32</v>
      </c>
      <c r="G58" s="254">
        <v>0</v>
      </c>
      <c r="H58" s="179">
        <v>128</v>
      </c>
      <c r="I58" s="254">
        <v>0</v>
      </c>
      <c r="J58" s="254">
        <v>64</v>
      </c>
      <c r="K58" s="254">
        <v>0</v>
      </c>
      <c r="L58" s="254">
        <v>4</v>
      </c>
      <c r="M58" s="254">
        <v>0</v>
      </c>
      <c r="N58" s="254">
        <v>16</v>
      </c>
      <c r="O58" s="254">
        <v>0</v>
      </c>
      <c r="P58" s="179">
        <v>64</v>
      </c>
      <c r="Q58" s="254">
        <v>0</v>
      </c>
      <c r="R58" s="179">
        <v>32</v>
      </c>
      <c r="S58" s="254">
        <v>0</v>
      </c>
      <c r="T58" s="4">
        <v>8</v>
      </c>
      <c r="U58" s="254">
        <v>0</v>
      </c>
      <c r="V58" s="175">
        <v>8</v>
      </c>
      <c r="W58" s="254">
        <v>0</v>
      </c>
      <c r="X58" s="219">
        <v>1</v>
      </c>
      <c r="Y58" s="254">
        <v>0</v>
      </c>
      <c r="Z58" s="204">
        <v>8</v>
      </c>
      <c r="AA58" s="254">
        <v>0</v>
      </c>
      <c r="AB58" s="158">
        <v>0.25</v>
      </c>
      <c r="AC58" s="254">
        <v>0</v>
      </c>
      <c r="AD58" s="41">
        <v>8</v>
      </c>
    </row>
    <row r="59" spans="1:30" ht="16.5" thickTop="1" thickBot="1">
      <c r="A59" s="254">
        <v>0</v>
      </c>
      <c r="B59" s="195">
        <v>4</v>
      </c>
      <c r="C59" s="254">
        <v>0</v>
      </c>
      <c r="D59" s="248">
        <v>64</v>
      </c>
      <c r="E59" s="254">
        <v>0</v>
      </c>
      <c r="F59" s="254">
        <v>32</v>
      </c>
      <c r="G59" s="254">
        <v>0</v>
      </c>
      <c r="H59" s="177">
        <v>128</v>
      </c>
      <c r="I59" s="254">
        <v>0</v>
      </c>
      <c r="J59" s="254">
        <v>64</v>
      </c>
      <c r="K59" s="254">
        <v>0</v>
      </c>
      <c r="L59" s="254">
        <v>4</v>
      </c>
      <c r="M59" s="254">
        <v>0</v>
      </c>
      <c r="N59" s="254">
        <v>16</v>
      </c>
      <c r="O59" s="254">
        <v>0</v>
      </c>
      <c r="P59" s="211">
        <v>64</v>
      </c>
      <c r="Q59" s="254">
        <v>0</v>
      </c>
      <c r="R59" s="220">
        <v>16</v>
      </c>
      <c r="S59" s="254">
        <v>0</v>
      </c>
      <c r="T59" s="4">
        <v>8</v>
      </c>
      <c r="U59" s="254">
        <v>0</v>
      </c>
      <c r="V59" s="211">
        <v>8</v>
      </c>
      <c r="W59" s="254">
        <v>0</v>
      </c>
      <c r="X59" s="217">
        <v>4</v>
      </c>
      <c r="Y59" s="254">
        <v>0</v>
      </c>
      <c r="Z59" s="218">
        <v>16</v>
      </c>
      <c r="AA59" s="254">
        <v>0</v>
      </c>
      <c r="AB59" s="149">
        <v>0.12</v>
      </c>
      <c r="AC59" s="254">
        <v>0</v>
      </c>
      <c r="AD59" s="41">
        <v>8</v>
      </c>
    </row>
    <row r="60" spans="1:30" ht="16.5" thickTop="1" thickBot="1">
      <c r="A60" s="254">
        <v>0</v>
      </c>
      <c r="B60" s="224">
        <v>16</v>
      </c>
      <c r="C60" s="254">
        <v>0</v>
      </c>
      <c r="D60" s="248">
        <v>64</v>
      </c>
      <c r="E60" s="254">
        <v>0</v>
      </c>
      <c r="F60" s="254">
        <v>32</v>
      </c>
      <c r="G60" s="254">
        <v>0</v>
      </c>
      <c r="H60" s="177">
        <v>128</v>
      </c>
      <c r="I60" s="254">
        <v>0</v>
      </c>
      <c r="J60" s="254">
        <v>64</v>
      </c>
      <c r="K60" s="254">
        <v>0</v>
      </c>
      <c r="L60" s="254">
        <v>4</v>
      </c>
      <c r="M60" s="254">
        <v>0</v>
      </c>
      <c r="N60" s="254">
        <v>16</v>
      </c>
      <c r="O60" s="254">
        <v>0</v>
      </c>
      <c r="P60" s="211">
        <v>64</v>
      </c>
      <c r="Q60" s="254">
        <v>0</v>
      </c>
      <c r="R60" s="225">
        <v>16</v>
      </c>
      <c r="S60" s="254">
        <v>0</v>
      </c>
      <c r="T60" s="4">
        <v>8</v>
      </c>
      <c r="U60" s="254">
        <v>0</v>
      </c>
      <c r="V60" s="210">
        <v>8</v>
      </c>
      <c r="W60" s="254">
        <v>0</v>
      </c>
      <c r="X60" s="226">
        <v>0.25</v>
      </c>
      <c r="Y60" s="254">
        <v>0</v>
      </c>
      <c r="Z60" s="215">
        <v>8</v>
      </c>
      <c r="AA60" s="254">
        <v>0</v>
      </c>
      <c r="AB60" s="149">
        <v>0.5</v>
      </c>
      <c r="AC60" s="254">
        <v>0</v>
      </c>
      <c r="AD60" s="41">
        <v>8</v>
      </c>
    </row>
    <row r="61" spans="1:30" ht="16.5" thickTop="1" thickBot="1">
      <c r="A61" s="254">
        <v>0</v>
      </c>
      <c r="B61" s="195">
        <v>8</v>
      </c>
      <c r="C61" s="254">
        <v>0</v>
      </c>
      <c r="D61" s="248">
        <v>64</v>
      </c>
      <c r="E61" s="254">
        <v>0</v>
      </c>
      <c r="F61" s="254">
        <v>32</v>
      </c>
      <c r="G61" s="254">
        <v>0</v>
      </c>
      <c r="H61" s="176">
        <v>128</v>
      </c>
      <c r="I61" s="254">
        <v>0</v>
      </c>
      <c r="J61" s="254">
        <v>64</v>
      </c>
      <c r="K61" s="254">
        <v>0</v>
      </c>
      <c r="L61" s="254">
        <v>4</v>
      </c>
      <c r="M61" s="254">
        <v>0</v>
      </c>
      <c r="N61" s="254">
        <v>16</v>
      </c>
      <c r="O61" s="254">
        <v>0</v>
      </c>
      <c r="P61" s="211">
        <v>64</v>
      </c>
      <c r="Q61" s="254">
        <v>0</v>
      </c>
      <c r="R61" s="220">
        <v>16</v>
      </c>
      <c r="S61" s="254">
        <v>0</v>
      </c>
      <c r="T61" s="4">
        <v>8</v>
      </c>
      <c r="U61" s="254">
        <v>0</v>
      </c>
      <c r="V61" s="210">
        <v>8</v>
      </c>
      <c r="W61" s="254">
        <v>0</v>
      </c>
      <c r="X61" s="217">
        <v>2</v>
      </c>
      <c r="Y61" s="254">
        <v>0</v>
      </c>
      <c r="Z61" s="218">
        <v>16</v>
      </c>
      <c r="AA61" s="254">
        <v>0</v>
      </c>
      <c r="AB61" s="149">
        <v>2</v>
      </c>
      <c r="AC61" s="254">
        <v>0</v>
      </c>
      <c r="AD61" s="41">
        <v>8</v>
      </c>
    </row>
    <row r="62" spans="1:30" ht="16.5" thickTop="1" thickBot="1">
      <c r="A62" s="254">
        <v>0</v>
      </c>
      <c r="B62" s="209">
        <v>16</v>
      </c>
      <c r="C62" s="254">
        <v>0</v>
      </c>
      <c r="D62" s="248">
        <v>64</v>
      </c>
      <c r="E62" s="254">
        <v>0</v>
      </c>
      <c r="F62" s="254">
        <v>32</v>
      </c>
      <c r="G62" s="254">
        <v>0</v>
      </c>
      <c r="H62" s="228">
        <v>128</v>
      </c>
      <c r="I62" s="254">
        <v>0</v>
      </c>
      <c r="J62" s="254">
        <v>64</v>
      </c>
      <c r="K62" s="254">
        <v>0</v>
      </c>
      <c r="L62" s="254">
        <v>4</v>
      </c>
      <c r="M62" s="254">
        <v>0</v>
      </c>
      <c r="N62" s="254">
        <v>16</v>
      </c>
      <c r="O62" s="254">
        <v>0</v>
      </c>
      <c r="P62" s="179">
        <v>64</v>
      </c>
      <c r="Q62" s="254">
        <v>0</v>
      </c>
      <c r="R62" s="199">
        <v>16</v>
      </c>
      <c r="S62" s="254">
        <v>0</v>
      </c>
      <c r="T62" s="4">
        <v>8</v>
      </c>
      <c r="U62" s="254">
        <v>0</v>
      </c>
      <c r="V62" s="179">
        <v>8</v>
      </c>
      <c r="W62" s="254">
        <v>0</v>
      </c>
      <c r="X62" s="203">
        <v>2</v>
      </c>
      <c r="Y62" s="254">
        <v>0</v>
      </c>
      <c r="Z62" s="204">
        <v>16</v>
      </c>
      <c r="AA62" s="254">
        <v>0</v>
      </c>
      <c r="AB62" s="159">
        <v>0.25</v>
      </c>
      <c r="AC62" s="254">
        <v>0</v>
      </c>
      <c r="AD62" s="41">
        <v>8</v>
      </c>
    </row>
    <row r="63" spans="1:30" ht="16.5" thickTop="1" thickBot="1">
      <c r="A63" s="254">
        <v>0</v>
      </c>
      <c r="B63" s="195">
        <v>8</v>
      </c>
      <c r="C63" s="254">
        <v>0</v>
      </c>
      <c r="D63" s="248">
        <v>64</v>
      </c>
      <c r="E63" s="254">
        <v>0</v>
      </c>
      <c r="F63" s="254">
        <v>32</v>
      </c>
      <c r="G63" s="254">
        <v>0</v>
      </c>
      <c r="H63" s="176">
        <v>128</v>
      </c>
      <c r="I63" s="254">
        <v>0</v>
      </c>
      <c r="J63" s="254">
        <v>64</v>
      </c>
      <c r="K63" s="254">
        <v>0</v>
      </c>
      <c r="L63" s="254">
        <v>4</v>
      </c>
      <c r="M63" s="254">
        <v>0</v>
      </c>
      <c r="N63" s="254">
        <v>16</v>
      </c>
      <c r="O63" s="254">
        <v>0</v>
      </c>
      <c r="P63" s="211">
        <v>64</v>
      </c>
      <c r="Q63" s="254">
        <v>0</v>
      </c>
      <c r="R63" s="229">
        <v>4</v>
      </c>
      <c r="S63" s="254">
        <v>0</v>
      </c>
      <c r="T63" s="4">
        <v>8</v>
      </c>
      <c r="U63" s="254">
        <v>0</v>
      </c>
      <c r="V63" s="211">
        <v>4</v>
      </c>
      <c r="W63" s="254">
        <v>0</v>
      </c>
      <c r="X63" s="217">
        <v>1</v>
      </c>
      <c r="Y63" s="254">
        <v>0</v>
      </c>
      <c r="Z63" s="218">
        <v>16</v>
      </c>
      <c r="AA63" s="254">
        <v>0</v>
      </c>
      <c r="AB63" s="161">
        <v>0.12</v>
      </c>
      <c r="AC63" s="254">
        <v>0</v>
      </c>
      <c r="AD63" s="41">
        <v>8</v>
      </c>
    </row>
    <row r="64" spans="1:30" ht="16.5" thickTop="1" thickBot="1">
      <c r="A64" s="254">
        <v>0</v>
      </c>
      <c r="B64" s="195">
        <v>8</v>
      </c>
      <c r="C64" s="254">
        <v>0</v>
      </c>
      <c r="D64" s="248">
        <v>64</v>
      </c>
      <c r="E64" s="254">
        <v>0</v>
      </c>
      <c r="F64" s="254">
        <v>32</v>
      </c>
      <c r="G64" s="254">
        <v>0</v>
      </c>
      <c r="H64" s="176">
        <v>128</v>
      </c>
      <c r="I64" s="254">
        <v>0</v>
      </c>
      <c r="J64" s="254">
        <v>64</v>
      </c>
      <c r="K64" s="254">
        <v>0</v>
      </c>
      <c r="L64" s="254">
        <v>4</v>
      </c>
      <c r="M64" s="254">
        <v>0</v>
      </c>
      <c r="N64" s="254">
        <v>16</v>
      </c>
      <c r="O64" s="254">
        <v>0</v>
      </c>
      <c r="P64" s="211">
        <v>64</v>
      </c>
      <c r="Q64" s="254">
        <v>0</v>
      </c>
      <c r="R64" s="210">
        <v>32</v>
      </c>
      <c r="S64" s="254">
        <v>0</v>
      </c>
      <c r="T64" s="4">
        <v>8</v>
      </c>
      <c r="U64" s="254">
        <v>0</v>
      </c>
      <c r="V64" s="211">
        <v>8</v>
      </c>
      <c r="W64" s="254">
        <v>0</v>
      </c>
      <c r="X64" s="217">
        <v>4</v>
      </c>
      <c r="Y64" s="254">
        <v>0</v>
      </c>
      <c r="Z64" s="218">
        <v>16</v>
      </c>
      <c r="AA64" s="254">
        <v>0</v>
      </c>
      <c r="AB64" s="174">
        <v>16</v>
      </c>
      <c r="AC64" s="254">
        <v>0</v>
      </c>
      <c r="AD64" s="41">
        <v>8</v>
      </c>
    </row>
    <row r="65" spans="1:30" ht="16.5" thickTop="1" thickBot="1">
      <c r="A65" s="254">
        <v>0</v>
      </c>
      <c r="B65" s="234">
        <v>8</v>
      </c>
      <c r="C65" s="254">
        <v>0</v>
      </c>
      <c r="D65" s="248">
        <v>64</v>
      </c>
      <c r="E65" s="254">
        <v>0</v>
      </c>
      <c r="F65" s="254">
        <v>32</v>
      </c>
      <c r="G65" s="254">
        <v>0</v>
      </c>
      <c r="H65" s="175">
        <v>128</v>
      </c>
      <c r="I65" s="254">
        <v>0</v>
      </c>
      <c r="J65" s="254">
        <v>64</v>
      </c>
      <c r="K65" s="254">
        <v>0</v>
      </c>
      <c r="L65" s="254">
        <v>4</v>
      </c>
      <c r="M65" s="254">
        <v>0</v>
      </c>
      <c r="N65" s="254">
        <v>16</v>
      </c>
      <c r="O65" s="254">
        <v>0</v>
      </c>
      <c r="P65" s="175">
        <v>64</v>
      </c>
      <c r="Q65" s="254">
        <v>0</v>
      </c>
      <c r="R65" s="175">
        <v>32</v>
      </c>
      <c r="S65" s="254">
        <v>0</v>
      </c>
      <c r="T65" s="4">
        <v>8</v>
      </c>
      <c r="U65" s="254">
        <v>0</v>
      </c>
      <c r="V65" s="175">
        <v>8</v>
      </c>
      <c r="W65" s="254">
        <v>0</v>
      </c>
      <c r="X65" s="201">
        <v>4</v>
      </c>
      <c r="Y65" s="254">
        <v>0</v>
      </c>
      <c r="Z65" s="205">
        <v>16</v>
      </c>
      <c r="AA65" s="254">
        <v>0</v>
      </c>
      <c r="AB65" s="159">
        <v>0.12</v>
      </c>
      <c r="AC65" s="254">
        <v>0</v>
      </c>
      <c r="AD65" s="41">
        <v>8</v>
      </c>
    </row>
    <row r="66" spans="1:30" ht="16.5" thickTop="1" thickBot="1">
      <c r="A66" s="254">
        <v>0</v>
      </c>
      <c r="B66" s="209">
        <v>8</v>
      </c>
      <c r="C66" s="254">
        <v>0</v>
      </c>
      <c r="D66" s="248">
        <v>64</v>
      </c>
      <c r="E66" s="254">
        <v>0</v>
      </c>
      <c r="F66" s="254">
        <v>32</v>
      </c>
      <c r="G66" s="254">
        <v>0</v>
      </c>
      <c r="H66" s="179">
        <v>128</v>
      </c>
      <c r="I66" s="254">
        <v>0</v>
      </c>
      <c r="J66" s="254">
        <v>64</v>
      </c>
      <c r="K66" s="254">
        <v>0</v>
      </c>
      <c r="L66" s="254">
        <v>4</v>
      </c>
      <c r="M66" s="254">
        <v>0</v>
      </c>
      <c r="N66" s="254">
        <v>16</v>
      </c>
      <c r="O66" s="254">
        <v>0</v>
      </c>
      <c r="P66" s="179">
        <v>32</v>
      </c>
      <c r="Q66" s="254">
        <v>0</v>
      </c>
      <c r="R66" s="209">
        <v>8</v>
      </c>
      <c r="S66" s="254">
        <v>0</v>
      </c>
      <c r="T66" s="4">
        <v>8</v>
      </c>
      <c r="U66" s="254">
        <v>0</v>
      </c>
      <c r="V66" s="179">
        <v>8</v>
      </c>
      <c r="W66" s="254">
        <v>0</v>
      </c>
      <c r="X66" s="236">
        <v>0.25</v>
      </c>
      <c r="Y66" s="254">
        <v>0</v>
      </c>
      <c r="Z66" s="204">
        <v>16</v>
      </c>
      <c r="AA66" s="254">
        <v>0</v>
      </c>
      <c r="AB66" s="178">
        <v>16</v>
      </c>
      <c r="AC66" s="254">
        <v>0</v>
      </c>
      <c r="AD66" s="41">
        <v>8</v>
      </c>
    </row>
    <row r="67" spans="1:30" ht="16.5" thickTop="1" thickBot="1">
      <c r="A67" s="254">
        <v>0</v>
      </c>
      <c r="B67" s="229">
        <v>8</v>
      </c>
      <c r="C67" s="254">
        <v>0</v>
      </c>
      <c r="D67" s="248">
        <v>64</v>
      </c>
      <c r="E67" s="254">
        <v>0</v>
      </c>
      <c r="F67" s="254">
        <v>32</v>
      </c>
      <c r="G67" s="254">
        <v>0</v>
      </c>
      <c r="H67" s="206">
        <v>64</v>
      </c>
      <c r="I67" s="254">
        <v>0</v>
      </c>
      <c r="J67" s="254">
        <v>64</v>
      </c>
      <c r="K67" s="254">
        <v>0</v>
      </c>
      <c r="L67" s="254">
        <v>4</v>
      </c>
      <c r="M67" s="254">
        <v>0</v>
      </c>
      <c r="N67" s="254">
        <v>16</v>
      </c>
      <c r="O67" s="254">
        <v>0</v>
      </c>
      <c r="P67" s="211">
        <v>32</v>
      </c>
      <c r="Q67" s="254">
        <v>0</v>
      </c>
      <c r="R67" s="229">
        <v>8</v>
      </c>
      <c r="S67" s="254">
        <v>0</v>
      </c>
      <c r="T67" s="4">
        <v>8</v>
      </c>
      <c r="U67" s="254">
        <v>0</v>
      </c>
      <c r="V67" s="211">
        <v>8</v>
      </c>
      <c r="W67" s="254">
        <v>0</v>
      </c>
      <c r="X67" s="216">
        <v>1</v>
      </c>
      <c r="Y67" s="254">
        <v>0</v>
      </c>
      <c r="Z67" s="218">
        <v>8</v>
      </c>
      <c r="AA67" s="254">
        <v>0</v>
      </c>
      <c r="AB67" s="174">
        <v>16</v>
      </c>
      <c r="AC67" s="254">
        <v>0</v>
      </c>
      <c r="AD67" s="41">
        <v>8</v>
      </c>
    </row>
    <row r="68" spans="1:30" ht="16.5" thickTop="1" thickBot="1">
      <c r="A68" s="254">
        <v>0</v>
      </c>
      <c r="B68" s="209">
        <v>16</v>
      </c>
      <c r="C68" s="254">
        <v>0</v>
      </c>
      <c r="D68" s="248">
        <v>64</v>
      </c>
      <c r="E68" s="254">
        <v>0</v>
      </c>
      <c r="F68" s="254">
        <v>32</v>
      </c>
      <c r="G68" s="254">
        <v>0</v>
      </c>
      <c r="H68" s="179">
        <v>128</v>
      </c>
      <c r="I68" s="254">
        <v>0</v>
      </c>
      <c r="J68" s="254">
        <v>64</v>
      </c>
      <c r="K68" s="254">
        <v>0</v>
      </c>
      <c r="L68" s="254">
        <v>4</v>
      </c>
      <c r="M68" s="254">
        <v>0</v>
      </c>
      <c r="N68" s="254">
        <v>16</v>
      </c>
      <c r="O68" s="254">
        <v>0</v>
      </c>
      <c r="P68" s="179">
        <v>64</v>
      </c>
      <c r="Q68" s="254">
        <v>0</v>
      </c>
      <c r="R68" s="179">
        <v>32</v>
      </c>
      <c r="S68" s="254">
        <v>0</v>
      </c>
      <c r="T68" s="4">
        <v>8</v>
      </c>
      <c r="U68" s="254">
        <v>0</v>
      </c>
      <c r="V68" s="179">
        <v>8</v>
      </c>
      <c r="W68" s="254">
        <v>0</v>
      </c>
      <c r="X68" s="203">
        <v>1</v>
      </c>
      <c r="Y68" s="254">
        <v>0</v>
      </c>
      <c r="Z68" s="204">
        <v>16</v>
      </c>
      <c r="AA68" s="254">
        <v>0</v>
      </c>
      <c r="AB68" s="179">
        <v>16</v>
      </c>
      <c r="AC68" s="254">
        <v>0</v>
      </c>
      <c r="AD68" s="41">
        <v>8</v>
      </c>
    </row>
    <row r="69" spans="1:30" ht="16.5" thickTop="1" thickBot="1">
      <c r="A69" s="254">
        <v>0</v>
      </c>
      <c r="B69" s="211">
        <v>64</v>
      </c>
      <c r="C69" s="254">
        <v>0</v>
      </c>
      <c r="D69" s="248">
        <v>64</v>
      </c>
      <c r="E69" s="254">
        <v>0</v>
      </c>
      <c r="F69" s="254">
        <v>32</v>
      </c>
      <c r="G69" s="254">
        <v>0</v>
      </c>
      <c r="H69" s="177">
        <v>128</v>
      </c>
      <c r="I69" s="254">
        <v>0</v>
      </c>
      <c r="J69" s="254">
        <v>64</v>
      </c>
      <c r="K69" s="254">
        <v>0</v>
      </c>
      <c r="L69" s="254">
        <v>4</v>
      </c>
      <c r="M69" s="254">
        <v>0</v>
      </c>
      <c r="N69" s="254">
        <v>16</v>
      </c>
      <c r="O69" s="254">
        <v>0</v>
      </c>
      <c r="P69" s="211">
        <v>64</v>
      </c>
      <c r="Q69" s="254">
        <v>0</v>
      </c>
      <c r="R69" s="211">
        <v>32</v>
      </c>
      <c r="S69" s="254">
        <v>0</v>
      </c>
      <c r="T69" s="4">
        <v>8</v>
      </c>
      <c r="U69" s="254">
        <v>0</v>
      </c>
      <c r="V69" s="211">
        <v>8</v>
      </c>
      <c r="W69" s="254">
        <v>0</v>
      </c>
      <c r="X69" s="217">
        <v>4</v>
      </c>
      <c r="Y69" s="254">
        <v>0</v>
      </c>
      <c r="Z69" s="218">
        <v>16</v>
      </c>
      <c r="AA69" s="254">
        <v>0</v>
      </c>
      <c r="AB69" s="177">
        <v>16</v>
      </c>
      <c r="AC69" s="254">
        <v>0</v>
      </c>
      <c r="AD69" s="41">
        <v>8</v>
      </c>
    </row>
    <row r="70" spans="1:30" ht="16.5" thickTop="1" thickBot="1">
      <c r="A70" s="254">
        <v>0</v>
      </c>
      <c r="B70" s="229">
        <v>16</v>
      </c>
      <c r="C70" s="254">
        <v>0</v>
      </c>
      <c r="D70" s="248">
        <v>64</v>
      </c>
      <c r="E70" s="254">
        <v>0</v>
      </c>
      <c r="F70" s="254">
        <v>32</v>
      </c>
      <c r="G70" s="254">
        <v>0</v>
      </c>
      <c r="H70" s="177">
        <v>128</v>
      </c>
      <c r="I70" s="254">
        <v>0</v>
      </c>
      <c r="J70" s="254">
        <v>64</v>
      </c>
      <c r="K70" s="254">
        <v>0</v>
      </c>
      <c r="L70" s="254">
        <v>4</v>
      </c>
      <c r="M70" s="254">
        <v>0</v>
      </c>
      <c r="N70" s="254">
        <v>16</v>
      </c>
      <c r="O70" s="254">
        <v>0</v>
      </c>
      <c r="P70" s="211">
        <v>64</v>
      </c>
      <c r="Q70" s="254">
        <v>0</v>
      </c>
      <c r="R70" s="211">
        <v>32</v>
      </c>
      <c r="S70" s="254">
        <v>0</v>
      </c>
      <c r="T70" s="4">
        <v>8</v>
      </c>
      <c r="U70" s="254">
        <v>0</v>
      </c>
      <c r="V70" s="211">
        <v>8</v>
      </c>
      <c r="W70" s="254">
        <v>0</v>
      </c>
      <c r="X70" s="217">
        <v>2</v>
      </c>
      <c r="Y70" s="254">
        <v>0</v>
      </c>
      <c r="Z70" s="218">
        <v>16</v>
      </c>
      <c r="AA70" s="254">
        <v>0</v>
      </c>
      <c r="AB70" s="162">
        <v>4</v>
      </c>
      <c r="AC70" s="254">
        <v>0</v>
      </c>
      <c r="AD70" s="41">
        <v>8</v>
      </c>
    </row>
    <row r="71" spans="1:30" ht="15.75" thickTop="1">
      <c r="A71" s="254"/>
      <c r="B71" s="254"/>
      <c r="C71" s="254"/>
      <c r="D71" s="254"/>
      <c r="E71" s="254"/>
      <c r="F71" s="254"/>
      <c r="G71" s="254"/>
      <c r="H71" s="254"/>
      <c r="I71" s="254"/>
      <c r="J71" s="254"/>
      <c r="K71" s="254"/>
      <c r="L71" s="254"/>
      <c r="M71" s="254"/>
      <c r="N71" s="254"/>
      <c r="O71" s="254"/>
      <c r="P71" s="254"/>
    </row>
    <row r="72" spans="1:30">
      <c r="A72" s="254"/>
      <c r="B72" s="254"/>
      <c r="C72" s="254"/>
      <c r="D72" s="254"/>
      <c r="E72" s="254"/>
      <c r="F72" s="254"/>
      <c r="G72" s="254"/>
      <c r="H72" s="254"/>
      <c r="I72" s="254"/>
      <c r="J72" s="254"/>
      <c r="K72" s="254"/>
      <c r="L72" s="254"/>
      <c r="M72" s="254"/>
      <c r="N72" s="254"/>
      <c r="O72" s="254"/>
      <c r="P72" s="254"/>
    </row>
    <row r="73" spans="1:30">
      <c r="A73" s="254"/>
      <c r="B73" s="254"/>
      <c r="C73" s="254"/>
      <c r="D73" s="254"/>
      <c r="E73" s="254"/>
      <c r="F73" s="254"/>
      <c r="G73" s="254"/>
      <c r="H73" s="254"/>
      <c r="I73" s="254"/>
      <c r="J73" s="254"/>
      <c r="K73" s="254"/>
      <c r="L73" s="254"/>
      <c r="M73" s="254"/>
      <c r="N73" s="254"/>
      <c r="O73" s="254"/>
      <c r="P73" s="254"/>
    </row>
    <row r="74" spans="1:30">
      <c r="A74" s="254"/>
      <c r="B74" s="254"/>
      <c r="C74" s="254"/>
      <c r="D74" s="254"/>
      <c r="E74" s="254"/>
      <c r="F74" s="254"/>
      <c r="G74" s="254"/>
      <c r="H74" s="254"/>
      <c r="I74" s="254"/>
      <c r="J74" s="254"/>
      <c r="K74" s="254"/>
      <c r="L74" s="254"/>
      <c r="M74" s="254"/>
      <c r="N74" s="254"/>
      <c r="O74" s="254"/>
      <c r="P74" s="254"/>
    </row>
    <row r="75" spans="1:30">
      <c r="A75" s="254"/>
      <c r="B75" s="254"/>
      <c r="C75" s="254"/>
      <c r="D75" s="254"/>
      <c r="E75" s="254"/>
      <c r="F75" s="254"/>
      <c r="G75" s="254"/>
      <c r="H75" s="254"/>
      <c r="I75" s="254"/>
      <c r="J75" s="254"/>
      <c r="K75" s="254"/>
      <c r="L75" s="254"/>
      <c r="M75" s="254"/>
      <c r="N75" s="254"/>
      <c r="O75" s="254"/>
      <c r="P75" s="254"/>
    </row>
    <row r="76" spans="1:30">
      <c r="A76" s="254"/>
      <c r="B76" s="254"/>
      <c r="C76" s="254"/>
      <c r="D76" s="254"/>
      <c r="E76" s="254"/>
      <c r="F76" s="254"/>
      <c r="G76" s="254"/>
      <c r="H76" s="254"/>
      <c r="I76" s="254"/>
      <c r="J76" s="254"/>
      <c r="K76" s="254"/>
      <c r="L76" s="254"/>
      <c r="M76" s="254"/>
      <c r="N76" s="254"/>
      <c r="O76" s="254"/>
      <c r="P76" s="254"/>
    </row>
    <row r="77" spans="1:30">
      <c r="A77" s="254"/>
      <c r="B77" s="254"/>
      <c r="C77" s="254"/>
      <c r="D77" s="254"/>
      <c r="E77" s="254"/>
      <c r="F77" s="254"/>
      <c r="G77" s="254"/>
      <c r="H77" s="254"/>
      <c r="I77" s="254"/>
      <c r="J77" s="254"/>
      <c r="K77" s="254"/>
      <c r="L77" s="254"/>
      <c r="M77" s="254"/>
      <c r="N77" s="254"/>
      <c r="O77" s="254"/>
      <c r="P77" s="254"/>
    </row>
    <row r="78" spans="1:30">
      <c r="A78" s="254"/>
      <c r="B78" s="254"/>
      <c r="C78" s="254"/>
      <c r="D78" s="254"/>
      <c r="E78" s="254"/>
      <c r="F78" s="254"/>
      <c r="G78" s="254"/>
      <c r="H78" s="254"/>
      <c r="I78" s="254"/>
      <c r="J78" s="254"/>
      <c r="K78" s="254"/>
      <c r="L78" s="254"/>
      <c r="M78" s="254"/>
      <c r="N78" s="254"/>
      <c r="O78" s="254"/>
      <c r="P78" s="254"/>
    </row>
    <row r="79" spans="1:30">
      <c r="A79" s="254"/>
      <c r="B79" s="254"/>
      <c r="C79" s="254"/>
      <c r="D79" s="254"/>
      <c r="E79" s="254"/>
      <c r="F79" s="254"/>
      <c r="G79" s="254"/>
      <c r="H79" s="254"/>
      <c r="I79" s="254"/>
      <c r="J79" s="254"/>
      <c r="K79" s="254"/>
      <c r="L79" s="254"/>
      <c r="M79" s="254"/>
      <c r="N79" s="254"/>
      <c r="O79" s="254"/>
      <c r="P79" s="254"/>
    </row>
    <row r="80" spans="1:30">
      <c r="A80" s="254"/>
      <c r="B80" s="254"/>
      <c r="C80" s="254"/>
      <c r="D80" s="254"/>
      <c r="E80" s="254"/>
      <c r="F80" s="254"/>
      <c r="G80" s="254"/>
      <c r="H80" s="254"/>
      <c r="I80" s="254"/>
      <c r="J80" s="254"/>
      <c r="K80" s="254"/>
      <c r="L80" s="254"/>
      <c r="M80" s="254"/>
      <c r="N80" s="254"/>
      <c r="O80" s="254"/>
      <c r="P80" s="254"/>
    </row>
    <row r="81" spans="1:16">
      <c r="A81" s="254"/>
      <c r="B81" s="254"/>
      <c r="C81" s="254"/>
      <c r="D81" s="254"/>
      <c r="E81" s="254"/>
      <c r="F81" s="254"/>
      <c r="G81" s="254"/>
      <c r="H81" s="254"/>
      <c r="I81" s="254"/>
      <c r="J81" s="254"/>
      <c r="K81" s="254"/>
      <c r="L81" s="254"/>
      <c r="M81" s="254"/>
      <c r="N81" s="254"/>
      <c r="O81" s="254"/>
      <c r="P81" s="254"/>
    </row>
    <row r="82" spans="1:16">
      <c r="A82" s="254"/>
      <c r="B82" s="254"/>
      <c r="C82" s="254"/>
      <c r="D82" s="254"/>
      <c r="E82" s="254"/>
      <c r="F82" s="254"/>
      <c r="G82" s="254"/>
      <c r="H82" s="254"/>
      <c r="I82" s="254"/>
      <c r="J82" s="254"/>
      <c r="K82" s="254"/>
      <c r="L82" s="254"/>
      <c r="M82" s="254"/>
      <c r="N82" s="254"/>
      <c r="O82" s="254"/>
      <c r="P82" s="254"/>
    </row>
    <row r="83" spans="1:16">
      <c r="A83" s="254"/>
      <c r="B83" s="254"/>
      <c r="C83" s="254"/>
      <c r="D83" s="254"/>
      <c r="E83" s="254"/>
      <c r="F83" s="254"/>
      <c r="G83" s="254"/>
      <c r="H83" s="254"/>
      <c r="I83" s="254"/>
      <c r="J83" s="254"/>
      <c r="K83" s="254"/>
      <c r="L83" s="254"/>
      <c r="M83" s="254"/>
      <c r="N83" s="254"/>
      <c r="O83" s="254"/>
      <c r="P83" s="254"/>
    </row>
    <row r="84" spans="1:16">
      <c r="A84" s="254"/>
      <c r="B84" s="254"/>
      <c r="C84" s="254"/>
      <c r="D84" s="254"/>
      <c r="E84" s="254"/>
      <c r="F84" s="254"/>
      <c r="G84" s="254"/>
      <c r="H84" s="254"/>
      <c r="I84" s="254"/>
      <c r="J84" s="254"/>
      <c r="K84" s="254"/>
      <c r="L84" s="254"/>
      <c r="M84" s="254"/>
      <c r="N84" s="254"/>
      <c r="O84" s="254"/>
      <c r="P84" s="254"/>
    </row>
    <row r="85" spans="1:16">
      <c r="A85" s="254"/>
      <c r="B85" s="254"/>
      <c r="C85" s="254"/>
      <c r="D85" s="254"/>
      <c r="E85" s="254"/>
      <c r="F85" s="254"/>
      <c r="G85" s="254"/>
      <c r="H85" s="254"/>
      <c r="I85" s="254"/>
      <c r="J85" s="254"/>
      <c r="K85" s="254"/>
      <c r="L85" s="254"/>
      <c r="M85" s="254"/>
      <c r="N85" s="254"/>
      <c r="O85" s="254"/>
      <c r="P85" s="254"/>
    </row>
    <row r="86" spans="1:16">
      <c r="A86" s="254"/>
      <c r="B86" s="254"/>
      <c r="C86" s="254"/>
      <c r="D86" s="254"/>
      <c r="E86" s="254"/>
      <c r="F86" s="254"/>
      <c r="G86" s="254"/>
      <c r="H86" s="254"/>
      <c r="I86" s="254"/>
      <c r="J86" s="254"/>
      <c r="K86" s="254"/>
      <c r="L86" s="254"/>
      <c r="M86" s="254"/>
      <c r="N86" s="254"/>
      <c r="O86" s="254"/>
      <c r="P86" s="254"/>
    </row>
    <row r="87" spans="1:16">
      <c r="A87" s="254"/>
      <c r="B87" s="254"/>
      <c r="C87" s="254"/>
      <c r="D87" s="254"/>
      <c r="E87" s="254"/>
      <c r="F87" s="254"/>
      <c r="G87" s="254"/>
      <c r="H87" s="254"/>
      <c r="I87" s="254"/>
      <c r="J87" s="254"/>
      <c r="K87" s="254"/>
      <c r="L87" s="254"/>
      <c r="M87" s="254"/>
      <c r="N87" s="254"/>
      <c r="O87" s="254"/>
      <c r="P87" s="254"/>
    </row>
    <row r="88" spans="1:16">
      <c r="A88" s="254"/>
      <c r="B88" s="254"/>
      <c r="C88" s="254"/>
      <c r="D88" s="254"/>
      <c r="E88" s="254"/>
      <c r="F88" s="254"/>
      <c r="G88" s="254"/>
      <c r="H88" s="254"/>
      <c r="I88" s="254"/>
      <c r="J88" s="254"/>
      <c r="K88" s="254"/>
      <c r="L88" s="254"/>
      <c r="M88" s="254"/>
      <c r="N88" s="254"/>
      <c r="O88" s="254"/>
      <c r="P88" s="254"/>
    </row>
    <row r="89" spans="1:16">
      <c r="A89" s="254"/>
      <c r="B89" s="254"/>
      <c r="C89" s="254"/>
      <c r="D89" s="254"/>
      <c r="E89" s="254"/>
      <c r="F89" s="254"/>
      <c r="G89" s="254"/>
      <c r="H89" s="254"/>
      <c r="I89" s="254"/>
      <c r="J89" s="254"/>
      <c r="K89" s="254"/>
      <c r="L89" s="254"/>
      <c r="M89" s="254"/>
      <c r="N89" s="254"/>
      <c r="O89" s="254"/>
      <c r="P89" s="254"/>
    </row>
    <row r="90" spans="1:16">
      <c r="A90" s="254"/>
      <c r="B90" s="254"/>
      <c r="C90" s="254"/>
      <c r="D90" s="254"/>
      <c r="E90" s="254"/>
      <c r="F90" s="254"/>
      <c r="G90" s="254"/>
      <c r="H90" s="254"/>
      <c r="I90" s="254"/>
      <c r="J90" s="254"/>
      <c r="K90" s="254"/>
      <c r="L90" s="254"/>
      <c r="M90" s="254"/>
      <c r="N90" s="254"/>
      <c r="O90" s="254"/>
      <c r="P90" s="254"/>
    </row>
    <row r="91" spans="1:16">
      <c r="A91" s="254"/>
      <c r="B91" s="254"/>
      <c r="C91" s="254"/>
      <c r="D91" s="254"/>
      <c r="E91" s="254"/>
      <c r="F91" s="254"/>
      <c r="G91" s="254"/>
      <c r="H91" s="254"/>
      <c r="I91" s="254"/>
      <c r="J91" s="254"/>
      <c r="K91" s="254"/>
      <c r="L91" s="254"/>
      <c r="M91" s="254"/>
      <c r="N91" s="254"/>
      <c r="O91" s="254"/>
      <c r="P91" s="254"/>
    </row>
    <row r="92" spans="1:16">
      <c r="A92" s="254"/>
      <c r="B92" s="254"/>
      <c r="C92" s="254"/>
      <c r="D92" s="254"/>
      <c r="E92" s="254"/>
      <c r="F92" s="254"/>
      <c r="G92" s="254"/>
      <c r="H92" s="254"/>
      <c r="I92" s="254"/>
      <c r="J92" s="254"/>
      <c r="K92" s="254"/>
      <c r="L92" s="254"/>
      <c r="M92" s="254"/>
      <c r="N92" s="254"/>
      <c r="O92" s="254"/>
      <c r="P92" s="254"/>
    </row>
    <row r="93" spans="1:16">
      <c r="A93" s="254"/>
      <c r="B93" s="254"/>
      <c r="C93" s="254"/>
      <c r="D93" s="254"/>
      <c r="E93" s="254"/>
      <c r="F93" s="254"/>
      <c r="G93" s="254"/>
      <c r="H93" s="254"/>
      <c r="I93" s="254"/>
      <c r="J93" s="254"/>
      <c r="K93" s="254"/>
      <c r="L93" s="254"/>
      <c r="M93" s="254"/>
      <c r="N93" s="254"/>
      <c r="O93" s="254"/>
      <c r="P93" s="254"/>
    </row>
    <row r="94" spans="1:16">
      <c r="A94" s="254"/>
      <c r="B94" s="254"/>
      <c r="C94" s="254"/>
      <c r="D94" s="254"/>
      <c r="E94" s="254"/>
      <c r="F94" s="254"/>
      <c r="G94" s="254"/>
      <c r="H94" s="254"/>
      <c r="I94" s="254"/>
      <c r="J94" s="254"/>
      <c r="K94" s="254"/>
      <c r="L94" s="254"/>
      <c r="M94" s="254"/>
      <c r="N94" s="254"/>
      <c r="O94" s="254"/>
      <c r="P94" s="254"/>
    </row>
    <row r="95" spans="1:16">
      <c r="A95" s="254"/>
      <c r="B95" s="254"/>
      <c r="C95" s="254"/>
      <c r="D95" s="254"/>
      <c r="E95" s="254"/>
      <c r="F95" s="254"/>
      <c r="G95" s="254"/>
      <c r="H95" s="254"/>
      <c r="I95" s="254"/>
      <c r="J95" s="254"/>
      <c r="K95" s="254"/>
      <c r="L95" s="254"/>
      <c r="M95" s="254"/>
      <c r="N95" s="254"/>
      <c r="O95" s="254"/>
      <c r="P95" s="254"/>
    </row>
    <row r="96" spans="1:16">
      <c r="A96" s="254"/>
      <c r="B96" s="254"/>
      <c r="C96" s="254"/>
      <c r="D96" s="254"/>
      <c r="E96" s="254"/>
      <c r="F96" s="254"/>
      <c r="G96" s="254"/>
      <c r="H96" s="254"/>
      <c r="I96" s="254"/>
      <c r="J96" s="254"/>
      <c r="K96" s="254"/>
      <c r="L96" s="254"/>
      <c r="M96" s="254"/>
      <c r="N96" s="254"/>
      <c r="O96" s="254"/>
      <c r="P96" s="254"/>
    </row>
    <row r="97" spans="1:16">
      <c r="A97" s="254"/>
      <c r="B97" s="254"/>
      <c r="C97" s="254"/>
      <c r="D97" s="254"/>
      <c r="E97" s="254"/>
      <c r="F97" s="254"/>
      <c r="G97" s="254"/>
      <c r="H97" s="254"/>
      <c r="I97" s="254"/>
      <c r="J97" s="254"/>
      <c r="K97" s="254"/>
      <c r="L97" s="254"/>
      <c r="M97" s="254"/>
      <c r="N97" s="254"/>
      <c r="O97" s="254"/>
      <c r="P97" s="254"/>
    </row>
    <row r="98" spans="1:16">
      <c r="A98" s="254"/>
      <c r="B98" s="254"/>
      <c r="C98" s="254"/>
      <c r="D98" s="254"/>
      <c r="E98" s="254"/>
      <c r="F98" s="254"/>
      <c r="G98" s="254"/>
      <c r="H98" s="254"/>
      <c r="I98" s="254"/>
      <c r="J98" s="254"/>
      <c r="K98" s="254"/>
      <c r="L98" s="254"/>
      <c r="M98" s="254"/>
      <c r="N98" s="254"/>
      <c r="O98" s="254"/>
      <c r="P98" s="254"/>
    </row>
    <row r="99" spans="1:16">
      <c r="A99" s="254"/>
      <c r="B99" s="254"/>
      <c r="C99" s="254"/>
      <c r="D99" s="254"/>
      <c r="E99" s="254"/>
      <c r="F99" s="254"/>
      <c r="G99" s="254"/>
      <c r="H99" s="254"/>
      <c r="I99" s="254"/>
      <c r="J99" s="254"/>
      <c r="K99" s="254"/>
      <c r="L99" s="254"/>
      <c r="M99" s="254"/>
      <c r="N99" s="254"/>
      <c r="O99" s="254"/>
      <c r="P99" s="254"/>
    </row>
    <row r="100" spans="1:16">
      <c r="A100" s="254"/>
      <c r="B100" s="254"/>
      <c r="C100" s="254"/>
      <c r="D100" s="254"/>
      <c r="E100" s="254"/>
      <c r="F100" s="254"/>
      <c r="G100" s="254"/>
      <c r="H100" s="254"/>
      <c r="I100" s="254"/>
      <c r="J100" s="254"/>
      <c r="K100" s="254"/>
      <c r="L100" s="254"/>
      <c r="M100" s="254"/>
      <c r="N100" s="254"/>
      <c r="O100" s="254"/>
      <c r="P100" s="254"/>
    </row>
    <row r="101" spans="1:16">
      <c r="A101" s="254"/>
      <c r="B101" s="254"/>
      <c r="C101" s="254"/>
      <c r="D101" s="254"/>
      <c r="E101" s="254"/>
      <c r="F101" s="254"/>
      <c r="G101" s="254"/>
      <c r="H101" s="254"/>
      <c r="I101" s="254"/>
      <c r="J101" s="254"/>
      <c r="K101" s="254"/>
      <c r="L101" s="254"/>
      <c r="M101" s="254"/>
      <c r="N101" s="254"/>
      <c r="O101" s="254"/>
      <c r="P101" s="254"/>
    </row>
    <row r="102" spans="1:16">
      <c r="A102" s="254"/>
      <c r="B102" s="254"/>
      <c r="C102" s="254"/>
      <c r="D102" s="254"/>
      <c r="E102" s="254"/>
      <c r="F102" s="254"/>
      <c r="G102" s="254"/>
      <c r="H102" s="254"/>
      <c r="I102" s="254"/>
      <c r="J102" s="254"/>
      <c r="K102" s="254"/>
      <c r="L102" s="254"/>
      <c r="M102" s="254"/>
      <c r="N102" s="254"/>
      <c r="O102" s="254"/>
      <c r="P102" s="254"/>
    </row>
    <row r="103" spans="1:16">
      <c r="A103" s="254"/>
      <c r="B103" s="254"/>
      <c r="C103" s="254"/>
      <c r="D103" s="254"/>
      <c r="E103" s="254"/>
      <c r="F103" s="254"/>
      <c r="G103" s="254"/>
      <c r="H103" s="254"/>
      <c r="I103" s="254"/>
      <c r="J103" s="254"/>
      <c r="K103" s="254"/>
      <c r="L103" s="254"/>
      <c r="M103" s="254"/>
      <c r="N103" s="254"/>
      <c r="O103" s="254"/>
      <c r="P103" s="254"/>
    </row>
    <row r="104" spans="1:16">
      <c r="A104" s="254"/>
      <c r="B104" s="254"/>
      <c r="C104" s="254"/>
      <c r="D104" s="254"/>
      <c r="E104" s="254"/>
      <c r="F104" s="254"/>
      <c r="G104" s="254"/>
      <c r="H104" s="254"/>
      <c r="I104" s="254"/>
      <c r="J104" s="254"/>
      <c r="K104" s="254"/>
      <c r="L104" s="254"/>
      <c r="M104" s="254"/>
      <c r="N104" s="254"/>
      <c r="O104" s="254"/>
      <c r="P104" s="254"/>
    </row>
    <row r="105" spans="1:16">
      <c r="A105" s="254"/>
      <c r="B105" s="254"/>
      <c r="C105" s="254"/>
      <c r="D105" s="254"/>
      <c r="E105" s="254"/>
      <c r="F105" s="254"/>
      <c r="G105" s="254"/>
      <c r="H105" s="254"/>
      <c r="I105" s="254"/>
      <c r="J105" s="254"/>
      <c r="K105" s="254"/>
      <c r="L105" s="254"/>
      <c r="M105" s="254"/>
      <c r="N105" s="254"/>
      <c r="O105" s="254"/>
      <c r="P105" s="254"/>
    </row>
    <row r="106" spans="1:16">
      <c r="A106" s="254"/>
      <c r="B106" s="254"/>
      <c r="C106" s="254"/>
      <c r="D106" s="254"/>
      <c r="E106" s="254"/>
      <c r="F106" s="254"/>
      <c r="G106" s="254"/>
      <c r="H106" s="254"/>
      <c r="I106" s="254"/>
      <c r="J106" s="254"/>
      <c r="K106" s="254"/>
      <c r="L106" s="254"/>
      <c r="M106" s="254"/>
      <c r="N106" s="254"/>
      <c r="O106" s="254"/>
      <c r="P106" s="254"/>
    </row>
    <row r="107" spans="1:16">
      <c r="A107" s="254"/>
      <c r="B107" s="254"/>
      <c r="C107" s="254"/>
      <c r="D107" s="254"/>
      <c r="E107" s="254"/>
      <c r="F107" s="254"/>
      <c r="G107" s="254"/>
      <c r="H107" s="254"/>
      <c r="I107" s="254"/>
      <c r="J107" s="254"/>
      <c r="K107" s="254"/>
      <c r="L107" s="254"/>
      <c r="M107" s="254"/>
      <c r="N107" s="254"/>
      <c r="O107" s="254"/>
      <c r="P107" s="254"/>
    </row>
    <row r="108" spans="1:16">
      <c r="A108" s="254"/>
      <c r="B108" s="254"/>
      <c r="C108" s="254"/>
      <c r="D108" s="254"/>
      <c r="E108" s="254"/>
      <c r="F108" s="254"/>
      <c r="G108" s="254"/>
      <c r="H108" s="254"/>
      <c r="I108" s="254"/>
      <c r="J108" s="254"/>
      <c r="K108" s="254"/>
      <c r="L108" s="254"/>
      <c r="M108" s="254"/>
      <c r="N108" s="254"/>
      <c r="O108" s="254"/>
      <c r="P108" s="254"/>
    </row>
    <row r="109" spans="1:16">
      <c r="A109" s="254"/>
      <c r="B109" s="254"/>
      <c r="C109" s="254"/>
      <c r="D109" s="254"/>
      <c r="E109" s="254"/>
      <c r="F109" s="254"/>
      <c r="G109" s="254"/>
      <c r="H109" s="254"/>
      <c r="I109" s="254"/>
      <c r="J109" s="254"/>
      <c r="K109" s="254"/>
      <c r="L109" s="254"/>
      <c r="M109" s="254"/>
      <c r="N109" s="254"/>
      <c r="O109" s="254"/>
      <c r="P109" s="254"/>
    </row>
    <row r="110" spans="1:16">
      <c r="A110" s="254"/>
      <c r="B110" s="254"/>
      <c r="C110" s="254"/>
      <c r="D110" s="254"/>
      <c r="E110" s="254"/>
      <c r="F110" s="254"/>
      <c r="G110" s="254"/>
      <c r="H110" s="254"/>
      <c r="I110" s="254"/>
      <c r="J110" s="254"/>
      <c r="K110" s="254"/>
      <c r="L110" s="254"/>
      <c r="M110" s="254"/>
      <c r="N110" s="254"/>
      <c r="O110" s="254"/>
      <c r="P110" s="254"/>
    </row>
    <row r="111" spans="1:16">
      <c r="A111" s="254"/>
      <c r="B111" s="254"/>
      <c r="C111" s="254"/>
      <c r="D111" s="254"/>
      <c r="E111" s="254"/>
      <c r="F111" s="254"/>
      <c r="G111" s="254"/>
      <c r="H111" s="254"/>
      <c r="I111" s="254"/>
      <c r="J111" s="254"/>
      <c r="K111" s="254"/>
      <c r="L111" s="254"/>
      <c r="M111" s="254"/>
      <c r="N111" s="254"/>
      <c r="O111" s="254"/>
      <c r="P111" s="254"/>
    </row>
    <row r="112" spans="1:16">
      <c r="A112" s="254"/>
      <c r="B112" s="254"/>
      <c r="C112" s="254"/>
      <c r="D112" s="254"/>
      <c r="E112" s="254"/>
      <c r="F112" s="254"/>
      <c r="G112" s="254"/>
      <c r="H112" s="254"/>
      <c r="I112" s="254"/>
      <c r="J112" s="254"/>
      <c r="K112" s="254"/>
      <c r="L112" s="254"/>
      <c r="M112" s="254"/>
      <c r="N112" s="254"/>
      <c r="O112" s="254"/>
      <c r="P112" s="254"/>
    </row>
    <row r="113" spans="1:16">
      <c r="A113" s="254"/>
      <c r="B113" s="254"/>
      <c r="C113" s="254"/>
      <c r="D113" s="254"/>
      <c r="E113" s="254"/>
      <c r="F113" s="254"/>
      <c r="G113" s="254"/>
      <c r="H113" s="254"/>
      <c r="I113" s="254"/>
      <c r="J113" s="254"/>
      <c r="K113" s="254"/>
      <c r="L113" s="254"/>
      <c r="M113" s="254"/>
      <c r="N113" s="254"/>
      <c r="O113" s="254"/>
      <c r="P113" s="254"/>
    </row>
    <row r="114" spans="1:16">
      <c r="A114" s="254"/>
      <c r="B114" s="254"/>
      <c r="C114" s="254"/>
      <c r="D114" s="254"/>
      <c r="E114" s="254"/>
      <c r="F114" s="254"/>
      <c r="G114" s="254"/>
      <c r="H114" s="254"/>
      <c r="I114" s="254"/>
      <c r="J114" s="254"/>
      <c r="K114" s="254"/>
      <c r="L114" s="254"/>
      <c r="M114" s="254"/>
      <c r="N114" s="254"/>
      <c r="O114" s="254"/>
      <c r="P114" s="254"/>
    </row>
    <row r="115" spans="1:16">
      <c r="A115" s="254"/>
      <c r="B115" s="254"/>
      <c r="C115" s="254"/>
      <c r="D115" s="254"/>
      <c r="E115" s="254"/>
      <c r="F115" s="254"/>
      <c r="G115" s="254"/>
      <c r="H115" s="254"/>
      <c r="I115" s="254"/>
      <c r="J115" s="254"/>
      <c r="K115" s="254"/>
      <c r="L115" s="254"/>
      <c r="M115" s="254"/>
      <c r="N115" s="254"/>
      <c r="O115" s="254"/>
      <c r="P115" s="254"/>
    </row>
    <row r="116" spans="1:16">
      <c r="A116" s="254"/>
      <c r="B116" s="254"/>
      <c r="C116" s="254"/>
      <c r="D116" s="254"/>
      <c r="E116" s="254"/>
      <c r="F116" s="254"/>
      <c r="G116" s="254"/>
      <c r="H116" s="254"/>
      <c r="I116" s="254"/>
      <c r="J116" s="254"/>
      <c r="K116" s="254"/>
      <c r="L116" s="254"/>
      <c r="M116" s="254"/>
      <c r="N116" s="254"/>
      <c r="O116" s="254"/>
      <c r="P116" s="254"/>
    </row>
    <row r="117" spans="1:16">
      <c r="A117" s="254"/>
      <c r="B117" s="254"/>
      <c r="C117" s="254"/>
      <c r="D117" s="254"/>
      <c r="E117" s="254"/>
      <c r="F117" s="254"/>
      <c r="G117" s="254"/>
      <c r="H117" s="254"/>
      <c r="I117" s="254"/>
      <c r="J117" s="254"/>
      <c r="K117" s="254"/>
      <c r="L117" s="254"/>
      <c r="M117" s="254"/>
      <c r="N117" s="254"/>
      <c r="O117" s="254"/>
      <c r="P117" s="254"/>
    </row>
    <row r="118" spans="1:16">
      <c r="A118" s="254"/>
      <c r="B118" s="254"/>
      <c r="C118" s="254"/>
      <c r="D118" s="254"/>
      <c r="E118" s="254"/>
      <c r="F118" s="254"/>
      <c r="G118" s="254"/>
      <c r="H118" s="254"/>
      <c r="I118" s="254"/>
      <c r="J118" s="254"/>
      <c r="K118" s="254"/>
      <c r="L118" s="254"/>
      <c r="M118" s="254"/>
      <c r="N118" s="254"/>
      <c r="O118" s="254"/>
      <c r="P118" s="254"/>
    </row>
    <row r="119" spans="1:16">
      <c r="A119" s="254"/>
      <c r="B119" s="254"/>
      <c r="C119" s="254"/>
      <c r="D119" s="254"/>
      <c r="E119" s="254"/>
      <c r="F119" s="254"/>
      <c r="G119" s="254"/>
      <c r="H119" s="254"/>
      <c r="I119" s="254"/>
      <c r="J119" s="254"/>
      <c r="K119" s="254"/>
      <c r="L119" s="254"/>
      <c r="M119" s="254"/>
      <c r="N119" s="254"/>
      <c r="O119" s="254"/>
      <c r="P119" s="254"/>
    </row>
    <row r="120" spans="1:16">
      <c r="A120" s="254"/>
      <c r="B120" s="254"/>
      <c r="C120" s="254"/>
      <c r="D120" s="254"/>
      <c r="E120" s="254"/>
      <c r="F120" s="254"/>
      <c r="G120" s="254"/>
      <c r="H120" s="254"/>
      <c r="I120" s="254"/>
      <c r="J120" s="254"/>
      <c r="K120" s="254"/>
      <c r="L120" s="254"/>
      <c r="M120" s="254"/>
      <c r="N120" s="254"/>
      <c r="O120" s="254"/>
      <c r="P120" s="254"/>
    </row>
    <row r="121" spans="1:16">
      <c r="A121" s="254"/>
      <c r="B121" s="254"/>
      <c r="C121" s="254"/>
      <c r="D121" s="254"/>
      <c r="E121" s="254"/>
      <c r="F121" s="254"/>
      <c r="G121" s="254"/>
      <c r="H121" s="254"/>
      <c r="I121" s="254"/>
      <c r="J121" s="254"/>
      <c r="K121" s="254"/>
      <c r="L121" s="254"/>
      <c r="M121" s="254"/>
      <c r="N121" s="254"/>
      <c r="O121" s="254"/>
      <c r="P121" s="254"/>
    </row>
    <row r="122" spans="1:16">
      <c r="A122" s="254"/>
      <c r="B122" s="254"/>
      <c r="C122" s="254"/>
      <c r="D122" s="254"/>
      <c r="E122" s="254"/>
      <c r="F122" s="254"/>
      <c r="G122" s="254"/>
      <c r="H122" s="254"/>
      <c r="I122" s="254"/>
      <c r="J122" s="254"/>
      <c r="K122" s="254"/>
      <c r="L122" s="254"/>
      <c r="M122" s="254"/>
      <c r="N122" s="254"/>
      <c r="O122" s="254"/>
      <c r="P122" s="254"/>
    </row>
    <row r="123" spans="1:16">
      <c r="A123" s="254"/>
      <c r="B123" s="254"/>
      <c r="C123" s="254"/>
      <c r="D123" s="254"/>
      <c r="E123" s="254"/>
      <c r="F123" s="254"/>
      <c r="G123" s="254"/>
      <c r="H123" s="254"/>
      <c r="I123" s="254"/>
      <c r="J123" s="254"/>
      <c r="K123" s="254"/>
      <c r="L123" s="254"/>
      <c r="M123" s="254"/>
      <c r="N123" s="254"/>
      <c r="O123" s="254"/>
      <c r="P123" s="254"/>
    </row>
    <row r="124" spans="1:16">
      <c r="A124" s="254"/>
      <c r="B124" s="254"/>
      <c r="C124" s="254"/>
      <c r="D124" s="254"/>
      <c r="E124" s="254"/>
      <c r="F124" s="254"/>
      <c r="G124" s="254"/>
      <c r="H124" s="254"/>
      <c r="I124" s="254"/>
      <c r="J124" s="254"/>
      <c r="K124" s="254"/>
      <c r="L124" s="254"/>
      <c r="M124" s="254"/>
      <c r="N124" s="254"/>
      <c r="O124" s="254"/>
      <c r="P124" s="254"/>
    </row>
    <row r="125" spans="1:16">
      <c r="A125" s="254"/>
      <c r="B125" s="254"/>
      <c r="C125" s="254"/>
      <c r="D125" s="254"/>
      <c r="E125" s="254"/>
      <c r="F125" s="254"/>
      <c r="G125" s="254"/>
      <c r="H125" s="254"/>
      <c r="I125" s="254"/>
      <c r="J125" s="254"/>
      <c r="K125" s="254"/>
      <c r="L125" s="254"/>
      <c r="M125" s="254"/>
      <c r="N125" s="254"/>
      <c r="O125" s="254"/>
      <c r="P125" s="254"/>
    </row>
    <row r="126" spans="1:16">
      <c r="A126" s="254"/>
      <c r="B126" s="254"/>
      <c r="C126" s="254"/>
      <c r="D126" s="254"/>
      <c r="E126" s="254"/>
      <c r="F126" s="254"/>
      <c r="G126" s="254"/>
      <c r="H126" s="254"/>
      <c r="I126" s="254"/>
      <c r="J126" s="254"/>
      <c r="K126" s="254"/>
      <c r="L126" s="254"/>
      <c r="M126" s="254"/>
      <c r="N126" s="254"/>
      <c r="O126" s="254"/>
      <c r="P126" s="254"/>
    </row>
    <row r="127" spans="1:16">
      <c r="A127" s="254"/>
      <c r="B127" s="254"/>
      <c r="C127" s="254"/>
      <c r="D127" s="254"/>
      <c r="E127" s="254"/>
      <c r="F127" s="254"/>
      <c r="G127" s="254"/>
      <c r="H127" s="254"/>
      <c r="I127" s="254"/>
      <c r="J127" s="254"/>
      <c r="K127" s="254"/>
      <c r="L127" s="254"/>
      <c r="M127" s="254"/>
      <c r="N127" s="254"/>
      <c r="O127" s="254"/>
      <c r="P127" s="254"/>
    </row>
    <row r="128" spans="1:16">
      <c r="A128" s="254"/>
      <c r="B128" s="254"/>
      <c r="C128" s="254"/>
      <c r="D128" s="254"/>
      <c r="E128" s="254"/>
      <c r="F128" s="254"/>
      <c r="G128" s="254"/>
      <c r="H128" s="254"/>
      <c r="I128" s="254"/>
      <c r="J128" s="254"/>
      <c r="K128" s="254"/>
      <c r="L128" s="254"/>
      <c r="M128" s="254"/>
      <c r="N128" s="254"/>
      <c r="O128" s="254"/>
      <c r="P128" s="254"/>
    </row>
    <row r="129" spans="1:16">
      <c r="A129" s="254"/>
      <c r="B129" s="254"/>
      <c r="C129" s="254"/>
      <c r="D129" s="254"/>
      <c r="E129" s="254"/>
      <c r="F129" s="254"/>
      <c r="G129" s="254"/>
      <c r="H129" s="254"/>
      <c r="I129" s="254"/>
      <c r="J129" s="254"/>
      <c r="K129" s="254"/>
      <c r="L129" s="254"/>
      <c r="M129" s="254"/>
      <c r="N129" s="254"/>
      <c r="O129" s="254"/>
      <c r="P129" s="254"/>
    </row>
    <row r="130" spans="1:16">
      <c r="A130" s="254"/>
      <c r="B130" s="254"/>
      <c r="C130" s="254"/>
      <c r="D130" s="254"/>
      <c r="E130" s="254"/>
      <c r="F130" s="254"/>
      <c r="G130" s="254"/>
      <c r="H130" s="254"/>
      <c r="I130" s="254"/>
      <c r="J130" s="254"/>
      <c r="K130" s="254"/>
      <c r="L130" s="254"/>
      <c r="M130" s="254"/>
      <c r="N130" s="254"/>
      <c r="O130" s="254"/>
      <c r="P130" s="254"/>
    </row>
    <row r="131" spans="1:16">
      <c r="A131" s="254"/>
      <c r="B131" s="254"/>
      <c r="C131" s="254"/>
      <c r="D131" s="254"/>
      <c r="E131" s="254"/>
      <c r="F131" s="254"/>
      <c r="G131" s="254"/>
      <c r="H131" s="254"/>
      <c r="I131" s="254"/>
      <c r="J131" s="254"/>
      <c r="K131" s="254"/>
      <c r="L131" s="254"/>
      <c r="M131" s="254"/>
      <c r="N131" s="254"/>
      <c r="O131" s="254"/>
      <c r="P131" s="254"/>
    </row>
    <row r="132" spans="1:16">
      <c r="A132" s="254"/>
      <c r="B132" s="254"/>
      <c r="C132" s="254"/>
      <c r="D132" s="254"/>
      <c r="E132" s="254"/>
      <c r="F132" s="254"/>
      <c r="G132" s="254"/>
      <c r="H132" s="254"/>
      <c r="I132" s="254"/>
      <c r="J132" s="254"/>
      <c r="K132" s="254"/>
      <c r="L132" s="254"/>
      <c r="M132" s="254"/>
      <c r="N132" s="254"/>
      <c r="O132" s="254"/>
      <c r="P132" s="254"/>
    </row>
    <row r="133" spans="1:16">
      <c r="A133" s="254"/>
      <c r="B133" s="254"/>
      <c r="C133" s="254"/>
      <c r="D133" s="254"/>
      <c r="E133" s="254"/>
      <c r="F133" s="254"/>
      <c r="G133" s="254"/>
      <c r="H133" s="254"/>
      <c r="I133" s="254"/>
      <c r="J133" s="254"/>
      <c r="K133" s="254"/>
      <c r="L133" s="254"/>
      <c r="M133" s="254"/>
      <c r="N133" s="254"/>
      <c r="O133" s="254"/>
      <c r="P133" s="254"/>
    </row>
    <row r="134" spans="1:16">
      <c r="A134" s="254"/>
      <c r="B134" s="254"/>
      <c r="C134" s="254"/>
      <c r="D134" s="254"/>
      <c r="E134" s="254"/>
      <c r="F134" s="254"/>
      <c r="G134" s="254"/>
      <c r="H134" s="254"/>
      <c r="I134" s="254"/>
      <c r="J134" s="254"/>
      <c r="K134" s="254"/>
      <c r="L134" s="254"/>
      <c r="M134" s="254"/>
      <c r="N134" s="254"/>
      <c r="O134" s="254"/>
      <c r="P134" s="254"/>
    </row>
    <row r="135" spans="1:16">
      <c r="A135" s="254"/>
      <c r="B135" s="254"/>
      <c r="C135" s="254"/>
      <c r="D135" s="254"/>
      <c r="E135" s="254"/>
      <c r="F135" s="254"/>
      <c r="G135" s="254"/>
      <c r="H135" s="254"/>
      <c r="I135" s="254"/>
      <c r="J135" s="254"/>
      <c r="K135" s="254"/>
      <c r="L135" s="254"/>
      <c r="M135" s="254"/>
      <c r="N135" s="254"/>
      <c r="O135" s="254"/>
      <c r="P135" s="254"/>
    </row>
    <row r="136" spans="1:16">
      <c r="A136" s="254"/>
      <c r="B136" s="254"/>
      <c r="C136" s="254"/>
      <c r="D136" s="254"/>
      <c r="E136" s="254"/>
      <c r="F136" s="254"/>
      <c r="G136" s="254"/>
      <c r="H136" s="254"/>
      <c r="I136" s="254"/>
      <c r="J136" s="254"/>
      <c r="K136" s="254"/>
      <c r="L136" s="254"/>
      <c r="M136" s="254"/>
      <c r="N136" s="254"/>
      <c r="O136" s="254"/>
      <c r="P136" s="254"/>
    </row>
    <row r="137" spans="1:16">
      <c r="A137" s="254"/>
      <c r="B137" s="254"/>
      <c r="C137" s="254"/>
      <c r="D137" s="254"/>
      <c r="E137" s="254"/>
      <c r="F137" s="254"/>
      <c r="G137" s="254"/>
      <c r="H137" s="254"/>
      <c r="I137" s="254"/>
      <c r="J137" s="254"/>
      <c r="K137" s="254"/>
      <c r="L137" s="254"/>
      <c r="M137" s="254"/>
      <c r="N137" s="254"/>
      <c r="O137" s="254"/>
      <c r="P137" s="254"/>
    </row>
    <row r="138" spans="1:16">
      <c r="A138" s="254"/>
      <c r="B138" s="254"/>
      <c r="C138" s="254"/>
      <c r="D138" s="254"/>
      <c r="E138" s="254"/>
      <c r="F138" s="254"/>
      <c r="G138" s="254"/>
      <c r="H138" s="254"/>
      <c r="I138" s="254"/>
      <c r="J138" s="254"/>
      <c r="K138" s="254"/>
      <c r="L138" s="254"/>
      <c r="M138" s="254"/>
      <c r="N138" s="254"/>
      <c r="O138" s="254"/>
      <c r="P138" s="254"/>
    </row>
    <row r="139" spans="1:16">
      <c r="A139" s="254"/>
      <c r="B139" s="254"/>
      <c r="C139" s="254"/>
      <c r="D139" s="254"/>
      <c r="E139" s="254"/>
      <c r="F139" s="254"/>
      <c r="G139" s="254"/>
      <c r="H139" s="254"/>
      <c r="I139" s="254"/>
      <c r="J139" s="254"/>
      <c r="K139" s="254"/>
      <c r="L139" s="254"/>
      <c r="M139" s="254"/>
      <c r="N139" s="254"/>
      <c r="O139" s="254"/>
      <c r="P139" s="254"/>
    </row>
    <row r="140" spans="1:16">
      <c r="A140" s="254"/>
      <c r="B140" s="254"/>
      <c r="C140" s="254"/>
      <c r="D140" s="254"/>
      <c r="E140" s="254"/>
      <c r="F140" s="254"/>
      <c r="G140" s="254"/>
      <c r="H140" s="254"/>
      <c r="I140" s="254"/>
      <c r="J140" s="254"/>
      <c r="K140" s="254"/>
      <c r="L140" s="254"/>
      <c r="M140" s="254"/>
      <c r="N140" s="254"/>
      <c r="O140" s="254"/>
      <c r="P140" s="254"/>
    </row>
    <row r="141" spans="1:16">
      <c r="A141" s="254"/>
      <c r="B141" s="254"/>
      <c r="C141" s="254"/>
      <c r="D141" s="254"/>
      <c r="E141" s="254"/>
      <c r="F141" s="254"/>
      <c r="G141" s="254"/>
      <c r="H141" s="254"/>
      <c r="I141" s="254"/>
      <c r="J141" s="254"/>
      <c r="K141" s="254"/>
      <c r="L141" s="254"/>
      <c r="M141" s="254"/>
      <c r="N141" s="254"/>
      <c r="O141" s="254"/>
      <c r="P141" s="254"/>
    </row>
    <row r="142" spans="1:16">
      <c r="A142" s="254"/>
      <c r="B142" s="254"/>
      <c r="C142" s="254"/>
      <c r="D142" s="254"/>
      <c r="E142" s="254"/>
      <c r="F142" s="254"/>
      <c r="G142" s="254"/>
      <c r="H142" s="254"/>
      <c r="I142" s="254"/>
      <c r="J142" s="254"/>
      <c r="K142" s="254"/>
      <c r="L142" s="254"/>
      <c r="M142" s="254"/>
      <c r="N142" s="254"/>
      <c r="O142" s="254"/>
      <c r="P142" s="254"/>
    </row>
    <row r="143" spans="1:16">
      <c r="A143" s="254"/>
      <c r="B143" s="254"/>
      <c r="C143" s="254"/>
      <c r="D143" s="254"/>
      <c r="E143" s="254"/>
      <c r="F143" s="254"/>
      <c r="G143" s="254"/>
      <c r="H143" s="254"/>
      <c r="I143" s="254"/>
      <c r="J143" s="254"/>
      <c r="K143" s="254"/>
      <c r="L143" s="254"/>
      <c r="M143" s="254"/>
      <c r="N143" s="254"/>
      <c r="O143" s="254"/>
      <c r="P143" s="254"/>
    </row>
    <row r="144" spans="1:16">
      <c r="A144" s="254"/>
      <c r="B144" s="254"/>
      <c r="C144" s="254"/>
      <c r="D144" s="254"/>
      <c r="E144" s="254"/>
      <c r="F144" s="254"/>
      <c r="G144" s="254"/>
      <c r="H144" s="254"/>
      <c r="I144" s="254"/>
      <c r="J144" s="254"/>
      <c r="K144" s="254"/>
      <c r="L144" s="254"/>
      <c r="M144" s="254"/>
      <c r="N144" s="254"/>
      <c r="O144" s="254"/>
      <c r="P144" s="254"/>
    </row>
    <row r="145" spans="1:16">
      <c r="A145" s="254"/>
      <c r="B145" s="254"/>
      <c r="C145" s="254"/>
      <c r="D145" s="254"/>
      <c r="E145" s="254"/>
      <c r="F145" s="254"/>
      <c r="G145" s="254"/>
      <c r="H145" s="254"/>
      <c r="I145" s="254"/>
      <c r="J145" s="254"/>
      <c r="K145" s="254"/>
      <c r="L145" s="254"/>
      <c r="M145" s="254"/>
      <c r="N145" s="254"/>
      <c r="O145" s="254"/>
      <c r="P145" s="254"/>
    </row>
    <row r="146" spans="1:16">
      <c r="A146" s="254"/>
      <c r="B146" s="254"/>
      <c r="C146" s="254"/>
      <c r="D146" s="254"/>
      <c r="E146" s="254"/>
      <c r="F146" s="254"/>
      <c r="G146" s="254"/>
      <c r="H146" s="254"/>
      <c r="I146" s="254"/>
      <c r="J146" s="254"/>
      <c r="K146" s="254"/>
      <c r="L146" s="254"/>
      <c r="M146" s="254"/>
      <c r="N146" s="254"/>
      <c r="O146" s="254"/>
      <c r="P146" s="254"/>
    </row>
    <row r="147" spans="1:16">
      <c r="A147" s="254"/>
      <c r="B147" s="254"/>
      <c r="C147" s="254"/>
      <c r="D147" s="254"/>
      <c r="E147" s="254"/>
      <c r="F147" s="254"/>
      <c r="G147" s="254"/>
      <c r="H147" s="254"/>
      <c r="I147" s="254"/>
      <c r="J147" s="254"/>
      <c r="K147" s="254"/>
      <c r="L147" s="254"/>
      <c r="M147" s="254"/>
      <c r="N147" s="254"/>
      <c r="O147" s="254"/>
      <c r="P147" s="254"/>
    </row>
  </sheetData>
  <mergeCells count="15">
    <mergeCell ref="AC1:AD1"/>
    <mergeCell ref="M1:N1"/>
    <mergeCell ref="Q1:R1"/>
    <mergeCell ref="O1:P1"/>
    <mergeCell ref="S1:T1"/>
    <mergeCell ref="U1:V1"/>
    <mergeCell ref="AA1:AB1"/>
    <mergeCell ref="W1:X1"/>
    <mergeCell ref="Y1:Z1"/>
    <mergeCell ref="K1:L1"/>
    <mergeCell ref="A1:B1"/>
    <mergeCell ref="C1:D1"/>
    <mergeCell ref="E1:F1"/>
    <mergeCell ref="G1:H1"/>
    <mergeCell ref="I1:J1"/>
  </mergeCells>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เวิร์กชีต</vt:lpstr>
      </vt:variant>
      <vt:variant>
        <vt:i4>8</vt:i4>
      </vt:variant>
    </vt:vector>
  </HeadingPairs>
  <TitlesOfParts>
    <vt:vector size="8" baseType="lpstr">
      <vt:lpstr>Table1and2</vt:lpstr>
      <vt:lpstr>Table3</vt:lpstr>
      <vt:lpstr>Table 4</vt:lpstr>
      <vt:lpstr>Table 5</vt:lpstr>
      <vt:lpstr>Intra patient</vt: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Kiatichai</dc:creator>
  <cp:lastModifiedBy>OKSUKI_PC</cp:lastModifiedBy>
  <dcterms:created xsi:type="dcterms:W3CDTF">2018-04-10T10:08:15Z</dcterms:created>
  <dcterms:modified xsi:type="dcterms:W3CDTF">2018-10-12T13:41:35Z</dcterms:modified>
</cp:coreProperties>
</file>