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7676" yWindow="6036" windowWidth="30336" windowHeight="14616" tabRatio="500"/>
  </bookViews>
  <sheets>
    <sheet name="Sheet1" sheetId="15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" i="15" l="1"/>
  <c r="H3" i="15"/>
  <c r="H4" i="15"/>
  <c r="H5" i="15"/>
  <c r="H6" i="15"/>
  <c r="H7" i="15"/>
  <c r="H8" i="15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U21" i="15"/>
  <c r="U20" i="15"/>
  <c r="U19" i="15"/>
  <c r="U18" i="15"/>
  <c r="U17" i="15"/>
  <c r="U16" i="15"/>
  <c r="U15" i="15"/>
  <c r="U14" i="15"/>
  <c r="U13" i="15"/>
  <c r="U12" i="15"/>
  <c r="U11" i="15"/>
  <c r="U10" i="15"/>
  <c r="U9" i="15"/>
  <c r="U8" i="15"/>
  <c r="U7" i="15"/>
  <c r="U6" i="15"/>
  <c r="U5" i="15"/>
  <c r="U4" i="15"/>
  <c r="U3" i="15"/>
  <c r="U2" i="15"/>
  <c r="J2" i="15"/>
</calcChain>
</file>

<file path=xl/sharedStrings.xml><?xml version="1.0" encoding="utf-8"?>
<sst xmlns="http://schemas.openxmlformats.org/spreadsheetml/2006/main" count="74" uniqueCount="39">
  <si>
    <t>ID</t>
    <phoneticPr fontId="1"/>
  </si>
  <si>
    <t>L</t>
    <phoneticPr fontId="1"/>
  </si>
  <si>
    <t>nasal</t>
    <phoneticPr fontId="1"/>
  </si>
  <si>
    <t>sex</t>
    <phoneticPr fontId="1"/>
  </si>
  <si>
    <t>temporal</t>
    <phoneticPr fontId="1"/>
  </si>
  <si>
    <t>R</t>
    <phoneticPr fontId="1"/>
  </si>
  <si>
    <t>nasal</t>
    <phoneticPr fontId="1"/>
  </si>
  <si>
    <t>AHO area post (pixel)</t>
    <phoneticPr fontId="1"/>
  </si>
  <si>
    <t>AHO area pre (pixel)</t>
    <phoneticPr fontId="1"/>
  </si>
  <si>
    <t>corneal curvature (mm)</t>
    <phoneticPr fontId="1"/>
  </si>
  <si>
    <t>spherical equivalent refraction (diopter)</t>
    <phoneticPr fontId="1"/>
  </si>
  <si>
    <t>1: Other</t>
    <phoneticPr fontId="1"/>
  </si>
  <si>
    <t>0: POAG</t>
    <phoneticPr fontId="1"/>
  </si>
  <si>
    <t>0: Trabectome</t>
    <phoneticPr fontId="1"/>
  </si>
  <si>
    <t>1: Suture Trabeculotomy</t>
    <phoneticPr fontId="1"/>
  </si>
  <si>
    <t>combined with PEA+IOL</t>
    <phoneticPr fontId="1"/>
  </si>
  <si>
    <t>0: None</t>
    <phoneticPr fontId="1"/>
  </si>
  <si>
    <t>1: +PEA+IOL</t>
    <phoneticPr fontId="1"/>
  </si>
  <si>
    <t>0: male</t>
    <phoneticPr fontId="1"/>
  </si>
  <si>
    <t>1: female</t>
    <phoneticPr fontId="1"/>
  </si>
  <si>
    <t>Central corneal thickness (μm)</t>
    <phoneticPr fontId="1"/>
  </si>
  <si>
    <t>Axial length (mm)</t>
    <phoneticPr fontId="1"/>
  </si>
  <si>
    <t>age (years)</t>
    <phoneticPr fontId="1"/>
  </si>
  <si>
    <t>surgical mode</t>
    <phoneticPr fontId="1"/>
  </si>
  <si>
    <t>glaucoma diagnosis</t>
    <phoneticPr fontId="1"/>
  </si>
  <si>
    <t>1: Removed</t>
    <phoneticPr fontId="1"/>
  </si>
  <si>
    <t>0: Unremoved</t>
    <phoneticPr fontId="1"/>
  </si>
  <si>
    <t>Trabecular meshwork</t>
    <phoneticPr fontId="1"/>
  </si>
  <si>
    <t>3: decreased</t>
    <phoneticPr fontId="1"/>
  </si>
  <si>
    <t>1: increased</t>
    <phoneticPr fontId="1"/>
  </si>
  <si>
    <t>2: non-significant change</t>
    <phoneticPr fontId="1"/>
  </si>
  <si>
    <t>Qualitative assessment</t>
    <phoneticPr fontId="1"/>
  </si>
  <si>
    <t>AHO change ratio (Quantitative assessment)</t>
    <phoneticPr fontId="1"/>
  </si>
  <si>
    <t>HFA (MD)</t>
    <phoneticPr fontId="1"/>
  </si>
  <si>
    <t>IOP pre (mmHg)</t>
    <phoneticPr fontId="1"/>
  </si>
  <si>
    <t>IOP post (mmHg)</t>
    <phoneticPr fontId="1"/>
  </si>
  <si>
    <t>IOP change ratio</t>
    <phoneticPr fontId="1"/>
  </si>
  <si>
    <t>Side</t>
    <phoneticPr fontId="1"/>
  </si>
  <si>
    <t>Eye side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</si>
</sst>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"/>
  </numFmts>
  <fonts count="5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4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Font="1"/>
    <xf numFmtId="0" fontId="0" fillId="0" borderId="0" xfId="0" applyFill="1"/>
    <xf numFmtId="0" fontId="4" fillId="0" borderId="0" xfId="0" applyFont="1" applyFill="1"/>
    <xf numFmtId="0" fontId="4" fillId="0" borderId="0" xfId="0" applyFont="1"/>
    <xf numFmtId="0" fontId="4" fillId="0" borderId="0" xfId="0" applyFont="1" applyFill="1" applyBorder="1"/>
    <xf numFmtId="0" fontId="4" fillId="0" borderId="0" xfId="0" applyFont="1" applyBorder="1"/>
    <xf numFmtId="176" fontId="4" fillId="0" borderId="0" xfId="0" applyNumberFormat="1" applyFont="1" applyFill="1" applyBorder="1"/>
    <xf numFmtId="1" fontId="4" fillId="0" borderId="0" xfId="0" applyNumberFormat="1" applyFont="1"/>
    <xf numFmtId="2" fontId="4" fillId="0" borderId="0" xfId="0" applyNumberFormat="1" applyFont="1"/>
  </cellXfs>
  <cellStyles count="647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ハイパーリンク" xfId="121" builtinId="8" hidden="1"/>
    <cellStyle name="ハイパーリンク" xfId="123" builtinId="8" hidden="1"/>
    <cellStyle name="ハイパーリンク" xfId="125" builtinId="8" hidden="1"/>
    <cellStyle name="ハイパーリンク" xfId="127" builtinId="8" hidden="1"/>
    <cellStyle name="ハイパーリンク" xfId="129" builtinId="8" hidden="1"/>
    <cellStyle name="ハイパーリンク" xfId="131" builtinId="8" hidden="1"/>
    <cellStyle name="ハイパーリンク" xfId="133" builtinId="8" hidden="1"/>
    <cellStyle name="ハイパーリンク" xfId="135" builtinId="8" hidden="1"/>
    <cellStyle name="ハイパーリンク" xfId="137" builtinId="8" hidden="1"/>
    <cellStyle name="ハイパーリンク" xfId="139" builtinId="8" hidden="1"/>
    <cellStyle name="ハイパーリンク" xfId="141" builtinId="8" hidden="1"/>
    <cellStyle name="ハイパーリンク" xfId="143" builtinId="8" hidden="1"/>
    <cellStyle name="ハイパーリンク" xfId="145" builtinId="8" hidden="1"/>
    <cellStyle name="ハイパーリンク" xfId="147" builtinId="8" hidden="1"/>
    <cellStyle name="ハイパーリンク" xfId="149" builtinId="8" hidden="1"/>
    <cellStyle name="ハイパーリンク" xfId="151" builtinId="8" hidden="1"/>
    <cellStyle name="ハイパーリンク" xfId="153" builtinId="8" hidden="1"/>
    <cellStyle name="ハイパーリンク" xfId="155" builtinId="8" hidden="1"/>
    <cellStyle name="ハイパーリンク" xfId="157" builtinId="8" hidden="1"/>
    <cellStyle name="ハイパーリンク" xfId="159" builtinId="8" hidden="1"/>
    <cellStyle name="ハイパーリンク" xfId="161" builtinId="8" hidden="1"/>
    <cellStyle name="ハイパーリンク" xfId="163" builtinId="8" hidden="1"/>
    <cellStyle name="ハイパーリンク" xfId="165" builtinId="8" hidden="1"/>
    <cellStyle name="ハイパーリンク" xfId="167" builtinId="8" hidden="1"/>
    <cellStyle name="ハイパーリンク" xfId="169" builtinId="8" hidden="1"/>
    <cellStyle name="ハイパーリンク" xfId="171" builtinId="8" hidden="1"/>
    <cellStyle name="ハイパーリンク" xfId="173" builtinId="8" hidden="1"/>
    <cellStyle name="ハイパーリンク" xfId="175" builtinId="8" hidden="1"/>
    <cellStyle name="ハイパーリンク" xfId="177" builtinId="8" hidden="1"/>
    <cellStyle name="ハイパーリンク" xfId="179" builtinId="8" hidden="1"/>
    <cellStyle name="ハイパーリンク" xfId="181" builtinId="8" hidden="1"/>
    <cellStyle name="ハイパーリンク" xfId="183" builtinId="8" hidden="1"/>
    <cellStyle name="ハイパーリンク" xfId="185" builtinId="8" hidden="1"/>
    <cellStyle name="ハイパーリンク" xfId="187" builtinId="8" hidden="1"/>
    <cellStyle name="ハイパーリンク" xfId="189" builtinId="8" hidden="1"/>
    <cellStyle name="ハイパーリンク" xfId="191" builtinId="8" hidden="1"/>
    <cellStyle name="ハイパーリンク" xfId="193" builtinId="8" hidden="1"/>
    <cellStyle name="ハイパーリンク" xfId="195" builtinId="8" hidden="1"/>
    <cellStyle name="ハイパーリンク" xfId="197" builtinId="8" hidden="1"/>
    <cellStyle name="ハイパーリンク" xfId="199" builtinId="8" hidden="1"/>
    <cellStyle name="ハイパーリンク" xfId="201" builtinId="8" hidden="1"/>
    <cellStyle name="ハイパーリンク" xfId="203" builtinId="8" hidden="1"/>
    <cellStyle name="ハイパーリンク" xfId="205" builtinId="8" hidden="1"/>
    <cellStyle name="ハイパーリンク" xfId="207" builtinId="8" hidden="1"/>
    <cellStyle name="ハイパーリンク" xfId="209" builtinId="8" hidden="1"/>
    <cellStyle name="ハイパーリンク" xfId="211" builtinId="8" hidden="1"/>
    <cellStyle name="ハイパーリンク" xfId="213" builtinId="8" hidden="1"/>
    <cellStyle name="ハイパーリンク" xfId="215" builtinId="8" hidden="1"/>
    <cellStyle name="ハイパーリンク" xfId="217" builtinId="8" hidden="1"/>
    <cellStyle name="ハイパーリンク" xfId="219" builtinId="8" hidden="1"/>
    <cellStyle name="ハイパーリンク" xfId="221" builtinId="8" hidden="1"/>
    <cellStyle name="ハイパーリンク" xfId="223" builtinId="8" hidden="1"/>
    <cellStyle name="ハイパーリンク" xfId="225" builtinId="8" hidden="1"/>
    <cellStyle name="ハイパーリンク" xfId="227" builtinId="8" hidden="1"/>
    <cellStyle name="ハイパーリンク" xfId="229" builtinId="8" hidden="1"/>
    <cellStyle name="ハイパーリンク" xfId="231" builtinId="8" hidden="1"/>
    <cellStyle name="ハイパーリンク" xfId="233" builtinId="8" hidden="1"/>
    <cellStyle name="ハイパーリンク" xfId="235" builtinId="8" hidden="1"/>
    <cellStyle name="ハイパーリンク" xfId="237" builtinId="8" hidden="1"/>
    <cellStyle name="ハイパーリンク" xfId="239" builtinId="8" hidden="1"/>
    <cellStyle name="ハイパーリンク" xfId="241" builtinId="8" hidden="1"/>
    <cellStyle name="ハイパーリンク" xfId="243" builtinId="8" hidden="1"/>
    <cellStyle name="ハイパーリンク" xfId="245" builtinId="8" hidden="1"/>
    <cellStyle name="ハイパーリンク" xfId="247" builtinId="8" hidden="1"/>
    <cellStyle name="ハイパーリンク" xfId="249" builtinId="8" hidden="1"/>
    <cellStyle name="ハイパーリンク" xfId="251" builtinId="8" hidden="1"/>
    <cellStyle name="ハイパーリンク" xfId="253" builtinId="8" hidden="1"/>
    <cellStyle name="ハイパーリンク" xfId="255" builtinId="8" hidden="1"/>
    <cellStyle name="ハイパーリンク" xfId="257" builtinId="8" hidden="1"/>
    <cellStyle name="ハイパーリンク" xfId="259" builtinId="8" hidden="1"/>
    <cellStyle name="ハイパーリンク" xfId="261" builtinId="8" hidden="1"/>
    <cellStyle name="ハイパーリンク" xfId="263" builtinId="8" hidden="1"/>
    <cellStyle name="ハイパーリンク" xfId="265" builtinId="8" hidden="1"/>
    <cellStyle name="ハイパーリンク" xfId="267" builtinId="8" hidden="1"/>
    <cellStyle name="ハイパーリンク" xfId="269" builtinId="8" hidden="1"/>
    <cellStyle name="ハイパーリンク" xfId="271" builtinId="8" hidden="1"/>
    <cellStyle name="ハイパーリンク" xfId="273" builtinId="8" hidden="1"/>
    <cellStyle name="ハイパーリンク" xfId="275" builtinId="8" hidden="1"/>
    <cellStyle name="ハイパーリンク" xfId="277" builtinId="8" hidden="1"/>
    <cellStyle name="ハイパーリンク" xfId="279" builtinId="8" hidden="1"/>
    <cellStyle name="ハイパーリンク" xfId="281" builtinId="8" hidden="1"/>
    <cellStyle name="ハイパーリンク" xfId="283" builtinId="8" hidden="1"/>
    <cellStyle name="ハイパーリンク" xfId="285" builtinId="8" hidden="1"/>
    <cellStyle name="ハイパーリンク" xfId="287" builtinId="8" hidden="1"/>
    <cellStyle name="ハイパーリンク" xfId="289" builtinId="8" hidden="1"/>
    <cellStyle name="ハイパーリンク" xfId="291" builtinId="8" hidden="1"/>
    <cellStyle name="ハイパーリンク" xfId="293" builtinId="8" hidden="1"/>
    <cellStyle name="ハイパーリンク" xfId="295" builtinId="8" hidden="1"/>
    <cellStyle name="ハイパーリンク" xfId="297" builtinId="8" hidden="1"/>
    <cellStyle name="ハイパーリンク" xfId="299" builtinId="8" hidden="1"/>
    <cellStyle name="ハイパーリンク" xfId="301" builtinId="8" hidden="1"/>
    <cellStyle name="ハイパーリンク" xfId="303" builtinId="8" hidden="1"/>
    <cellStyle name="ハイパーリンク" xfId="305" builtinId="8" hidden="1"/>
    <cellStyle name="ハイパーリンク" xfId="307" builtinId="8" hidden="1"/>
    <cellStyle name="ハイパーリンク" xfId="309" builtinId="8" hidden="1"/>
    <cellStyle name="ハイパーリンク" xfId="311" builtinId="8" hidden="1"/>
    <cellStyle name="ハイパーリンク" xfId="313" builtinId="8" hidden="1"/>
    <cellStyle name="ハイパーリンク" xfId="315" builtinId="8" hidden="1"/>
    <cellStyle name="ハイパーリンク" xfId="317" builtinId="8" hidden="1"/>
    <cellStyle name="ハイパーリンク" xfId="319" builtinId="8" hidden="1"/>
    <cellStyle name="ハイパーリンク" xfId="321" builtinId="8" hidden="1"/>
    <cellStyle name="ハイパーリンク" xfId="323" builtinId="8" hidden="1"/>
    <cellStyle name="ハイパーリンク" xfId="325" builtinId="8" hidden="1"/>
    <cellStyle name="ハイパーリンク" xfId="327" builtinId="8" hidden="1"/>
    <cellStyle name="ハイパーリンク" xfId="329" builtinId="8" hidden="1"/>
    <cellStyle name="ハイパーリンク" xfId="331" builtinId="8" hidden="1"/>
    <cellStyle name="ハイパーリンク" xfId="333" builtinId="8" hidden="1"/>
    <cellStyle name="ハイパーリンク" xfId="335" builtinId="8" hidden="1"/>
    <cellStyle name="ハイパーリンク" xfId="337" builtinId="8" hidden="1"/>
    <cellStyle name="ハイパーリンク" xfId="339" builtinId="8" hidden="1"/>
    <cellStyle name="ハイパーリンク" xfId="341" builtinId="8" hidden="1"/>
    <cellStyle name="ハイパーリンク" xfId="343" builtinId="8" hidden="1"/>
    <cellStyle name="ハイパーリンク" xfId="345" builtinId="8" hidden="1"/>
    <cellStyle name="ハイパーリンク" xfId="347" builtinId="8" hidden="1"/>
    <cellStyle name="ハイパーリンク" xfId="349" builtinId="8" hidden="1"/>
    <cellStyle name="ハイパーリンク" xfId="351" builtinId="8" hidden="1"/>
    <cellStyle name="ハイパーリンク" xfId="353" builtinId="8" hidden="1"/>
    <cellStyle name="ハイパーリンク" xfId="355" builtinId="8" hidden="1"/>
    <cellStyle name="ハイパーリンク" xfId="357" builtinId="8" hidden="1"/>
    <cellStyle name="ハイパーリンク" xfId="359" builtinId="8" hidden="1"/>
    <cellStyle name="ハイパーリンク" xfId="361" builtinId="8" hidden="1"/>
    <cellStyle name="ハイパーリンク" xfId="363" builtinId="8" hidden="1"/>
    <cellStyle name="ハイパーリンク" xfId="365" builtinId="8" hidden="1"/>
    <cellStyle name="ハイパーリンク" xfId="367" builtinId="8" hidden="1"/>
    <cellStyle name="ハイパーリンク" xfId="369" builtinId="8" hidden="1"/>
    <cellStyle name="ハイパーリンク" xfId="371" builtinId="8" hidden="1"/>
    <cellStyle name="ハイパーリンク" xfId="373" builtinId="8" hidden="1"/>
    <cellStyle name="ハイパーリンク" xfId="375" builtinId="8" hidden="1"/>
    <cellStyle name="ハイパーリンク" xfId="377" builtinId="8" hidden="1"/>
    <cellStyle name="ハイパーリンク" xfId="379" builtinId="8" hidden="1"/>
    <cellStyle name="ハイパーリンク" xfId="381" builtinId="8" hidden="1"/>
    <cellStyle name="ハイパーリンク" xfId="383" builtinId="8" hidden="1"/>
    <cellStyle name="ハイパーリンク" xfId="385" builtinId="8" hidden="1"/>
    <cellStyle name="ハイパーリンク" xfId="387" builtinId="8" hidden="1"/>
    <cellStyle name="ハイパーリンク" xfId="389" builtinId="8" hidden="1"/>
    <cellStyle name="ハイパーリンク" xfId="391" builtinId="8" hidden="1"/>
    <cellStyle name="ハイパーリンク" xfId="393" builtinId="8" hidden="1"/>
    <cellStyle name="ハイパーリンク" xfId="395" builtinId="8" hidden="1"/>
    <cellStyle name="ハイパーリンク" xfId="397" builtinId="8" hidden="1"/>
    <cellStyle name="ハイパーリンク" xfId="399" builtinId="8" hidden="1"/>
    <cellStyle name="ハイパーリンク" xfId="401" builtinId="8" hidden="1"/>
    <cellStyle name="ハイパーリンク" xfId="403" builtinId="8" hidden="1"/>
    <cellStyle name="ハイパーリンク" xfId="405" builtinId="8" hidden="1"/>
    <cellStyle name="ハイパーリンク" xfId="407" builtinId="8" hidden="1"/>
    <cellStyle name="ハイパーリンク" xfId="409" builtinId="8" hidden="1"/>
    <cellStyle name="ハイパーリンク" xfId="411" builtinId="8" hidden="1"/>
    <cellStyle name="ハイパーリンク" xfId="413" builtinId="8" hidden="1"/>
    <cellStyle name="ハイパーリンク" xfId="415" builtinId="8" hidden="1"/>
    <cellStyle name="ハイパーリンク" xfId="417" builtinId="8" hidden="1"/>
    <cellStyle name="ハイパーリンク" xfId="419" builtinId="8" hidden="1"/>
    <cellStyle name="ハイパーリンク" xfId="421" builtinId="8" hidden="1"/>
    <cellStyle name="ハイパーリンク" xfId="423" builtinId="8" hidden="1"/>
    <cellStyle name="ハイパーリンク" xfId="425" builtinId="8" hidden="1"/>
    <cellStyle name="ハイパーリンク" xfId="427" builtinId="8" hidden="1"/>
    <cellStyle name="ハイパーリンク" xfId="429" builtinId="8" hidden="1"/>
    <cellStyle name="ハイパーリンク" xfId="431" builtinId="8" hidden="1"/>
    <cellStyle name="ハイパーリンク" xfId="433" builtinId="8" hidden="1"/>
    <cellStyle name="ハイパーリンク" xfId="435" builtinId="8" hidden="1"/>
    <cellStyle name="ハイパーリンク" xfId="437" builtinId="8" hidden="1"/>
    <cellStyle name="ハイパーリンク" xfId="439" builtinId="8" hidden="1"/>
    <cellStyle name="ハイパーリンク" xfId="441" builtinId="8" hidden="1"/>
    <cellStyle name="ハイパーリンク" xfId="443" builtinId="8" hidden="1"/>
    <cellStyle name="ハイパーリンク" xfId="445" builtinId="8" hidden="1"/>
    <cellStyle name="ハイパーリンク" xfId="447" builtinId="8" hidden="1"/>
    <cellStyle name="ハイパーリンク" xfId="449" builtinId="8" hidden="1"/>
    <cellStyle name="ハイパーリンク" xfId="451" builtinId="8" hidden="1"/>
    <cellStyle name="ハイパーリンク" xfId="453" builtinId="8" hidden="1"/>
    <cellStyle name="ハイパーリンク" xfId="455" builtinId="8" hidden="1"/>
    <cellStyle name="ハイパーリンク" xfId="457" builtinId="8" hidden="1"/>
    <cellStyle name="ハイパーリンク" xfId="459" builtinId="8" hidden="1"/>
    <cellStyle name="ハイパーリンク" xfId="461" builtinId="8" hidden="1"/>
    <cellStyle name="ハイパーリンク" xfId="463" builtinId="8" hidden="1"/>
    <cellStyle name="ハイパーリンク" xfId="465" builtinId="8" hidden="1"/>
    <cellStyle name="ハイパーリンク" xfId="467" builtinId="8" hidden="1"/>
    <cellStyle name="ハイパーリンク" xfId="469" builtinId="8" hidden="1"/>
    <cellStyle name="ハイパーリンク" xfId="471" builtinId="8" hidden="1"/>
    <cellStyle name="ハイパーリンク" xfId="473" builtinId="8" hidden="1"/>
    <cellStyle name="ハイパーリンク" xfId="475" builtinId="8" hidden="1"/>
    <cellStyle name="ハイパーリンク" xfId="477" builtinId="8" hidden="1"/>
    <cellStyle name="ハイパーリンク" xfId="479" builtinId="8" hidden="1"/>
    <cellStyle name="ハイパーリンク" xfId="481" builtinId="8" hidden="1"/>
    <cellStyle name="ハイパーリンク" xfId="483" builtinId="8" hidden="1"/>
    <cellStyle name="ハイパーリンク" xfId="485" builtinId="8" hidden="1"/>
    <cellStyle name="ハイパーリンク" xfId="487" builtinId="8" hidden="1"/>
    <cellStyle name="ハイパーリンク" xfId="489" builtinId="8" hidden="1"/>
    <cellStyle name="ハイパーリンク" xfId="491" builtinId="8" hidden="1"/>
    <cellStyle name="ハイパーリンク" xfId="493" builtinId="8" hidden="1"/>
    <cellStyle name="ハイパーリンク" xfId="495" builtinId="8" hidden="1"/>
    <cellStyle name="ハイパーリンク" xfId="497" builtinId="8" hidden="1"/>
    <cellStyle name="ハイパーリンク" xfId="499" builtinId="8" hidden="1"/>
    <cellStyle name="ハイパーリンク" xfId="501" builtinId="8" hidden="1"/>
    <cellStyle name="ハイパーリンク" xfId="503" builtinId="8" hidden="1"/>
    <cellStyle name="ハイパーリンク" xfId="505" builtinId="8" hidden="1"/>
    <cellStyle name="ハイパーリンク" xfId="507" builtinId="8" hidden="1"/>
    <cellStyle name="ハイパーリンク" xfId="509" builtinId="8" hidden="1"/>
    <cellStyle name="ハイパーリンク" xfId="511" builtinId="8" hidden="1"/>
    <cellStyle name="ハイパーリンク" xfId="513" builtinId="8" hidden="1"/>
    <cellStyle name="ハイパーリンク" xfId="515" builtinId="8" hidden="1"/>
    <cellStyle name="ハイパーリンク" xfId="517" builtinId="8" hidden="1"/>
    <cellStyle name="ハイパーリンク" xfId="519" builtinId="8" hidden="1"/>
    <cellStyle name="ハイパーリンク" xfId="521" builtinId="8" hidden="1"/>
    <cellStyle name="ハイパーリンク" xfId="523" builtinId="8" hidden="1"/>
    <cellStyle name="ハイパーリンク" xfId="525" builtinId="8" hidden="1"/>
    <cellStyle name="ハイパーリンク" xfId="527" builtinId="8" hidden="1"/>
    <cellStyle name="ハイパーリンク" xfId="529" builtinId="8" hidden="1"/>
    <cellStyle name="ハイパーリンク" xfId="531" builtinId="8" hidden="1"/>
    <cellStyle name="ハイパーリンク" xfId="533" builtinId="8" hidden="1"/>
    <cellStyle name="ハイパーリンク" xfId="535" builtinId="8" hidden="1"/>
    <cellStyle name="ハイパーリンク" xfId="537" builtinId="8" hidden="1"/>
    <cellStyle name="ハイパーリンク" xfId="539" builtinId="8" hidden="1"/>
    <cellStyle name="ハイパーリンク" xfId="541" builtinId="8" hidden="1"/>
    <cellStyle name="ハイパーリンク" xfId="543" builtinId="8" hidden="1"/>
    <cellStyle name="ハイパーリンク" xfId="545" builtinId="8" hidden="1"/>
    <cellStyle name="ハイパーリンク" xfId="547" builtinId="8" hidden="1"/>
    <cellStyle name="ハイパーリンク" xfId="549" builtinId="8" hidden="1"/>
    <cellStyle name="ハイパーリンク" xfId="551" builtinId="8" hidden="1"/>
    <cellStyle name="ハイパーリンク" xfId="553" builtinId="8" hidden="1"/>
    <cellStyle name="ハイパーリンク" xfId="555" builtinId="8" hidden="1"/>
    <cellStyle name="ハイパーリンク" xfId="557" builtinId="8" hidden="1"/>
    <cellStyle name="ハイパーリンク" xfId="559" builtinId="8" hidden="1"/>
    <cellStyle name="ハイパーリンク" xfId="561" builtinId="8" hidden="1"/>
    <cellStyle name="ハイパーリンク" xfId="563" builtinId="8" hidden="1"/>
    <cellStyle name="ハイパーリンク" xfId="565" builtinId="8" hidden="1"/>
    <cellStyle name="ハイパーリンク" xfId="567" builtinId="8" hidden="1"/>
    <cellStyle name="ハイパーリンク" xfId="569" builtinId="8" hidden="1"/>
    <cellStyle name="ハイパーリンク" xfId="571" builtinId="8" hidden="1"/>
    <cellStyle name="ハイパーリンク" xfId="573" builtinId="8" hidden="1"/>
    <cellStyle name="ハイパーリンク" xfId="575" builtinId="8" hidden="1"/>
    <cellStyle name="ハイパーリンク" xfId="577" builtinId="8" hidden="1"/>
    <cellStyle name="ハイパーリンク" xfId="579" builtinId="8" hidden="1"/>
    <cellStyle name="ハイパーリンク" xfId="581" builtinId="8" hidden="1"/>
    <cellStyle name="ハイパーリンク" xfId="583" builtinId="8" hidden="1"/>
    <cellStyle name="ハイパーリンク" xfId="585" builtinId="8" hidden="1"/>
    <cellStyle name="ハイパーリンク" xfId="587" builtinId="8" hidden="1"/>
    <cellStyle name="ハイパーリンク" xfId="589" builtinId="8" hidden="1"/>
    <cellStyle name="ハイパーリンク" xfId="591" builtinId="8" hidden="1"/>
    <cellStyle name="ハイパーリンク" xfId="593" builtinId="8" hidden="1"/>
    <cellStyle name="ハイパーリンク" xfId="595" builtinId="8" hidden="1"/>
    <cellStyle name="ハイパーリンク" xfId="597" builtinId="8" hidden="1"/>
    <cellStyle name="ハイパーリンク" xfId="599" builtinId="8" hidden="1"/>
    <cellStyle name="ハイパーリンク" xfId="601" builtinId="8" hidden="1"/>
    <cellStyle name="ハイパーリンク" xfId="603" builtinId="8" hidden="1"/>
    <cellStyle name="ハイパーリンク" xfId="605" builtinId="8" hidden="1"/>
    <cellStyle name="ハイパーリンク" xfId="607" builtinId="8" hidden="1"/>
    <cellStyle name="ハイパーリンク" xfId="609" builtinId="8" hidden="1"/>
    <cellStyle name="ハイパーリンク" xfId="611" builtinId="8" hidden="1"/>
    <cellStyle name="ハイパーリンク" xfId="613" builtinId="8" hidden="1"/>
    <cellStyle name="ハイパーリンク" xfId="615" builtinId="8" hidden="1"/>
    <cellStyle name="ハイパーリンク" xfId="617" builtinId="8" hidden="1"/>
    <cellStyle name="ハイパーリンク" xfId="619" builtinId="8" hidden="1"/>
    <cellStyle name="ハイパーリンク" xfId="621" builtinId="8" hidden="1"/>
    <cellStyle name="ハイパーリンク" xfId="623" builtinId="8" hidden="1"/>
    <cellStyle name="ハイパーリンク" xfId="625" builtinId="8" hidden="1"/>
    <cellStyle name="ハイパーリンク" xfId="627" builtinId="8" hidden="1"/>
    <cellStyle name="ハイパーリンク" xfId="629" builtinId="8" hidden="1"/>
    <cellStyle name="ハイパーリンク" xfId="631" builtinId="8" hidden="1"/>
    <cellStyle name="ハイパーリンク" xfId="633" builtinId="8" hidden="1"/>
    <cellStyle name="ハイパーリンク" xfId="635" builtinId="8" hidden="1"/>
    <cellStyle name="ハイパーリンク" xfId="637" builtinId="8" hidden="1"/>
    <cellStyle name="ハイパーリンク" xfId="639" builtinId="8" hidden="1"/>
    <cellStyle name="ハイパーリンク" xfId="641" builtinId="8" hidden="1"/>
    <cellStyle name="ハイパーリンク" xfId="643" builtinId="8" hidden="1"/>
    <cellStyle name="ハイパーリンク" xfId="645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  <cellStyle name="表示済みのハイパーリンク" xfId="122" builtinId="9" hidden="1"/>
    <cellStyle name="表示済みのハイパーリンク" xfId="124" builtinId="9" hidden="1"/>
    <cellStyle name="表示済みのハイパーリンク" xfId="126" builtinId="9" hidden="1"/>
    <cellStyle name="表示済みのハイパーリンク" xfId="128" builtinId="9" hidden="1"/>
    <cellStyle name="表示済みのハイパーリンク" xfId="130" builtinId="9" hidden="1"/>
    <cellStyle name="表示済みのハイパーリンク" xfId="132" builtinId="9" hidden="1"/>
    <cellStyle name="表示済みのハイパーリンク" xfId="134" builtinId="9" hidden="1"/>
    <cellStyle name="表示済みのハイパーリンク" xfId="136" builtinId="9" hidden="1"/>
    <cellStyle name="表示済みのハイパーリンク" xfId="138" builtinId="9" hidden="1"/>
    <cellStyle name="表示済みのハイパーリンク" xfId="140" builtinId="9" hidden="1"/>
    <cellStyle name="表示済みのハイパーリンク" xfId="142" builtinId="9" hidden="1"/>
    <cellStyle name="表示済みのハイパーリンク" xfId="144" builtinId="9" hidden="1"/>
    <cellStyle name="表示済みのハイパーリンク" xfId="146" builtinId="9" hidden="1"/>
    <cellStyle name="表示済みのハイパーリンク" xfId="148" builtinId="9" hidden="1"/>
    <cellStyle name="表示済みのハイパーリンク" xfId="150" builtinId="9" hidden="1"/>
    <cellStyle name="表示済みのハイパーリンク" xfId="152" builtinId="9" hidden="1"/>
    <cellStyle name="表示済みのハイパーリンク" xfId="154" builtinId="9" hidden="1"/>
    <cellStyle name="表示済みのハイパーリンク" xfId="156" builtinId="9" hidden="1"/>
    <cellStyle name="表示済みのハイパーリンク" xfId="158" builtinId="9" hidden="1"/>
    <cellStyle name="表示済みのハイパーリンク" xfId="160" builtinId="9" hidden="1"/>
    <cellStyle name="表示済みのハイパーリンク" xfId="162" builtinId="9" hidden="1"/>
    <cellStyle name="表示済みのハイパーリンク" xfId="164" builtinId="9" hidden="1"/>
    <cellStyle name="表示済みのハイパーリンク" xfId="166" builtinId="9" hidden="1"/>
    <cellStyle name="表示済みのハイパーリンク" xfId="168" builtinId="9" hidden="1"/>
    <cellStyle name="表示済みのハイパーリンク" xfId="170" builtinId="9" hidden="1"/>
    <cellStyle name="表示済みのハイパーリンク" xfId="172" builtinId="9" hidden="1"/>
    <cellStyle name="表示済みのハイパーリンク" xfId="174" builtinId="9" hidden="1"/>
    <cellStyle name="表示済みのハイパーリンク" xfId="176" builtinId="9" hidden="1"/>
    <cellStyle name="表示済みのハイパーリンク" xfId="178" builtinId="9" hidden="1"/>
    <cellStyle name="表示済みのハイパーリンク" xfId="180" builtinId="9" hidden="1"/>
    <cellStyle name="表示済みのハイパーリンク" xfId="182" builtinId="9" hidden="1"/>
    <cellStyle name="表示済みのハイパーリンク" xfId="184" builtinId="9" hidden="1"/>
    <cellStyle name="表示済みのハイパーリンク" xfId="186" builtinId="9" hidden="1"/>
    <cellStyle name="表示済みのハイパーリンク" xfId="188" builtinId="9" hidden="1"/>
    <cellStyle name="表示済みのハイパーリンク" xfId="190" builtinId="9" hidden="1"/>
    <cellStyle name="表示済みのハイパーリンク" xfId="192" builtinId="9" hidden="1"/>
    <cellStyle name="表示済みのハイパーリンク" xfId="194" builtinId="9" hidden="1"/>
    <cellStyle name="表示済みのハイパーリンク" xfId="196" builtinId="9" hidden="1"/>
    <cellStyle name="表示済みのハイパーリンク" xfId="198" builtinId="9" hidden="1"/>
    <cellStyle name="表示済みのハイパーリンク" xfId="200" builtinId="9" hidden="1"/>
    <cellStyle name="表示済みのハイパーリンク" xfId="202" builtinId="9" hidden="1"/>
    <cellStyle name="表示済みのハイパーリンク" xfId="204" builtinId="9" hidden="1"/>
    <cellStyle name="表示済みのハイパーリンク" xfId="206" builtinId="9" hidden="1"/>
    <cellStyle name="表示済みのハイパーリンク" xfId="208" builtinId="9" hidden="1"/>
    <cellStyle name="表示済みのハイパーリンク" xfId="210" builtinId="9" hidden="1"/>
    <cellStyle name="表示済みのハイパーリンク" xfId="212" builtinId="9" hidden="1"/>
    <cellStyle name="表示済みのハイパーリンク" xfId="214" builtinId="9" hidden="1"/>
    <cellStyle name="表示済みのハイパーリンク" xfId="216" builtinId="9" hidden="1"/>
    <cellStyle name="表示済みのハイパーリンク" xfId="218" builtinId="9" hidden="1"/>
    <cellStyle name="表示済みのハイパーリンク" xfId="220" builtinId="9" hidden="1"/>
    <cellStyle name="表示済みのハイパーリンク" xfId="222" builtinId="9" hidden="1"/>
    <cellStyle name="表示済みのハイパーリンク" xfId="224" builtinId="9" hidden="1"/>
    <cellStyle name="表示済みのハイパーリンク" xfId="226" builtinId="9" hidden="1"/>
    <cellStyle name="表示済みのハイパーリンク" xfId="228" builtinId="9" hidden="1"/>
    <cellStyle name="表示済みのハイパーリンク" xfId="230" builtinId="9" hidden="1"/>
    <cellStyle name="表示済みのハイパーリンク" xfId="232" builtinId="9" hidden="1"/>
    <cellStyle name="表示済みのハイパーリンク" xfId="234" builtinId="9" hidden="1"/>
    <cellStyle name="表示済みのハイパーリンク" xfId="236" builtinId="9" hidden="1"/>
    <cellStyle name="表示済みのハイパーリンク" xfId="238" builtinId="9" hidden="1"/>
    <cellStyle name="表示済みのハイパーリンク" xfId="240" builtinId="9" hidden="1"/>
    <cellStyle name="表示済みのハイパーリンク" xfId="242" builtinId="9" hidden="1"/>
    <cellStyle name="表示済みのハイパーリンク" xfId="244" builtinId="9" hidden="1"/>
    <cellStyle name="表示済みのハイパーリンク" xfId="246" builtinId="9" hidden="1"/>
    <cellStyle name="表示済みのハイパーリンク" xfId="248" builtinId="9" hidden="1"/>
    <cellStyle name="表示済みのハイパーリンク" xfId="250" builtinId="9" hidden="1"/>
    <cellStyle name="表示済みのハイパーリンク" xfId="252" builtinId="9" hidden="1"/>
    <cellStyle name="表示済みのハイパーリンク" xfId="254" builtinId="9" hidden="1"/>
    <cellStyle name="表示済みのハイパーリンク" xfId="256" builtinId="9" hidden="1"/>
    <cellStyle name="表示済みのハイパーリンク" xfId="258" builtinId="9" hidden="1"/>
    <cellStyle name="表示済みのハイパーリンク" xfId="260" builtinId="9" hidden="1"/>
    <cellStyle name="表示済みのハイパーリンク" xfId="262" builtinId="9" hidden="1"/>
    <cellStyle name="表示済みのハイパーリンク" xfId="264" builtinId="9" hidden="1"/>
    <cellStyle name="表示済みのハイパーリンク" xfId="266" builtinId="9" hidden="1"/>
    <cellStyle name="表示済みのハイパーリンク" xfId="268" builtinId="9" hidden="1"/>
    <cellStyle name="表示済みのハイパーリンク" xfId="270" builtinId="9" hidden="1"/>
    <cellStyle name="表示済みのハイパーリンク" xfId="272" builtinId="9" hidden="1"/>
    <cellStyle name="表示済みのハイパーリンク" xfId="274" builtinId="9" hidden="1"/>
    <cellStyle name="表示済みのハイパーリンク" xfId="276" builtinId="9" hidden="1"/>
    <cellStyle name="表示済みのハイパーリンク" xfId="278" builtinId="9" hidden="1"/>
    <cellStyle name="表示済みのハイパーリンク" xfId="280" builtinId="9" hidden="1"/>
    <cellStyle name="表示済みのハイパーリンク" xfId="282" builtinId="9" hidden="1"/>
    <cellStyle name="表示済みのハイパーリンク" xfId="284" builtinId="9" hidden="1"/>
    <cellStyle name="表示済みのハイパーリンク" xfId="286" builtinId="9" hidden="1"/>
    <cellStyle name="表示済みのハイパーリンク" xfId="288" builtinId="9" hidden="1"/>
    <cellStyle name="表示済みのハイパーリンク" xfId="290" builtinId="9" hidden="1"/>
    <cellStyle name="表示済みのハイパーリンク" xfId="292" builtinId="9" hidden="1"/>
    <cellStyle name="表示済みのハイパーリンク" xfId="294" builtinId="9" hidden="1"/>
    <cellStyle name="表示済みのハイパーリンク" xfId="296" builtinId="9" hidden="1"/>
    <cellStyle name="表示済みのハイパーリンク" xfId="298" builtinId="9" hidden="1"/>
    <cellStyle name="表示済みのハイパーリンク" xfId="300" builtinId="9" hidden="1"/>
    <cellStyle name="表示済みのハイパーリンク" xfId="302" builtinId="9" hidden="1"/>
    <cellStyle name="表示済みのハイパーリンク" xfId="304" builtinId="9" hidden="1"/>
    <cellStyle name="表示済みのハイパーリンク" xfId="306" builtinId="9" hidden="1"/>
    <cellStyle name="表示済みのハイパーリンク" xfId="308" builtinId="9" hidden="1"/>
    <cellStyle name="表示済みのハイパーリンク" xfId="310" builtinId="9" hidden="1"/>
    <cellStyle name="表示済みのハイパーリンク" xfId="312" builtinId="9" hidden="1"/>
    <cellStyle name="表示済みのハイパーリンク" xfId="314" builtinId="9" hidden="1"/>
    <cellStyle name="表示済みのハイパーリンク" xfId="316" builtinId="9" hidden="1"/>
    <cellStyle name="表示済みのハイパーリンク" xfId="318" builtinId="9" hidden="1"/>
    <cellStyle name="表示済みのハイパーリンク" xfId="320" builtinId="9" hidden="1"/>
    <cellStyle name="表示済みのハイパーリンク" xfId="322" builtinId="9" hidden="1"/>
    <cellStyle name="表示済みのハイパーリンク" xfId="324" builtinId="9" hidden="1"/>
    <cellStyle name="表示済みのハイパーリンク" xfId="326" builtinId="9" hidden="1"/>
    <cellStyle name="表示済みのハイパーリンク" xfId="328" builtinId="9" hidden="1"/>
    <cellStyle name="表示済みのハイパーリンク" xfId="330" builtinId="9" hidden="1"/>
    <cellStyle name="表示済みのハイパーリンク" xfId="332" builtinId="9" hidden="1"/>
    <cellStyle name="表示済みのハイパーリンク" xfId="334" builtinId="9" hidden="1"/>
    <cellStyle name="表示済みのハイパーリンク" xfId="336" builtinId="9" hidden="1"/>
    <cellStyle name="表示済みのハイパーリンク" xfId="338" builtinId="9" hidden="1"/>
    <cellStyle name="表示済みのハイパーリンク" xfId="340" builtinId="9" hidden="1"/>
    <cellStyle name="表示済みのハイパーリンク" xfId="342" builtinId="9" hidden="1"/>
    <cellStyle name="表示済みのハイパーリンク" xfId="344" builtinId="9" hidden="1"/>
    <cellStyle name="表示済みのハイパーリンク" xfId="346" builtinId="9" hidden="1"/>
    <cellStyle name="表示済みのハイパーリンク" xfId="348" builtinId="9" hidden="1"/>
    <cellStyle name="表示済みのハイパーリンク" xfId="350" builtinId="9" hidden="1"/>
    <cellStyle name="表示済みのハイパーリンク" xfId="352" builtinId="9" hidden="1"/>
    <cellStyle name="表示済みのハイパーリンク" xfId="354" builtinId="9" hidden="1"/>
    <cellStyle name="表示済みのハイパーリンク" xfId="356" builtinId="9" hidden="1"/>
    <cellStyle name="表示済みのハイパーリンク" xfId="358" builtinId="9" hidden="1"/>
    <cellStyle name="表示済みのハイパーリンク" xfId="360" builtinId="9" hidden="1"/>
    <cellStyle name="表示済みのハイパーリンク" xfId="362" builtinId="9" hidden="1"/>
    <cellStyle name="表示済みのハイパーリンク" xfId="364" builtinId="9" hidden="1"/>
    <cellStyle name="表示済みのハイパーリンク" xfId="366" builtinId="9" hidden="1"/>
    <cellStyle name="表示済みのハイパーリンク" xfId="368" builtinId="9" hidden="1"/>
    <cellStyle name="表示済みのハイパーリンク" xfId="370" builtinId="9" hidden="1"/>
    <cellStyle name="表示済みのハイパーリンク" xfId="372" builtinId="9" hidden="1"/>
    <cellStyle name="表示済みのハイパーリンク" xfId="374" builtinId="9" hidden="1"/>
    <cellStyle name="表示済みのハイパーリンク" xfId="376" builtinId="9" hidden="1"/>
    <cellStyle name="表示済みのハイパーリンク" xfId="378" builtinId="9" hidden="1"/>
    <cellStyle name="表示済みのハイパーリンク" xfId="380" builtinId="9" hidden="1"/>
    <cellStyle name="表示済みのハイパーリンク" xfId="382" builtinId="9" hidden="1"/>
    <cellStyle name="表示済みのハイパーリンク" xfId="384" builtinId="9" hidden="1"/>
    <cellStyle name="表示済みのハイパーリンク" xfId="386" builtinId="9" hidden="1"/>
    <cellStyle name="表示済みのハイパーリンク" xfId="388" builtinId="9" hidden="1"/>
    <cellStyle name="表示済みのハイパーリンク" xfId="390" builtinId="9" hidden="1"/>
    <cellStyle name="表示済みのハイパーリンク" xfId="392" builtinId="9" hidden="1"/>
    <cellStyle name="表示済みのハイパーリンク" xfId="394" builtinId="9" hidden="1"/>
    <cellStyle name="表示済みのハイパーリンク" xfId="396" builtinId="9" hidden="1"/>
    <cellStyle name="表示済みのハイパーリンク" xfId="398" builtinId="9" hidden="1"/>
    <cellStyle name="表示済みのハイパーリンク" xfId="400" builtinId="9" hidden="1"/>
    <cellStyle name="表示済みのハイパーリンク" xfId="402" builtinId="9" hidden="1"/>
    <cellStyle name="表示済みのハイパーリンク" xfId="404" builtinId="9" hidden="1"/>
    <cellStyle name="表示済みのハイパーリンク" xfId="406" builtinId="9" hidden="1"/>
    <cellStyle name="表示済みのハイパーリンク" xfId="408" builtinId="9" hidden="1"/>
    <cellStyle name="表示済みのハイパーリンク" xfId="410" builtinId="9" hidden="1"/>
    <cellStyle name="表示済みのハイパーリンク" xfId="412" builtinId="9" hidden="1"/>
    <cellStyle name="表示済みのハイパーリンク" xfId="414" builtinId="9" hidden="1"/>
    <cellStyle name="表示済みのハイパーリンク" xfId="416" builtinId="9" hidden="1"/>
    <cellStyle name="表示済みのハイパーリンク" xfId="418" builtinId="9" hidden="1"/>
    <cellStyle name="表示済みのハイパーリンク" xfId="420" builtinId="9" hidden="1"/>
    <cellStyle name="表示済みのハイパーリンク" xfId="422" builtinId="9" hidden="1"/>
    <cellStyle name="表示済みのハイパーリンク" xfId="424" builtinId="9" hidden="1"/>
    <cellStyle name="表示済みのハイパーリンク" xfId="426" builtinId="9" hidden="1"/>
    <cellStyle name="表示済みのハイパーリンク" xfId="428" builtinId="9" hidden="1"/>
    <cellStyle name="表示済みのハイパーリンク" xfId="430" builtinId="9" hidden="1"/>
    <cellStyle name="表示済みのハイパーリンク" xfId="432" builtinId="9" hidden="1"/>
    <cellStyle name="表示済みのハイパーリンク" xfId="434" builtinId="9" hidden="1"/>
    <cellStyle name="表示済みのハイパーリンク" xfId="436" builtinId="9" hidden="1"/>
    <cellStyle name="表示済みのハイパーリンク" xfId="438" builtinId="9" hidden="1"/>
    <cellStyle name="表示済みのハイパーリンク" xfId="440" builtinId="9" hidden="1"/>
    <cellStyle name="表示済みのハイパーリンク" xfId="442" builtinId="9" hidden="1"/>
    <cellStyle name="表示済みのハイパーリンク" xfId="444" builtinId="9" hidden="1"/>
    <cellStyle name="表示済みのハイパーリンク" xfId="446" builtinId="9" hidden="1"/>
    <cellStyle name="表示済みのハイパーリンク" xfId="448" builtinId="9" hidden="1"/>
    <cellStyle name="表示済みのハイパーリンク" xfId="450" builtinId="9" hidden="1"/>
    <cellStyle name="表示済みのハイパーリンク" xfId="452" builtinId="9" hidden="1"/>
    <cellStyle name="表示済みのハイパーリンク" xfId="454" builtinId="9" hidden="1"/>
    <cellStyle name="表示済みのハイパーリンク" xfId="456" builtinId="9" hidden="1"/>
    <cellStyle name="表示済みのハイパーリンク" xfId="458" builtinId="9" hidden="1"/>
    <cellStyle name="表示済みのハイパーリンク" xfId="460" builtinId="9" hidden="1"/>
    <cellStyle name="表示済みのハイパーリンク" xfId="462" builtinId="9" hidden="1"/>
    <cellStyle name="表示済みのハイパーリンク" xfId="464" builtinId="9" hidden="1"/>
    <cellStyle name="表示済みのハイパーリンク" xfId="466" builtinId="9" hidden="1"/>
    <cellStyle name="表示済みのハイパーリンク" xfId="468" builtinId="9" hidden="1"/>
    <cellStyle name="表示済みのハイパーリンク" xfId="470" builtinId="9" hidden="1"/>
    <cellStyle name="表示済みのハイパーリンク" xfId="472" builtinId="9" hidden="1"/>
    <cellStyle name="表示済みのハイパーリンク" xfId="474" builtinId="9" hidden="1"/>
    <cellStyle name="表示済みのハイパーリンク" xfId="476" builtinId="9" hidden="1"/>
    <cellStyle name="表示済みのハイパーリンク" xfId="478" builtinId="9" hidden="1"/>
    <cellStyle name="表示済みのハイパーリンク" xfId="480" builtinId="9" hidden="1"/>
    <cellStyle name="表示済みのハイパーリンク" xfId="482" builtinId="9" hidden="1"/>
    <cellStyle name="表示済みのハイパーリンク" xfId="484" builtinId="9" hidden="1"/>
    <cellStyle name="表示済みのハイパーリンク" xfId="486" builtinId="9" hidden="1"/>
    <cellStyle name="表示済みのハイパーリンク" xfId="488" builtinId="9" hidden="1"/>
    <cellStyle name="表示済みのハイパーリンク" xfId="490" builtinId="9" hidden="1"/>
    <cellStyle name="表示済みのハイパーリンク" xfId="492" builtinId="9" hidden="1"/>
    <cellStyle name="表示済みのハイパーリンク" xfId="494" builtinId="9" hidden="1"/>
    <cellStyle name="表示済みのハイパーリンク" xfId="496" builtinId="9" hidden="1"/>
    <cellStyle name="表示済みのハイパーリンク" xfId="498" builtinId="9" hidden="1"/>
    <cellStyle name="表示済みのハイパーリンク" xfId="500" builtinId="9" hidden="1"/>
    <cellStyle name="表示済みのハイパーリンク" xfId="502" builtinId="9" hidden="1"/>
    <cellStyle name="表示済みのハイパーリンク" xfId="504" builtinId="9" hidden="1"/>
    <cellStyle name="表示済みのハイパーリンク" xfId="506" builtinId="9" hidden="1"/>
    <cellStyle name="表示済みのハイパーリンク" xfId="508" builtinId="9" hidden="1"/>
    <cellStyle name="表示済みのハイパーリンク" xfId="510" builtinId="9" hidden="1"/>
    <cellStyle name="表示済みのハイパーリンク" xfId="512" builtinId="9" hidden="1"/>
    <cellStyle name="表示済みのハイパーリンク" xfId="514" builtinId="9" hidden="1"/>
    <cellStyle name="表示済みのハイパーリンク" xfId="516" builtinId="9" hidden="1"/>
    <cellStyle name="表示済みのハイパーリンク" xfId="518" builtinId="9" hidden="1"/>
    <cellStyle name="表示済みのハイパーリンク" xfId="520" builtinId="9" hidden="1"/>
    <cellStyle name="表示済みのハイパーリンク" xfId="522" builtinId="9" hidden="1"/>
    <cellStyle name="表示済みのハイパーリンク" xfId="524" builtinId="9" hidden="1"/>
    <cellStyle name="表示済みのハイパーリンク" xfId="526" builtinId="9" hidden="1"/>
    <cellStyle name="表示済みのハイパーリンク" xfId="528" builtinId="9" hidden="1"/>
    <cellStyle name="表示済みのハイパーリンク" xfId="530" builtinId="9" hidden="1"/>
    <cellStyle name="表示済みのハイパーリンク" xfId="532" builtinId="9" hidden="1"/>
    <cellStyle name="表示済みのハイパーリンク" xfId="534" builtinId="9" hidden="1"/>
    <cellStyle name="表示済みのハイパーリンク" xfId="536" builtinId="9" hidden="1"/>
    <cellStyle name="表示済みのハイパーリンク" xfId="538" builtinId="9" hidden="1"/>
    <cellStyle name="表示済みのハイパーリンク" xfId="540" builtinId="9" hidden="1"/>
    <cellStyle name="表示済みのハイパーリンク" xfId="542" builtinId="9" hidden="1"/>
    <cellStyle name="表示済みのハイパーリンク" xfId="544" builtinId="9" hidden="1"/>
    <cellStyle name="表示済みのハイパーリンク" xfId="546" builtinId="9" hidden="1"/>
    <cellStyle name="表示済みのハイパーリンク" xfId="548" builtinId="9" hidden="1"/>
    <cellStyle name="表示済みのハイパーリンク" xfId="550" builtinId="9" hidden="1"/>
    <cellStyle name="表示済みのハイパーリンク" xfId="552" builtinId="9" hidden="1"/>
    <cellStyle name="表示済みのハイパーリンク" xfId="554" builtinId="9" hidden="1"/>
    <cellStyle name="表示済みのハイパーリンク" xfId="556" builtinId="9" hidden="1"/>
    <cellStyle name="表示済みのハイパーリンク" xfId="558" builtinId="9" hidden="1"/>
    <cellStyle name="表示済みのハイパーリンク" xfId="560" builtinId="9" hidden="1"/>
    <cellStyle name="表示済みのハイパーリンク" xfId="562" builtinId="9" hidden="1"/>
    <cellStyle name="表示済みのハイパーリンク" xfId="564" builtinId="9" hidden="1"/>
    <cellStyle name="表示済みのハイパーリンク" xfId="566" builtinId="9" hidden="1"/>
    <cellStyle name="表示済みのハイパーリンク" xfId="568" builtinId="9" hidden="1"/>
    <cellStyle name="表示済みのハイパーリンク" xfId="570" builtinId="9" hidden="1"/>
    <cellStyle name="表示済みのハイパーリンク" xfId="572" builtinId="9" hidden="1"/>
    <cellStyle name="表示済みのハイパーリンク" xfId="574" builtinId="9" hidden="1"/>
    <cellStyle name="表示済みのハイパーリンク" xfId="576" builtinId="9" hidden="1"/>
    <cellStyle name="表示済みのハイパーリンク" xfId="578" builtinId="9" hidden="1"/>
    <cellStyle name="表示済みのハイパーリンク" xfId="580" builtinId="9" hidden="1"/>
    <cellStyle name="表示済みのハイパーリンク" xfId="582" builtinId="9" hidden="1"/>
    <cellStyle name="表示済みのハイパーリンク" xfId="584" builtinId="9" hidden="1"/>
    <cellStyle name="表示済みのハイパーリンク" xfId="586" builtinId="9" hidden="1"/>
    <cellStyle name="表示済みのハイパーリンク" xfId="588" builtinId="9" hidden="1"/>
    <cellStyle name="表示済みのハイパーリンク" xfId="590" builtinId="9" hidden="1"/>
    <cellStyle name="表示済みのハイパーリンク" xfId="592" builtinId="9" hidden="1"/>
    <cellStyle name="表示済みのハイパーリンク" xfId="594" builtinId="9" hidden="1"/>
    <cellStyle name="表示済みのハイパーリンク" xfId="596" builtinId="9" hidden="1"/>
    <cellStyle name="表示済みのハイパーリンク" xfId="598" builtinId="9" hidden="1"/>
    <cellStyle name="表示済みのハイパーリンク" xfId="600" builtinId="9" hidden="1"/>
    <cellStyle name="表示済みのハイパーリンク" xfId="602" builtinId="9" hidden="1"/>
    <cellStyle name="表示済みのハイパーリンク" xfId="604" builtinId="9" hidden="1"/>
    <cellStyle name="表示済みのハイパーリンク" xfId="606" builtinId="9" hidden="1"/>
    <cellStyle name="表示済みのハイパーリンク" xfId="608" builtinId="9" hidden="1"/>
    <cellStyle name="表示済みのハイパーリンク" xfId="610" builtinId="9" hidden="1"/>
    <cellStyle name="表示済みのハイパーリンク" xfId="612" builtinId="9" hidden="1"/>
    <cellStyle name="表示済みのハイパーリンク" xfId="614" builtinId="9" hidden="1"/>
    <cellStyle name="表示済みのハイパーリンク" xfId="616" builtinId="9" hidden="1"/>
    <cellStyle name="表示済みのハイパーリンク" xfId="618" builtinId="9" hidden="1"/>
    <cellStyle name="表示済みのハイパーリンク" xfId="620" builtinId="9" hidden="1"/>
    <cellStyle name="表示済みのハイパーリンク" xfId="622" builtinId="9" hidden="1"/>
    <cellStyle name="表示済みのハイパーリンク" xfId="624" builtinId="9" hidden="1"/>
    <cellStyle name="表示済みのハイパーリンク" xfId="626" builtinId="9" hidden="1"/>
    <cellStyle name="表示済みのハイパーリンク" xfId="628" builtinId="9" hidden="1"/>
    <cellStyle name="表示済みのハイパーリンク" xfId="630" builtinId="9" hidden="1"/>
    <cellStyle name="表示済みのハイパーリンク" xfId="632" builtinId="9" hidden="1"/>
    <cellStyle name="表示済みのハイパーリンク" xfId="634" builtinId="9" hidden="1"/>
    <cellStyle name="表示済みのハイパーリンク" xfId="636" builtinId="9" hidden="1"/>
    <cellStyle name="表示済みのハイパーリンク" xfId="638" builtinId="9" hidden="1"/>
    <cellStyle name="表示済みのハイパーリンク" xfId="640" builtinId="9" hidden="1"/>
    <cellStyle name="表示済みのハイパーリンク" xfId="642" builtinId="9" hidden="1"/>
    <cellStyle name="表示済みのハイパーリンク" xfId="644" builtinId="9" hidden="1"/>
    <cellStyle name="表示済みのハイパーリンク" xfId="646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tabSelected="1" workbookViewId="0">
      <selection activeCell="F6" sqref="F6"/>
    </sheetView>
  </sheetViews>
  <sheetFormatPr defaultColWidth="12.796875" defaultRowHeight="14.4" x14ac:dyDescent="0.2"/>
  <cols>
    <col min="4" max="4" width="8.69921875" bestFit="1" customWidth="1"/>
    <col min="6" max="6" width="18.69921875" bestFit="1" customWidth="1"/>
    <col min="7" max="7" width="19.5" bestFit="1" customWidth="1"/>
    <col min="8" max="8" width="38.796875" bestFit="1" customWidth="1"/>
    <col min="9" max="9" width="22.5" bestFit="1" customWidth="1"/>
    <col min="10" max="10" width="34.296875" bestFit="1" customWidth="1"/>
    <col min="11" max="11" width="21" bestFit="1" customWidth="1"/>
    <col min="13" max="13" width="17.5" bestFit="1" customWidth="1"/>
    <col min="14" max="14" width="22.19921875" bestFit="1" customWidth="1"/>
    <col min="15" max="15" width="21.69921875" bestFit="1" customWidth="1"/>
    <col min="16" max="16" width="16" bestFit="1" customWidth="1"/>
    <col min="17" max="17" width="28.19921875" bestFit="1" customWidth="1"/>
    <col min="18" max="18" width="19.296875" bestFit="1" customWidth="1"/>
    <col min="19" max="19" width="15" bestFit="1" customWidth="1"/>
    <col min="20" max="20" width="16" bestFit="1" customWidth="1"/>
    <col min="21" max="21" width="15.5" bestFit="1" customWidth="1"/>
  </cols>
  <sheetData>
    <row r="1" spans="1:25" ht="15.6" x14ac:dyDescent="0.3">
      <c r="A1" s="3" t="s">
        <v>0</v>
      </c>
      <c r="B1" s="4" t="s">
        <v>22</v>
      </c>
      <c r="C1" s="4" t="s">
        <v>3</v>
      </c>
      <c r="D1" s="4" t="s">
        <v>38</v>
      </c>
      <c r="E1" s="4" t="s">
        <v>37</v>
      </c>
      <c r="F1" s="3" t="s">
        <v>8</v>
      </c>
      <c r="G1" s="3" t="s">
        <v>7</v>
      </c>
      <c r="H1" s="3" t="s">
        <v>32</v>
      </c>
      <c r="I1" s="3" t="s">
        <v>31</v>
      </c>
      <c r="J1" s="5" t="s">
        <v>10</v>
      </c>
      <c r="K1" s="6" t="s">
        <v>9</v>
      </c>
      <c r="L1" s="6" t="s">
        <v>33</v>
      </c>
      <c r="M1" s="4" t="s">
        <v>24</v>
      </c>
      <c r="N1" s="4" t="s">
        <v>23</v>
      </c>
      <c r="O1" s="4" t="s">
        <v>15</v>
      </c>
      <c r="P1" s="4" t="s">
        <v>21</v>
      </c>
      <c r="Q1" s="4" t="s">
        <v>20</v>
      </c>
      <c r="R1" s="4" t="s">
        <v>27</v>
      </c>
      <c r="S1" s="4" t="s">
        <v>34</v>
      </c>
      <c r="T1" s="4" t="s">
        <v>35</v>
      </c>
      <c r="U1" s="4" t="s">
        <v>36</v>
      </c>
      <c r="V1" s="4"/>
      <c r="W1" s="4"/>
    </row>
    <row r="2" spans="1:25" ht="15.6" x14ac:dyDescent="0.3">
      <c r="A2" s="3">
        <v>1</v>
      </c>
      <c r="B2" s="4">
        <v>73</v>
      </c>
      <c r="C2" s="4">
        <v>1</v>
      </c>
      <c r="D2" s="3" t="s">
        <v>1</v>
      </c>
      <c r="E2" s="3" t="s">
        <v>2</v>
      </c>
      <c r="F2" s="3">
        <v>7175</v>
      </c>
      <c r="G2" s="3">
        <v>8317</v>
      </c>
      <c r="H2" s="3">
        <f>G2/F2</f>
        <v>1.1591637630662022</v>
      </c>
      <c r="I2" s="3">
        <v>1</v>
      </c>
      <c r="J2" s="5">
        <f>3.25</f>
        <v>3.25</v>
      </c>
      <c r="K2" s="6">
        <v>7.35</v>
      </c>
      <c r="L2" s="6">
        <v>-12.09</v>
      </c>
      <c r="M2" s="4">
        <v>0</v>
      </c>
      <c r="N2" s="4">
        <v>1</v>
      </c>
      <c r="O2" s="4">
        <v>1</v>
      </c>
      <c r="P2" s="4">
        <v>24.09</v>
      </c>
      <c r="Q2" s="4">
        <v>490</v>
      </c>
      <c r="R2" s="4">
        <v>1</v>
      </c>
      <c r="S2" s="4">
        <v>23</v>
      </c>
      <c r="T2" s="4">
        <v>12</v>
      </c>
      <c r="U2" s="4">
        <f>(T2-S2)/S2</f>
        <v>-0.47826086956521741</v>
      </c>
      <c r="V2" s="4"/>
      <c r="W2" s="4"/>
    </row>
    <row r="3" spans="1:25" ht="15.6" x14ac:dyDescent="0.3">
      <c r="A3" s="3">
        <v>2</v>
      </c>
      <c r="B3" s="4">
        <v>63</v>
      </c>
      <c r="C3" s="4">
        <v>1</v>
      </c>
      <c r="D3" s="3" t="s">
        <v>1</v>
      </c>
      <c r="E3" s="3" t="s">
        <v>4</v>
      </c>
      <c r="F3" s="3">
        <v>2292</v>
      </c>
      <c r="G3" s="3">
        <v>2325</v>
      </c>
      <c r="H3" s="3">
        <f t="shared" ref="H3:H21" si="0">G3/F3</f>
        <v>1.0143979057591623</v>
      </c>
      <c r="I3" s="3">
        <v>1</v>
      </c>
      <c r="J3" s="5">
        <v>-9.625</v>
      </c>
      <c r="K3" s="6">
        <v>7.7</v>
      </c>
      <c r="L3" s="6">
        <v>-10.82</v>
      </c>
      <c r="M3" s="4">
        <v>0</v>
      </c>
      <c r="N3" s="4">
        <v>0</v>
      </c>
      <c r="O3" s="4">
        <v>1</v>
      </c>
      <c r="P3" s="4">
        <v>25.68</v>
      </c>
      <c r="Q3" s="4">
        <v>526</v>
      </c>
      <c r="R3" s="4">
        <v>0</v>
      </c>
      <c r="S3" s="4">
        <v>16</v>
      </c>
      <c r="T3" s="4">
        <v>15</v>
      </c>
      <c r="U3" s="4">
        <f t="shared" ref="U3:U21" si="1">(T3-S3)/S3</f>
        <v>-6.25E-2</v>
      </c>
      <c r="V3" s="4"/>
      <c r="W3" s="4"/>
    </row>
    <row r="4" spans="1:25" ht="15.6" x14ac:dyDescent="0.3">
      <c r="A4" s="3">
        <v>2</v>
      </c>
      <c r="B4" s="4">
        <v>63</v>
      </c>
      <c r="C4" s="4">
        <v>1</v>
      </c>
      <c r="D4" s="3" t="s">
        <v>1</v>
      </c>
      <c r="E4" s="3" t="s">
        <v>2</v>
      </c>
      <c r="F4" s="3">
        <v>1796</v>
      </c>
      <c r="G4" s="3">
        <v>1848</v>
      </c>
      <c r="H4" s="3">
        <f t="shared" si="0"/>
        <v>1.0289532293986636</v>
      </c>
      <c r="I4" s="3">
        <v>1</v>
      </c>
      <c r="J4" s="5">
        <v>-9.625</v>
      </c>
      <c r="K4" s="6">
        <v>7.7</v>
      </c>
      <c r="L4" s="6">
        <v>-10.82</v>
      </c>
      <c r="M4" s="4">
        <v>0</v>
      </c>
      <c r="N4" s="4">
        <v>0</v>
      </c>
      <c r="O4" s="4">
        <v>1</v>
      </c>
      <c r="P4" s="4">
        <v>25.68</v>
      </c>
      <c r="Q4" s="4">
        <v>526</v>
      </c>
      <c r="R4" s="4">
        <v>1</v>
      </c>
      <c r="S4" s="4">
        <v>16</v>
      </c>
      <c r="T4" s="4">
        <v>15</v>
      </c>
      <c r="U4" s="4">
        <f t="shared" si="1"/>
        <v>-6.25E-2</v>
      </c>
      <c r="V4" s="4"/>
      <c r="W4" s="4"/>
    </row>
    <row r="5" spans="1:25" ht="15.6" x14ac:dyDescent="0.3">
      <c r="A5" s="3">
        <v>3</v>
      </c>
      <c r="B5" s="4">
        <v>62</v>
      </c>
      <c r="C5" s="4">
        <v>0</v>
      </c>
      <c r="D5" s="3" t="s">
        <v>1</v>
      </c>
      <c r="E5" s="3" t="s">
        <v>4</v>
      </c>
      <c r="F5" s="3">
        <v>7595</v>
      </c>
      <c r="G5" s="3">
        <v>6643</v>
      </c>
      <c r="H5" s="3">
        <f t="shared" si="0"/>
        <v>0.8746543778801843</v>
      </c>
      <c r="I5" s="3">
        <v>3</v>
      </c>
      <c r="J5" s="5">
        <v>-4</v>
      </c>
      <c r="K5" s="5">
        <v>7.69</v>
      </c>
      <c r="L5" s="6">
        <v>-5.08</v>
      </c>
      <c r="M5" s="4">
        <v>0</v>
      </c>
      <c r="N5" s="4">
        <v>1</v>
      </c>
      <c r="O5" s="4">
        <v>1</v>
      </c>
      <c r="P5" s="4">
        <v>25.92</v>
      </c>
      <c r="Q5" s="4">
        <v>547</v>
      </c>
      <c r="R5" s="4">
        <v>1</v>
      </c>
      <c r="S5" s="4">
        <v>18</v>
      </c>
      <c r="T5" s="4">
        <v>16</v>
      </c>
      <c r="U5" s="4">
        <f t="shared" si="1"/>
        <v>-0.1111111111111111</v>
      </c>
      <c r="V5" s="4"/>
      <c r="W5" s="4"/>
    </row>
    <row r="6" spans="1:25" ht="15.6" x14ac:dyDescent="0.3">
      <c r="A6" s="3">
        <v>3</v>
      </c>
      <c r="B6" s="4">
        <v>62</v>
      </c>
      <c r="C6" s="4">
        <v>0</v>
      </c>
      <c r="D6" s="3" t="s">
        <v>1</v>
      </c>
      <c r="E6" s="3" t="s">
        <v>2</v>
      </c>
      <c r="F6" s="3">
        <v>2082</v>
      </c>
      <c r="G6" s="3">
        <v>2006</v>
      </c>
      <c r="H6" s="3">
        <f t="shared" si="0"/>
        <v>0.96349663784822281</v>
      </c>
      <c r="I6" s="3">
        <v>3</v>
      </c>
      <c r="J6" s="5">
        <v>-4</v>
      </c>
      <c r="K6" s="5">
        <v>7.69</v>
      </c>
      <c r="L6" s="6">
        <v>-5.08</v>
      </c>
      <c r="M6" s="4">
        <v>0</v>
      </c>
      <c r="N6" s="4">
        <v>1</v>
      </c>
      <c r="O6" s="4">
        <v>1</v>
      </c>
      <c r="P6" s="4">
        <v>25.92</v>
      </c>
      <c r="Q6" s="4">
        <v>547</v>
      </c>
      <c r="R6" s="4">
        <v>1</v>
      </c>
      <c r="S6" s="4">
        <v>18</v>
      </c>
      <c r="T6" s="4">
        <v>16</v>
      </c>
      <c r="U6" s="4">
        <f t="shared" si="1"/>
        <v>-0.1111111111111111</v>
      </c>
      <c r="V6" s="4"/>
      <c r="W6" s="4"/>
    </row>
    <row r="7" spans="1:25" ht="15.6" x14ac:dyDescent="0.3">
      <c r="A7" s="3">
        <v>4</v>
      </c>
      <c r="B7" s="4">
        <v>73</v>
      </c>
      <c r="C7" s="4">
        <v>0</v>
      </c>
      <c r="D7" s="3" t="s">
        <v>1</v>
      </c>
      <c r="E7" s="3" t="s">
        <v>2</v>
      </c>
      <c r="F7" s="3">
        <v>2943</v>
      </c>
      <c r="G7" s="3">
        <v>3072</v>
      </c>
      <c r="H7" s="3">
        <f t="shared" si="0"/>
        <v>1.0438328236493375</v>
      </c>
      <c r="I7" s="3">
        <v>1</v>
      </c>
      <c r="J7" s="5">
        <v>-3.625</v>
      </c>
      <c r="K7" s="5">
        <v>7.72</v>
      </c>
      <c r="L7" s="6">
        <v>-12.92</v>
      </c>
      <c r="M7" s="4">
        <v>0</v>
      </c>
      <c r="N7" s="4">
        <v>0</v>
      </c>
      <c r="O7" s="4">
        <v>1</v>
      </c>
      <c r="P7" s="4">
        <v>24.29</v>
      </c>
      <c r="Q7" s="4">
        <v>547</v>
      </c>
      <c r="R7" s="4">
        <v>1</v>
      </c>
      <c r="S7" s="4">
        <v>15</v>
      </c>
      <c r="T7" s="4">
        <v>17</v>
      </c>
      <c r="U7" s="4">
        <f t="shared" si="1"/>
        <v>0.13333333333333333</v>
      </c>
      <c r="V7" s="4"/>
      <c r="W7" s="4"/>
    </row>
    <row r="8" spans="1:25" ht="15.6" x14ac:dyDescent="0.3">
      <c r="A8" s="3">
        <v>5</v>
      </c>
      <c r="B8" s="4">
        <v>32</v>
      </c>
      <c r="C8" s="4">
        <v>1</v>
      </c>
      <c r="D8" s="3" t="s">
        <v>5</v>
      </c>
      <c r="E8" s="3" t="s">
        <v>4</v>
      </c>
      <c r="F8" s="3">
        <v>3639</v>
      </c>
      <c r="G8" s="3">
        <v>3874</v>
      </c>
      <c r="H8" s="3">
        <f t="shared" si="0"/>
        <v>1.0645781808189063</v>
      </c>
      <c r="I8" s="3">
        <v>1</v>
      </c>
      <c r="J8" s="7">
        <v>-9.875</v>
      </c>
      <c r="K8" s="5">
        <v>7.79</v>
      </c>
      <c r="L8" s="6">
        <v>-17.25</v>
      </c>
      <c r="M8" s="4">
        <v>0</v>
      </c>
      <c r="N8" s="4">
        <v>0</v>
      </c>
      <c r="O8" s="4">
        <v>0</v>
      </c>
      <c r="P8" s="4">
        <v>27.19</v>
      </c>
      <c r="Q8" s="4">
        <v>540</v>
      </c>
      <c r="R8" s="4">
        <v>0</v>
      </c>
      <c r="S8" s="4">
        <v>36</v>
      </c>
      <c r="T8" s="4">
        <v>11</v>
      </c>
      <c r="U8" s="4">
        <f>(11-S8)/S8</f>
        <v>-0.69444444444444442</v>
      </c>
      <c r="V8" s="4"/>
      <c r="W8" s="4"/>
    </row>
    <row r="9" spans="1:25" ht="15.6" x14ac:dyDescent="0.3">
      <c r="A9" s="3">
        <v>5</v>
      </c>
      <c r="B9" s="4">
        <v>32</v>
      </c>
      <c r="C9" s="4">
        <v>1</v>
      </c>
      <c r="D9" s="3" t="s">
        <v>5</v>
      </c>
      <c r="E9" s="3" t="s">
        <v>2</v>
      </c>
      <c r="F9" s="3">
        <v>5338</v>
      </c>
      <c r="G9" s="3">
        <v>5462</v>
      </c>
      <c r="H9" s="3">
        <f t="shared" si="0"/>
        <v>1.0232296740352191</v>
      </c>
      <c r="I9" s="3">
        <v>1</v>
      </c>
      <c r="J9" s="7">
        <v>-9.875</v>
      </c>
      <c r="K9" s="5">
        <v>7.79</v>
      </c>
      <c r="L9" s="6">
        <v>-17.25</v>
      </c>
      <c r="M9" s="4">
        <v>0</v>
      </c>
      <c r="N9" s="4">
        <v>0</v>
      </c>
      <c r="O9" s="4">
        <v>0</v>
      </c>
      <c r="P9" s="4">
        <v>27.19</v>
      </c>
      <c r="Q9" s="4">
        <v>540</v>
      </c>
      <c r="R9" s="4">
        <v>1</v>
      </c>
      <c r="S9" s="4">
        <v>36</v>
      </c>
      <c r="T9" s="4">
        <v>11</v>
      </c>
      <c r="U9" s="4">
        <f>(11-S9)/S9</f>
        <v>-0.69444444444444442</v>
      </c>
      <c r="V9" s="4"/>
      <c r="W9" s="4"/>
    </row>
    <row r="10" spans="1:25" ht="15.6" x14ac:dyDescent="0.3">
      <c r="A10" s="3">
        <v>6</v>
      </c>
      <c r="B10" s="8">
        <v>34</v>
      </c>
      <c r="C10" s="4">
        <v>1</v>
      </c>
      <c r="D10" s="3" t="s">
        <v>1</v>
      </c>
      <c r="E10" s="3" t="s">
        <v>4</v>
      </c>
      <c r="F10" s="3">
        <v>2910</v>
      </c>
      <c r="G10" s="3">
        <v>3153</v>
      </c>
      <c r="H10" s="3">
        <f t="shared" si="0"/>
        <v>1.0835051546391752</v>
      </c>
      <c r="I10" s="3">
        <v>1</v>
      </c>
      <c r="J10" s="7">
        <v>-9.875</v>
      </c>
      <c r="K10" s="5">
        <v>7.36</v>
      </c>
      <c r="L10" s="6">
        <v>-7.62</v>
      </c>
      <c r="M10" s="4">
        <v>1</v>
      </c>
      <c r="N10" s="4">
        <v>0</v>
      </c>
      <c r="O10" s="4">
        <v>0</v>
      </c>
      <c r="P10" s="9">
        <v>26.27</v>
      </c>
      <c r="Q10" s="8">
        <v>542</v>
      </c>
      <c r="R10" s="4">
        <v>0</v>
      </c>
      <c r="S10" s="4">
        <v>35</v>
      </c>
      <c r="T10" s="4">
        <v>12</v>
      </c>
      <c r="U10" s="4">
        <f t="shared" si="1"/>
        <v>-0.65714285714285714</v>
      </c>
      <c r="V10" s="4"/>
      <c r="W10" s="4"/>
      <c r="X10" s="1"/>
      <c r="Y10" s="1"/>
    </row>
    <row r="11" spans="1:25" ht="15.6" x14ac:dyDescent="0.3">
      <c r="A11" s="3">
        <v>6</v>
      </c>
      <c r="B11" s="8">
        <v>34</v>
      </c>
      <c r="C11" s="4">
        <v>1</v>
      </c>
      <c r="D11" s="3" t="s">
        <v>1</v>
      </c>
      <c r="E11" s="3" t="s">
        <v>2</v>
      </c>
      <c r="F11" s="3">
        <v>2997</v>
      </c>
      <c r="G11" s="3">
        <v>2982</v>
      </c>
      <c r="H11" s="3">
        <f t="shared" si="0"/>
        <v>0.994994994994995</v>
      </c>
      <c r="I11" s="3">
        <v>2</v>
      </c>
      <c r="J11" s="7">
        <v>-9.875</v>
      </c>
      <c r="K11" s="5">
        <v>7.36</v>
      </c>
      <c r="L11" s="6">
        <v>-7.62</v>
      </c>
      <c r="M11" s="4">
        <v>1</v>
      </c>
      <c r="N11" s="4">
        <v>0</v>
      </c>
      <c r="O11" s="4">
        <v>0</v>
      </c>
      <c r="P11" s="9">
        <v>26.27</v>
      </c>
      <c r="Q11" s="8">
        <v>542</v>
      </c>
      <c r="R11" s="4">
        <v>1</v>
      </c>
      <c r="S11" s="4">
        <v>35</v>
      </c>
      <c r="T11" s="4">
        <v>12</v>
      </c>
      <c r="U11" s="4">
        <f t="shared" si="1"/>
        <v>-0.65714285714285714</v>
      </c>
      <c r="V11" s="4"/>
      <c r="W11" s="4"/>
      <c r="X11" s="1"/>
      <c r="Y11" s="1"/>
    </row>
    <row r="12" spans="1:25" ht="15.6" x14ac:dyDescent="0.3">
      <c r="A12" s="3">
        <v>7</v>
      </c>
      <c r="B12" s="8">
        <v>32</v>
      </c>
      <c r="C12" s="4">
        <v>1</v>
      </c>
      <c r="D12" s="3" t="s">
        <v>5</v>
      </c>
      <c r="E12" s="3" t="s">
        <v>2</v>
      </c>
      <c r="F12" s="3">
        <v>2213</v>
      </c>
      <c r="G12" s="3">
        <v>2345</v>
      </c>
      <c r="H12" s="3">
        <f t="shared" si="0"/>
        <v>1.0596475372797107</v>
      </c>
      <c r="I12" s="3">
        <v>2</v>
      </c>
      <c r="J12" s="5">
        <v>-14.25</v>
      </c>
      <c r="K12" s="5">
        <v>7.41</v>
      </c>
      <c r="L12" s="6">
        <v>-8.16</v>
      </c>
      <c r="M12" s="4">
        <v>1</v>
      </c>
      <c r="N12" s="4">
        <v>0</v>
      </c>
      <c r="O12" s="4">
        <v>0</v>
      </c>
      <c r="P12" s="9">
        <v>27.04</v>
      </c>
      <c r="Q12" s="8">
        <v>532</v>
      </c>
      <c r="R12" s="4">
        <v>0</v>
      </c>
      <c r="S12" s="4">
        <v>29</v>
      </c>
      <c r="T12" s="4">
        <v>10</v>
      </c>
      <c r="U12" s="4">
        <f t="shared" si="1"/>
        <v>-0.65517241379310343</v>
      </c>
      <c r="V12" s="4"/>
      <c r="W12" s="4"/>
      <c r="X12" s="1"/>
      <c r="Y12" s="1"/>
    </row>
    <row r="13" spans="1:25" ht="15.6" x14ac:dyDescent="0.3">
      <c r="A13" s="3">
        <v>8</v>
      </c>
      <c r="B13" s="8">
        <v>57</v>
      </c>
      <c r="C13" s="4">
        <v>1</v>
      </c>
      <c r="D13" s="3" t="s">
        <v>1</v>
      </c>
      <c r="E13" s="3" t="s">
        <v>4</v>
      </c>
      <c r="F13" s="3">
        <v>3316</v>
      </c>
      <c r="G13" s="3">
        <v>3069</v>
      </c>
      <c r="H13" s="3">
        <f t="shared" si="0"/>
        <v>0.92551266586248493</v>
      </c>
      <c r="I13" s="3">
        <v>2</v>
      </c>
      <c r="J13" s="5">
        <v>-0.25</v>
      </c>
      <c r="K13" s="5">
        <v>7.54</v>
      </c>
      <c r="L13" s="6">
        <v>-6.59</v>
      </c>
      <c r="M13" s="4">
        <v>1</v>
      </c>
      <c r="N13" s="4">
        <v>0</v>
      </c>
      <c r="O13" s="4">
        <v>1</v>
      </c>
      <c r="P13" s="9">
        <v>24.22</v>
      </c>
      <c r="Q13" s="8">
        <v>527</v>
      </c>
      <c r="R13" s="4">
        <v>0</v>
      </c>
      <c r="S13" s="4">
        <v>48</v>
      </c>
      <c r="T13" s="4">
        <v>15</v>
      </c>
      <c r="U13" s="4">
        <f t="shared" si="1"/>
        <v>-0.6875</v>
      </c>
      <c r="V13" s="4"/>
      <c r="W13" s="4"/>
      <c r="X13" s="1"/>
      <c r="Y13" s="1"/>
    </row>
    <row r="14" spans="1:25" ht="15.6" x14ac:dyDescent="0.3">
      <c r="A14" s="3">
        <v>9</v>
      </c>
      <c r="B14" s="8">
        <v>77</v>
      </c>
      <c r="C14" s="4">
        <v>1</v>
      </c>
      <c r="D14" s="3" t="s">
        <v>5</v>
      </c>
      <c r="E14" s="3" t="s">
        <v>4</v>
      </c>
      <c r="F14" s="3">
        <v>2522</v>
      </c>
      <c r="G14" s="3">
        <v>2758</v>
      </c>
      <c r="H14" s="3">
        <f t="shared" si="0"/>
        <v>1.0935765265662172</v>
      </c>
      <c r="I14" s="3">
        <v>2</v>
      </c>
      <c r="J14" s="5">
        <v>1.125</v>
      </c>
      <c r="K14" s="5">
        <v>7.25</v>
      </c>
      <c r="L14" s="6">
        <v>-16.850000000000001</v>
      </c>
      <c r="M14" s="4">
        <v>0</v>
      </c>
      <c r="N14" s="4">
        <v>0</v>
      </c>
      <c r="O14" s="4">
        <v>1</v>
      </c>
      <c r="P14" s="9">
        <v>22.76</v>
      </c>
      <c r="Q14" s="8">
        <v>476</v>
      </c>
      <c r="R14" s="4">
        <v>0</v>
      </c>
      <c r="S14" s="4">
        <v>18</v>
      </c>
      <c r="T14" s="4">
        <v>13</v>
      </c>
      <c r="U14" s="4">
        <f t="shared" si="1"/>
        <v>-0.27777777777777779</v>
      </c>
      <c r="V14" s="4"/>
      <c r="W14" s="4"/>
      <c r="X14" s="1"/>
      <c r="Y14" s="1"/>
    </row>
    <row r="15" spans="1:25" ht="15.6" x14ac:dyDescent="0.3">
      <c r="A15" s="3">
        <v>9</v>
      </c>
      <c r="B15" s="8">
        <v>77</v>
      </c>
      <c r="C15" s="4">
        <v>1</v>
      </c>
      <c r="D15" s="3" t="s">
        <v>5</v>
      </c>
      <c r="E15" s="3" t="s">
        <v>6</v>
      </c>
      <c r="F15" s="3">
        <v>2723</v>
      </c>
      <c r="G15" s="3">
        <v>2642</v>
      </c>
      <c r="H15" s="3">
        <f t="shared" si="0"/>
        <v>0.97025339698861546</v>
      </c>
      <c r="I15" s="3">
        <v>2</v>
      </c>
      <c r="J15" s="5">
        <v>1.125</v>
      </c>
      <c r="K15" s="5">
        <v>7.25</v>
      </c>
      <c r="L15" s="6">
        <v>-16.850000000000001</v>
      </c>
      <c r="M15" s="4">
        <v>0</v>
      </c>
      <c r="N15" s="4">
        <v>0</v>
      </c>
      <c r="O15" s="4">
        <v>1</v>
      </c>
      <c r="P15" s="9">
        <v>22.76</v>
      </c>
      <c r="Q15" s="8">
        <v>476</v>
      </c>
      <c r="R15" s="4">
        <v>1</v>
      </c>
      <c r="S15" s="4">
        <v>18</v>
      </c>
      <c r="T15" s="4">
        <v>13</v>
      </c>
      <c r="U15" s="4">
        <f t="shared" si="1"/>
        <v>-0.27777777777777779</v>
      </c>
      <c r="V15" s="4"/>
      <c r="W15" s="4"/>
      <c r="X15" s="1"/>
      <c r="Y15" s="1"/>
    </row>
    <row r="16" spans="1:25" ht="15.6" x14ac:dyDescent="0.3">
      <c r="A16" s="3">
        <v>10</v>
      </c>
      <c r="B16" s="8">
        <v>69</v>
      </c>
      <c r="C16" s="4">
        <v>1</v>
      </c>
      <c r="D16" s="3" t="s">
        <v>5</v>
      </c>
      <c r="E16" s="3" t="s">
        <v>2</v>
      </c>
      <c r="F16" s="3">
        <v>1981</v>
      </c>
      <c r="G16" s="3">
        <v>1952</v>
      </c>
      <c r="H16" s="3">
        <f t="shared" si="0"/>
        <v>0.98536092882382631</v>
      </c>
      <c r="I16" s="3">
        <v>2</v>
      </c>
      <c r="J16" s="5">
        <v>-7</v>
      </c>
      <c r="K16" s="5">
        <v>7.6</v>
      </c>
      <c r="L16" s="6">
        <v>-9.16</v>
      </c>
      <c r="M16" s="4">
        <v>0</v>
      </c>
      <c r="N16" s="4">
        <v>0</v>
      </c>
      <c r="O16" s="4">
        <v>1</v>
      </c>
      <c r="P16" s="9">
        <v>26.53</v>
      </c>
      <c r="Q16" s="8">
        <v>526</v>
      </c>
      <c r="R16" s="4">
        <v>1</v>
      </c>
      <c r="S16" s="4">
        <v>19</v>
      </c>
      <c r="T16" s="4">
        <v>20</v>
      </c>
      <c r="U16" s="4">
        <f t="shared" si="1"/>
        <v>5.2631578947368418E-2</v>
      </c>
      <c r="V16" s="4"/>
      <c r="W16" s="4"/>
      <c r="X16" s="1"/>
      <c r="Y16" s="1"/>
    </row>
    <row r="17" spans="1:25" ht="15.6" x14ac:dyDescent="0.3">
      <c r="A17" s="3">
        <v>10</v>
      </c>
      <c r="B17" s="8">
        <v>69</v>
      </c>
      <c r="C17" s="4">
        <v>1</v>
      </c>
      <c r="D17" s="3" t="s">
        <v>1</v>
      </c>
      <c r="E17" s="3" t="s">
        <v>4</v>
      </c>
      <c r="F17" s="3">
        <v>3603</v>
      </c>
      <c r="G17" s="3">
        <v>3707</v>
      </c>
      <c r="H17" s="3">
        <f t="shared" si="0"/>
        <v>1.028864834859839</v>
      </c>
      <c r="I17" s="3">
        <v>2</v>
      </c>
      <c r="J17" s="5">
        <v>-6.25</v>
      </c>
      <c r="K17" s="5">
        <v>7.52</v>
      </c>
      <c r="L17" s="6">
        <v>-7.06</v>
      </c>
      <c r="M17" s="4">
        <v>0</v>
      </c>
      <c r="N17" s="4">
        <v>0</v>
      </c>
      <c r="O17" s="4">
        <v>1</v>
      </c>
      <c r="P17" s="9">
        <v>25.82</v>
      </c>
      <c r="Q17" s="8">
        <v>520</v>
      </c>
      <c r="R17" s="4">
        <v>0</v>
      </c>
      <c r="S17" s="4">
        <v>19</v>
      </c>
      <c r="T17" s="4">
        <v>19</v>
      </c>
      <c r="U17" s="4">
        <f t="shared" si="1"/>
        <v>0</v>
      </c>
      <c r="V17" s="4"/>
      <c r="W17" s="4"/>
      <c r="X17" s="1"/>
      <c r="Y17" s="1"/>
    </row>
    <row r="18" spans="1:25" ht="15.6" x14ac:dyDescent="0.3">
      <c r="A18" s="3">
        <v>11</v>
      </c>
      <c r="B18" s="8">
        <v>78</v>
      </c>
      <c r="C18" s="4">
        <v>1</v>
      </c>
      <c r="D18" s="4" t="s">
        <v>1</v>
      </c>
      <c r="E18" s="4" t="s">
        <v>4</v>
      </c>
      <c r="F18" s="3">
        <v>1975</v>
      </c>
      <c r="G18" s="3">
        <v>2059</v>
      </c>
      <c r="H18" s="3">
        <f t="shared" si="0"/>
        <v>1.0425316455696203</v>
      </c>
      <c r="I18" s="3">
        <v>2</v>
      </c>
      <c r="J18" s="5">
        <v>1.375</v>
      </c>
      <c r="K18" s="5">
        <v>7.23</v>
      </c>
      <c r="L18" s="6">
        <v>-15.95</v>
      </c>
      <c r="M18" s="4">
        <v>0</v>
      </c>
      <c r="N18" s="4">
        <v>1</v>
      </c>
      <c r="O18" s="4">
        <v>1</v>
      </c>
      <c r="P18" s="9">
        <v>22.19</v>
      </c>
      <c r="Q18" s="8">
        <v>494</v>
      </c>
      <c r="R18" s="4">
        <v>1</v>
      </c>
      <c r="S18" s="4">
        <v>21</v>
      </c>
      <c r="T18" s="4">
        <v>18</v>
      </c>
      <c r="U18" s="4">
        <f t="shared" si="1"/>
        <v>-0.14285714285714285</v>
      </c>
      <c r="V18" s="4"/>
      <c r="W18" s="4"/>
      <c r="X18" s="1"/>
      <c r="Y18" s="1"/>
    </row>
    <row r="19" spans="1:25" ht="15.6" x14ac:dyDescent="0.3">
      <c r="A19" s="3">
        <v>11</v>
      </c>
      <c r="B19" s="8">
        <v>78</v>
      </c>
      <c r="C19" s="4">
        <v>1</v>
      </c>
      <c r="D19" s="4" t="s">
        <v>1</v>
      </c>
      <c r="E19" s="4" t="s">
        <v>2</v>
      </c>
      <c r="F19" s="3">
        <v>1821</v>
      </c>
      <c r="G19" s="3">
        <v>1631</v>
      </c>
      <c r="H19" s="3">
        <f t="shared" si="0"/>
        <v>0.89566172432729274</v>
      </c>
      <c r="I19" s="3">
        <v>3</v>
      </c>
      <c r="J19" s="5">
        <v>1.375</v>
      </c>
      <c r="K19" s="5">
        <v>7.23</v>
      </c>
      <c r="L19" s="6">
        <v>-15.95</v>
      </c>
      <c r="M19" s="4">
        <v>0</v>
      </c>
      <c r="N19" s="4">
        <v>1</v>
      </c>
      <c r="O19" s="4">
        <v>1</v>
      </c>
      <c r="P19" s="9">
        <v>22.19</v>
      </c>
      <c r="Q19" s="8">
        <v>494</v>
      </c>
      <c r="R19" s="4">
        <v>1</v>
      </c>
      <c r="S19" s="4">
        <v>21</v>
      </c>
      <c r="T19" s="4">
        <v>18</v>
      </c>
      <c r="U19" s="4">
        <f t="shared" si="1"/>
        <v>-0.14285714285714285</v>
      </c>
      <c r="V19" s="4"/>
      <c r="W19" s="4"/>
      <c r="X19" s="1"/>
      <c r="Y19" s="1"/>
    </row>
    <row r="20" spans="1:25" ht="15.6" x14ac:dyDescent="0.3">
      <c r="A20" s="3">
        <v>11</v>
      </c>
      <c r="B20" s="8">
        <v>78</v>
      </c>
      <c r="C20" s="4">
        <v>1</v>
      </c>
      <c r="D20" s="4" t="s">
        <v>5</v>
      </c>
      <c r="E20" s="4" t="s">
        <v>4</v>
      </c>
      <c r="F20" s="3">
        <v>1915</v>
      </c>
      <c r="G20" s="3">
        <v>1871</v>
      </c>
      <c r="H20" s="3">
        <f t="shared" si="0"/>
        <v>0.97702349869451699</v>
      </c>
      <c r="I20" s="3">
        <v>2</v>
      </c>
      <c r="J20" s="5">
        <v>0.75</v>
      </c>
      <c r="K20" s="5">
        <v>7.55</v>
      </c>
      <c r="L20" s="6">
        <v>-15.45</v>
      </c>
      <c r="M20" s="4">
        <v>0</v>
      </c>
      <c r="N20" s="4">
        <v>1</v>
      </c>
      <c r="O20" s="4">
        <v>1</v>
      </c>
      <c r="P20" s="9">
        <v>22.26</v>
      </c>
      <c r="Q20" s="8">
        <v>497</v>
      </c>
      <c r="R20" s="4">
        <v>1</v>
      </c>
      <c r="S20" s="4">
        <v>20</v>
      </c>
      <c r="T20" s="4">
        <v>17</v>
      </c>
      <c r="U20" s="4">
        <f t="shared" si="1"/>
        <v>-0.15</v>
      </c>
      <c r="V20" s="4"/>
      <c r="W20" s="4"/>
      <c r="X20" s="1"/>
      <c r="Y20" s="1"/>
    </row>
    <row r="21" spans="1:25" ht="15.6" x14ac:dyDescent="0.3">
      <c r="A21" s="3">
        <v>11</v>
      </c>
      <c r="B21" s="8">
        <v>78</v>
      </c>
      <c r="C21" s="4">
        <v>1</v>
      </c>
      <c r="D21" s="4" t="s">
        <v>5</v>
      </c>
      <c r="E21" s="4" t="s">
        <v>2</v>
      </c>
      <c r="F21" s="3">
        <v>2259</v>
      </c>
      <c r="G21" s="3">
        <v>2522</v>
      </c>
      <c r="H21" s="3">
        <f t="shared" si="0"/>
        <v>1.116423196104471</v>
      </c>
      <c r="I21" s="3">
        <v>1</v>
      </c>
      <c r="J21" s="5">
        <v>0.75</v>
      </c>
      <c r="K21" s="5">
        <v>7.55</v>
      </c>
      <c r="L21" s="6">
        <v>-15.45</v>
      </c>
      <c r="M21" s="4">
        <v>0</v>
      </c>
      <c r="N21" s="4">
        <v>1</v>
      </c>
      <c r="O21" s="4">
        <v>1</v>
      </c>
      <c r="P21" s="9">
        <v>22.26</v>
      </c>
      <c r="Q21" s="8">
        <v>497</v>
      </c>
      <c r="R21" s="4">
        <v>1</v>
      </c>
      <c r="S21" s="4">
        <v>20</v>
      </c>
      <c r="T21" s="4">
        <v>17</v>
      </c>
      <c r="U21" s="4">
        <f t="shared" si="1"/>
        <v>-0.15</v>
      </c>
      <c r="V21" s="4"/>
      <c r="W21" s="4"/>
      <c r="X21" s="1"/>
      <c r="Y21" s="1"/>
    </row>
    <row r="22" spans="1:25" ht="15.6" x14ac:dyDescent="0.3">
      <c r="A22" s="3"/>
      <c r="B22" s="4"/>
      <c r="C22" s="4"/>
      <c r="D22" s="4"/>
      <c r="E22" s="4"/>
      <c r="F22" s="3"/>
      <c r="G22" s="3"/>
      <c r="H22" s="3"/>
      <c r="I22" s="3"/>
      <c r="J22" s="5"/>
      <c r="K22" s="6"/>
      <c r="L22" s="6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5" ht="15.6" x14ac:dyDescent="0.3">
      <c r="A23" s="3"/>
      <c r="B23" s="4"/>
      <c r="C23" s="4" t="s">
        <v>18</v>
      </c>
      <c r="D23" s="4"/>
      <c r="E23" s="4"/>
      <c r="F23" s="3"/>
      <c r="G23" s="3"/>
      <c r="H23" s="3"/>
      <c r="I23" s="3" t="s">
        <v>29</v>
      </c>
      <c r="J23" s="5"/>
      <c r="K23" s="5"/>
      <c r="L23" s="5"/>
      <c r="M23" s="4" t="s">
        <v>12</v>
      </c>
      <c r="N23" s="4" t="s">
        <v>13</v>
      </c>
      <c r="O23" s="4" t="s">
        <v>17</v>
      </c>
      <c r="P23" s="4"/>
      <c r="Q23" s="4"/>
      <c r="R23" s="4" t="s">
        <v>25</v>
      </c>
      <c r="S23" s="4"/>
      <c r="T23" s="4"/>
      <c r="U23" s="4"/>
      <c r="V23" s="4"/>
      <c r="W23" s="4"/>
    </row>
    <row r="24" spans="1:25" ht="15.6" x14ac:dyDescent="0.3">
      <c r="A24" s="3"/>
      <c r="B24" s="4"/>
      <c r="C24" s="4" t="s">
        <v>19</v>
      </c>
      <c r="D24" s="4"/>
      <c r="E24" s="4"/>
      <c r="F24" s="3"/>
      <c r="G24" s="3"/>
      <c r="H24" s="3"/>
      <c r="I24" s="3" t="s">
        <v>30</v>
      </c>
      <c r="J24" s="3"/>
      <c r="K24" s="3"/>
      <c r="L24" s="3"/>
      <c r="M24" s="4" t="s">
        <v>11</v>
      </c>
      <c r="N24" s="4" t="s">
        <v>14</v>
      </c>
      <c r="O24" s="4" t="s">
        <v>16</v>
      </c>
      <c r="P24" s="4"/>
      <c r="Q24" s="4"/>
      <c r="R24" s="4" t="s">
        <v>26</v>
      </c>
      <c r="S24" s="4"/>
      <c r="T24" s="4"/>
      <c r="U24" s="4"/>
      <c r="V24" s="4"/>
      <c r="W24" s="4"/>
    </row>
    <row r="25" spans="1:25" ht="15.6" x14ac:dyDescent="0.3">
      <c r="A25" s="2"/>
      <c r="F25" s="2"/>
      <c r="G25" s="2"/>
      <c r="H25" s="2"/>
      <c r="I25" s="3" t="s">
        <v>28</v>
      </c>
      <c r="J25" s="2"/>
    </row>
    <row r="26" spans="1:25" x14ac:dyDescent="0.2">
      <c r="A26" s="2"/>
      <c r="F26" s="2"/>
      <c r="G26" s="2"/>
      <c r="H26" s="2"/>
      <c r="I26" s="2"/>
      <c r="J26" s="2"/>
    </row>
    <row r="27" spans="1:25" x14ac:dyDescent="0.2">
      <c r="A27" s="2"/>
      <c r="F27" s="2"/>
      <c r="G27" s="2"/>
      <c r="H27" s="2"/>
      <c r="I27" s="2"/>
      <c r="J27" s="2"/>
    </row>
    <row r="28" spans="1:25" x14ac:dyDescent="0.2">
      <c r="A28" s="2"/>
      <c r="F28" s="2"/>
      <c r="G28" s="2"/>
      <c r="H28" s="2"/>
      <c r="I28" s="2"/>
      <c r="J28" s="2"/>
    </row>
    <row r="29" spans="1:25" x14ac:dyDescent="0.2">
      <c r="A29" s="2"/>
      <c r="F29" s="2"/>
      <c r="G29" s="2"/>
      <c r="H29" s="2"/>
      <c r="I29" s="2"/>
      <c r="J29" s="2"/>
    </row>
  </sheetData>
  <phoneticPr fontId="1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yoshikawa munemitsu</dc:creator>
  <cp:lastModifiedBy>TA</cp:lastModifiedBy>
  <cp:lastPrinted>2017-03-13T09:35:46Z</cp:lastPrinted>
  <dcterms:created xsi:type="dcterms:W3CDTF">2016-05-21T14:46:37Z</dcterms:created>
  <dcterms:modified xsi:type="dcterms:W3CDTF">2018-02-15T01:47:56Z</dcterms:modified>
</cp:coreProperties>
</file>