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y\data\Journal Paper\YEAR 2016\New HB IL Encl Extended Cavity\"/>
    </mc:Choice>
  </mc:AlternateContent>
  <bookViews>
    <workbookView xWindow="0" yWindow="0" windowWidth="28800" windowHeight="13020" tabRatio="572"/>
  </bookViews>
  <sheets>
    <sheet name="Figures" sheetId="8" r:id="rId1"/>
    <sheet name="Data 1" sheetId="7" r:id="rId2"/>
    <sheet name="Data2a" sheetId="1" r:id="rId3"/>
    <sheet name="Data 2b" sheetId="2" r:id="rId4"/>
    <sheet name="Data 3 4" sheetId="3" r:id="rId5"/>
    <sheet name="Data 5" sheetId="4" r:id="rId6"/>
    <sheet name="Data 6 7" sheetId="5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7" l="1"/>
  <c r="C9" i="7" s="1"/>
  <c r="C10" i="7" s="1"/>
  <c r="C11" i="7" s="1"/>
  <c r="C12" i="7" s="1"/>
  <c r="C13" i="7" s="1"/>
  <c r="C14" i="7" s="1"/>
  <c r="C15" i="7" s="1"/>
  <c r="C16" i="7" s="1"/>
  <c r="AM141" i="4" l="1"/>
  <c r="AM140" i="4"/>
  <c r="AM139" i="4"/>
  <c r="AM138" i="4"/>
  <c r="AM137" i="4"/>
  <c r="AM136" i="4"/>
  <c r="AM135" i="4"/>
  <c r="AM134" i="4"/>
  <c r="AM133" i="4"/>
  <c r="AM132" i="4"/>
  <c r="AM131" i="4"/>
  <c r="AM130" i="4"/>
  <c r="AM129" i="4"/>
  <c r="AM128" i="4"/>
  <c r="AM127" i="4"/>
  <c r="AM126" i="4"/>
  <c r="AM125" i="4"/>
  <c r="AM124" i="4"/>
  <c r="AM123" i="4"/>
  <c r="AM122" i="4"/>
  <c r="AM121" i="4"/>
  <c r="AM120" i="4"/>
  <c r="AM119" i="4"/>
  <c r="AM118" i="4"/>
  <c r="AM117" i="4"/>
  <c r="AM116" i="4"/>
  <c r="AM115" i="4"/>
  <c r="AM114" i="4"/>
  <c r="AM113" i="4"/>
  <c r="AM112" i="4"/>
  <c r="AM111" i="4"/>
  <c r="AM110" i="4"/>
  <c r="AM109" i="4"/>
  <c r="AM108" i="4"/>
  <c r="BJ141" i="4"/>
  <c r="BJ140" i="4"/>
  <c r="BJ139" i="4"/>
  <c r="BJ138" i="4"/>
  <c r="BJ137" i="4"/>
  <c r="BJ136" i="4"/>
  <c r="BJ135" i="4"/>
  <c r="BJ134" i="4"/>
  <c r="BJ133" i="4"/>
  <c r="BJ132" i="4"/>
  <c r="BJ131" i="4"/>
  <c r="BJ130" i="4"/>
  <c r="BJ129" i="4"/>
  <c r="BJ128" i="4"/>
  <c r="BJ127" i="4"/>
  <c r="BJ126" i="4"/>
  <c r="BJ125" i="4"/>
  <c r="R117" i="2"/>
  <c r="T138" i="1"/>
  <c r="T120" i="1"/>
  <c r="T129" i="1"/>
  <c r="T128" i="1"/>
  <c r="T29" i="1"/>
  <c r="AE9" i="1"/>
  <c r="AE10" i="1" s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AE32" i="1" s="1"/>
  <c r="AE33" i="1" s="1"/>
  <c r="AE34" i="1" s="1"/>
  <c r="AE35" i="1" s="1"/>
  <c r="AE36" i="1" s="1"/>
  <c r="AE37" i="1" s="1"/>
  <c r="AE38" i="1" s="1"/>
  <c r="AE39" i="1" s="1"/>
  <c r="AE40" i="1" s="1"/>
  <c r="AE41" i="1" s="1"/>
  <c r="AE42" i="1" s="1"/>
  <c r="AE43" i="1" s="1"/>
  <c r="AE44" i="1" s="1"/>
  <c r="AE45" i="1" s="1"/>
  <c r="AE46" i="1" s="1"/>
  <c r="AE47" i="1" s="1"/>
  <c r="AE48" i="1" s="1"/>
  <c r="AE49" i="1" s="1"/>
  <c r="AE50" i="1" s="1"/>
  <c r="AE51" i="1" s="1"/>
  <c r="AE52" i="1" s="1"/>
  <c r="AE53" i="1" s="1"/>
  <c r="AE54" i="1" s="1"/>
  <c r="AE55" i="1" s="1"/>
  <c r="AE56" i="1" s="1"/>
  <c r="AE57" i="1" s="1"/>
  <c r="AE58" i="1" s="1"/>
  <c r="AE59" i="1" s="1"/>
  <c r="AE60" i="1" s="1"/>
  <c r="AE61" i="1" s="1"/>
  <c r="AE62" i="1" s="1"/>
  <c r="AE63" i="1" s="1"/>
  <c r="AE64" i="1" s="1"/>
  <c r="AE65" i="1" s="1"/>
  <c r="AE66" i="1" s="1"/>
  <c r="AE67" i="1" s="1"/>
  <c r="AE68" i="1" s="1"/>
  <c r="AE69" i="1" s="1"/>
  <c r="AE70" i="1" s="1"/>
  <c r="AE71" i="1" s="1"/>
  <c r="AE72" i="1" s="1"/>
  <c r="AE73" i="1" s="1"/>
  <c r="AE74" i="1" s="1"/>
  <c r="AE75" i="1" s="1"/>
  <c r="AE76" i="1" s="1"/>
  <c r="AE77" i="1" s="1"/>
  <c r="AE78" i="1" s="1"/>
  <c r="AE79" i="1" s="1"/>
  <c r="AE80" i="1" s="1"/>
  <c r="AE81" i="1" s="1"/>
  <c r="AE82" i="1" s="1"/>
  <c r="AE83" i="1" s="1"/>
  <c r="AE84" i="1" s="1"/>
  <c r="AE85" i="1" s="1"/>
  <c r="AE86" i="1" s="1"/>
  <c r="AE87" i="1" s="1"/>
  <c r="AE88" i="1" s="1"/>
  <c r="AE89" i="1" s="1"/>
  <c r="AE90" i="1" s="1"/>
  <c r="AE91" i="1" s="1"/>
  <c r="AE92" i="1" s="1"/>
  <c r="AE93" i="1" s="1"/>
  <c r="AE94" i="1" s="1"/>
  <c r="AE95" i="1" s="1"/>
  <c r="AE96" i="1" s="1"/>
  <c r="AE97" i="1" s="1"/>
  <c r="AE98" i="1" s="1"/>
  <c r="AE99" i="1" s="1"/>
  <c r="AE100" i="1" s="1"/>
  <c r="AE101" i="1" s="1"/>
  <c r="AE102" i="1" s="1"/>
  <c r="AE103" i="1" s="1"/>
  <c r="AE104" i="1" s="1"/>
  <c r="AE105" i="1" s="1"/>
  <c r="AE106" i="1" s="1"/>
  <c r="AE107" i="1" s="1"/>
  <c r="AE108" i="1" s="1"/>
  <c r="AE109" i="1" s="1"/>
  <c r="AE110" i="1" s="1"/>
  <c r="AE111" i="1" s="1"/>
  <c r="AE112" i="1" s="1"/>
  <c r="AE113" i="1" s="1"/>
  <c r="AE114" i="1" s="1"/>
  <c r="AE115" i="1" s="1"/>
  <c r="AE116" i="1" s="1"/>
  <c r="AE117" i="1" s="1"/>
  <c r="AE118" i="1" s="1"/>
  <c r="AE119" i="1" s="1"/>
  <c r="AE120" i="1" s="1"/>
  <c r="AE121" i="1" s="1"/>
  <c r="AE122" i="1" s="1"/>
  <c r="AE123" i="1" s="1"/>
  <c r="AE124" i="1" s="1"/>
  <c r="AE125" i="1" s="1"/>
  <c r="AE126" i="1" s="1"/>
  <c r="AE127" i="1" s="1"/>
  <c r="AE128" i="1" s="1"/>
  <c r="AE129" i="1" s="1"/>
  <c r="AE130" i="1" s="1"/>
  <c r="AE131" i="1" s="1"/>
  <c r="AE132" i="1" s="1"/>
  <c r="AE133" i="1" s="1"/>
  <c r="AE134" i="1" s="1"/>
  <c r="AE135" i="1" s="1"/>
  <c r="AE136" i="1" s="1"/>
  <c r="AE137" i="1" s="1"/>
  <c r="AE138" i="1" s="1"/>
  <c r="AE139" i="1" s="1"/>
  <c r="AE140" i="1" s="1"/>
  <c r="AE141" i="1" s="1"/>
  <c r="AE142" i="1" s="1"/>
  <c r="AE143" i="1" s="1"/>
  <c r="AE144" i="1" s="1"/>
  <c r="AE145" i="1" s="1"/>
  <c r="AE146" i="1" s="1"/>
  <c r="AE147" i="1" s="1"/>
  <c r="AE148" i="1" s="1"/>
  <c r="AE149" i="1" s="1"/>
  <c r="AE150" i="1" s="1"/>
  <c r="AE151" i="1" s="1"/>
  <c r="AE152" i="1" s="1"/>
  <c r="AE153" i="1" s="1"/>
  <c r="AE154" i="1" s="1"/>
  <c r="AE155" i="1" s="1"/>
  <c r="AE156" i="1" s="1"/>
  <c r="AE157" i="1" s="1"/>
  <c r="AE158" i="1" s="1"/>
  <c r="AE159" i="1" s="1"/>
  <c r="AE160" i="1" s="1"/>
  <c r="AE161" i="1" s="1"/>
  <c r="AE162" i="1" s="1"/>
  <c r="AE163" i="1" s="1"/>
  <c r="AE164" i="1" s="1"/>
  <c r="AE165" i="1" s="1"/>
  <c r="AE166" i="1" s="1"/>
  <c r="AE167" i="1" s="1"/>
  <c r="AE168" i="1" s="1"/>
  <c r="AE169" i="1" s="1"/>
  <c r="AE170" i="1" s="1"/>
  <c r="AE171" i="1" s="1"/>
  <c r="AE172" i="1" s="1"/>
  <c r="AE173" i="1" s="1"/>
  <c r="AE174" i="1" s="1"/>
  <c r="AE175" i="1" s="1"/>
  <c r="AE176" i="1" s="1"/>
  <c r="AE177" i="1" s="1"/>
  <c r="AE178" i="1" s="1"/>
  <c r="AE179" i="1" s="1"/>
  <c r="AE180" i="1" s="1"/>
  <c r="AE181" i="1" s="1"/>
  <c r="AE182" i="1" s="1"/>
  <c r="AE183" i="1" s="1"/>
  <c r="AE184" i="1" s="1"/>
  <c r="AE185" i="1" s="1"/>
  <c r="AE186" i="1" s="1"/>
  <c r="AE187" i="1" s="1"/>
  <c r="AE188" i="1" s="1"/>
  <c r="AE189" i="1" s="1"/>
  <c r="AE190" i="1" s="1"/>
  <c r="AE191" i="1" s="1"/>
  <c r="AE192" i="1" s="1"/>
  <c r="AE193" i="1" s="1"/>
  <c r="AE194" i="1" s="1"/>
  <c r="AE195" i="1" s="1"/>
  <c r="AE196" i="1" s="1"/>
  <c r="AE197" i="1" s="1"/>
  <c r="AE198" i="1" s="1"/>
  <c r="AE199" i="1" s="1"/>
  <c r="AE200" i="1" s="1"/>
  <c r="AE201" i="1" s="1"/>
  <c r="AE202" i="1" s="1"/>
  <c r="AE203" i="1" s="1"/>
  <c r="AE204" i="1" s="1"/>
  <c r="AE205" i="1" s="1"/>
  <c r="AE206" i="1" s="1"/>
  <c r="AE207" i="1" s="1"/>
  <c r="AE208" i="1" s="1"/>
  <c r="AE209" i="1" s="1"/>
  <c r="AE210" i="1" s="1"/>
  <c r="AE211" i="1" s="1"/>
  <c r="AE212" i="1" s="1"/>
  <c r="AE213" i="1" s="1"/>
  <c r="AE214" i="1" s="1"/>
  <c r="AE215" i="1" s="1"/>
  <c r="AE216" i="1" s="1"/>
  <c r="AE217" i="1" s="1"/>
  <c r="AE218" i="1" s="1"/>
  <c r="AE219" i="1" s="1"/>
  <c r="AE220" i="1" s="1"/>
  <c r="AE221" i="1" s="1"/>
  <c r="AE222" i="1" s="1"/>
  <c r="AE223" i="1" s="1"/>
  <c r="AE224" i="1" s="1"/>
  <c r="AE225" i="1" s="1"/>
  <c r="AE226" i="1" s="1"/>
  <c r="AE227" i="1" s="1"/>
  <c r="AE228" i="1" s="1"/>
  <c r="AE229" i="1" s="1"/>
  <c r="AE230" i="1" s="1"/>
  <c r="AE231" i="1" s="1"/>
  <c r="AE232" i="1" s="1"/>
  <c r="AE233" i="1" s="1"/>
  <c r="AE234" i="1" s="1"/>
  <c r="AE235" i="1" s="1"/>
  <c r="AE236" i="1" s="1"/>
  <c r="AE237" i="1" s="1"/>
  <c r="AE238" i="1" s="1"/>
  <c r="AE239" i="1" s="1"/>
  <c r="AE240" i="1" s="1"/>
  <c r="AE241" i="1" s="1"/>
  <c r="AE242" i="1" s="1"/>
  <c r="AE243" i="1" s="1"/>
  <c r="AE244" i="1" s="1"/>
  <c r="AE245" i="1" s="1"/>
  <c r="AE246" i="1" s="1"/>
  <c r="AE247" i="1" s="1"/>
  <c r="AE248" i="1" s="1"/>
  <c r="AE249" i="1" s="1"/>
  <c r="AE250" i="1" s="1"/>
  <c r="AE251" i="1" s="1"/>
  <c r="AE252" i="1" s="1"/>
  <c r="AE253" i="1" s="1"/>
  <c r="AE254" i="1" s="1"/>
  <c r="AE255" i="1" s="1"/>
  <c r="AE256" i="1" s="1"/>
  <c r="AE257" i="1" s="1"/>
  <c r="AE258" i="1" s="1"/>
  <c r="AE259" i="1" s="1"/>
  <c r="AE260" i="1" s="1"/>
  <c r="AE261" i="1" s="1"/>
  <c r="AE262" i="1" s="1"/>
  <c r="AE263" i="1" s="1"/>
  <c r="AE264" i="1" s="1"/>
  <c r="AE265" i="1" s="1"/>
  <c r="AE266" i="1" s="1"/>
  <c r="AE267" i="1" s="1"/>
  <c r="AE268" i="1" s="1"/>
  <c r="AE269" i="1" s="1"/>
  <c r="AE270" i="1" s="1"/>
  <c r="AE271" i="1" s="1"/>
  <c r="AE272" i="1" s="1"/>
  <c r="AE273" i="1" s="1"/>
  <c r="AE274" i="1" s="1"/>
  <c r="AE275" i="1" s="1"/>
  <c r="AE276" i="1" s="1"/>
  <c r="AE277" i="1" s="1"/>
  <c r="AE278" i="1" s="1"/>
  <c r="AE279" i="1" s="1"/>
  <c r="AE280" i="1" s="1"/>
  <c r="AE281" i="1" s="1"/>
  <c r="AE282" i="1" s="1"/>
  <c r="AE283" i="1" s="1"/>
  <c r="AE284" i="1" s="1"/>
  <c r="AE285" i="1" s="1"/>
  <c r="AE286" i="1" s="1"/>
  <c r="AE287" i="1" s="1"/>
  <c r="AE288" i="1" s="1"/>
  <c r="AE289" i="1" s="1"/>
  <c r="AE290" i="1" s="1"/>
  <c r="AE291" i="1" s="1"/>
  <c r="AE292" i="1" s="1"/>
  <c r="AE293" i="1" s="1"/>
  <c r="AE294" i="1" s="1"/>
  <c r="AE295" i="1" s="1"/>
  <c r="AE296" i="1" s="1"/>
  <c r="AE297" i="1" s="1"/>
  <c r="AE298" i="1" s="1"/>
  <c r="AE299" i="1" s="1"/>
  <c r="AE300" i="1" s="1"/>
  <c r="AE301" i="1" s="1"/>
  <c r="AE302" i="1" s="1"/>
  <c r="AE303" i="1" s="1"/>
  <c r="AE304" i="1" s="1"/>
  <c r="AE305" i="1" s="1"/>
  <c r="AE306" i="1" s="1"/>
  <c r="AE307" i="1" s="1"/>
  <c r="AE308" i="1" s="1"/>
  <c r="AE309" i="1" s="1"/>
  <c r="AE310" i="1" s="1"/>
  <c r="AE311" i="1" s="1"/>
  <c r="AE312" i="1" s="1"/>
  <c r="AE313" i="1" s="1"/>
  <c r="AE314" i="1" s="1"/>
  <c r="AE315" i="1" s="1"/>
  <c r="AE316" i="1" s="1"/>
  <c r="AE317" i="1" s="1"/>
  <c r="AE318" i="1" s="1"/>
  <c r="AE319" i="1" s="1"/>
  <c r="AE320" i="1" s="1"/>
  <c r="AE321" i="1" s="1"/>
  <c r="AE322" i="1" s="1"/>
  <c r="AE323" i="1" s="1"/>
  <c r="AE324" i="1" s="1"/>
  <c r="AE325" i="1" s="1"/>
  <c r="AE326" i="1" s="1"/>
  <c r="AE327" i="1" s="1"/>
  <c r="AE328" i="1" s="1"/>
  <c r="AE329" i="1" s="1"/>
  <c r="AE330" i="1" s="1"/>
  <c r="AE331" i="1" s="1"/>
  <c r="AE332" i="1" s="1"/>
  <c r="AE333" i="1" s="1"/>
  <c r="AE334" i="1" s="1"/>
  <c r="AE335" i="1" s="1"/>
  <c r="AE336" i="1" s="1"/>
  <c r="AE337" i="1" s="1"/>
  <c r="AE338" i="1" s="1"/>
  <c r="AE339" i="1" s="1"/>
  <c r="AE340" i="1" s="1"/>
  <c r="AE341" i="1" s="1"/>
  <c r="AE342" i="1" s="1"/>
  <c r="AE343" i="1" s="1"/>
  <c r="AE344" i="1" s="1"/>
  <c r="AE345" i="1" s="1"/>
  <c r="AE346" i="1" s="1"/>
  <c r="AE347" i="1" s="1"/>
  <c r="AE348" i="1" s="1"/>
  <c r="AE349" i="1" s="1"/>
  <c r="AE350" i="1" s="1"/>
  <c r="AE351" i="1" s="1"/>
  <c r="AE352" i="1" s="1"/>
  <c r="AE353" i="1" s="1"/>
  <c r="AE354" i="1" s="1"/>
  <c r="AE355" i="1" s="1"/>
  <c r="AE356" i="1" s="1"/>
  <c r="AE357" i="1" s="1"/>
  <c r="AE358" i="1" s="1"/>
  <c r="AE359" i="1" s="1"/>
  <c r="AE360" i="1" s="1"/>
  <c r="AE361" i="1" s="1"/>
  <c r="AE362" i="1" s="1"/>
  <c r="AE363" i="1" s="1"/>
  <c r="AE364" i="1" s="1"/>
  <c r="AE365" i="1" s="1"/>
  <c r="AE366" i="1" s="1"/>
  <c r="AE367" i="1" s="1"/>
  <c r="AE368" i="1" s="1"/>
  <c r="AE369" i="1" s="1"/>
  <c r="AE370" i="1" s="1"/>
  <c r="AE371" i="1" s="1"/>
  <c r="AE372" i="1" s="1"/>
  <c r="AE373" i="1" s="1"/>
  <c r="AE374" i="1" s="1"/>
  <c r="AE375" i="1" s="1"/>
  <c r="AE376" i="1" s="1"/>
  <c r="AE377" i="1" s="1"/>
  <c r="AE378" i="1" s="1"/>
  <c r="AE379" i="1" s="1"/>
  <c r="AE380" i="1" s="1"/>
  <c r="AE381" i="1" s="1"/>
  <c r="AE382" i="1" s="1"/>
  <c r="AE383" i="1" s="1"/>
  <c r="AE384" i="1" s="1"/>
  <c r="AE385" i="1" s="1"/>
  <c r="AE386" i="1" s="1"/>
  <c r="AE387" i="1" s="1"/>
  <c r="AE388" i="1" s="1"/>
  <c r="U435" i="3" l="1"/>
  <c r="U434" i="3"/>
  <c r="U433" i="3"/>
  <c r="U432" i="3"/>
  <c r="U431" i="3"/>
  <c r="U430" i="3"/>
  <c r="U429" i="3"/>
  <c r="U428" i="3"/>
  <c r="U427" i="3"/>
  <c r="U426" i="3"/>
  <c r="U425" i="3"/>
  <c r="U424" i="3"/>
  <c r="U423" i="3"/>
  <c r="U422" i="3"/>
  <c r="U421" i="3"/>
  <c r="U420" i="3"/>
  <c r="U419" i="3"/>
  <c r="U418" i="3"/>
  <c r="U417" i="3"/>
  <c r="U416" i="3"/>
  <c r="U415" i="3"/>
  <c r="U414" i="3"/>
  <c r="U413" i="3"/>
  <c r="U412" i="3"/>
  <c r="U411" i="3"/>
  <c r="U410" i="3"/>
  <c r="U409" i="3"/>
  <c r="U408" i="3"/>
  <c r="U407" i="3"/>
  <c r="U406" i="3"/>
  <c r="U405" i="3"/>
  <c r="U404" i="3"/>
  <c r="U403" i="3"/>
  <c r="U402" i="3"/>
  <c r="U401" i="3"/>
  <c r="T406" i="3"/>
  <c r="T405" i="3"/>
  <c r="T404" i="3"/>
  <c r="T403" i="3"/>
  <c r="T402" i="3"/>
  <c r="T401" i="3"/>
  <c r="T400" i="3"/>
  <c r="T399" i="3"/>
  <c r="T398" i="3"/>
  <c r="T397" i="3"/>
  <c r="T396" i="3"/>
  <c r="T395" i="3"/>
  <c r="T394" i="3"/>
  <c r="T393" i="3"/>
  <c r="T392" i="3"/>
  <c r="T391" i="3"/>
  <c r="T390" i="3"/>
  <c r="T389" i="3"/>
  <c r="T388" i="3"/>
  <c r="T387" i="3"/>
  <c r="T386" i="3"/>
  <c r="T385" i="3"/>
  <c r="T384" i="3"/>
  <c r="T383" i="3"/>
  <c r="T382" i="3"/>
  <c r="T381" i="3"/>
  <c r="T380" i="3"/>
  <c r="T379" i="3"/>
  <c r="T378" i="3"/>
  <c r="T377" i="3"/>
  <c r="T376" i="3"/>
  <c r="T375" i="3"/>
  <c r="T374" i="3"/>
  <c r="T373" i="3"/>
  <c r="T372" i="3"/>
  <c r="T371" i="3"/>
  <c r="T370" i="3"/>
  <c r="T369" i="3"/>
  <c r="T368" i="3"/>
  <c r="T367" i="3"/>
  <c r="T366" i="3"/>
  <c r="T365" i="3"/>
  <c r="T364" i="3"/>
  <c r="T363" i="3"/>
  <c r="T362" i="3"/>
  <c r="T361" i="3"/>
  <c r="T360" i="3"/>
  <c r="T359" i="3"/>
  <c r="T358" i="3"/>
  <c r="T357" i="3"/>
  <c r="T356" i="3"/>
  <c r="T355" i="3"/>
  <c r="T354" i="3"/>
  <c r="T353" i="3"/>
  <c r="T352" i="3"/>
  <c r="T351" i="3"/>
  <c r="T350" i="3"/>
  <c r="T349" i="3"/>
  <c r="T348" i="3"/>
  <c r="T347" i="3"/>
  <c r="T346" i="3"/>
  <c r="T345" i="3"/>
  <c r="T344" i="3"/>
  <c r="T343" i="3"/>
  <c r="T342" i="3"/>
  <c r="T341" i="3"/>
  <c r="T340" i="3"/>
  <c r="T339" i="3"/>
  <c r="T338" i="3"/>
  <c r="T337" i="3"/>
  <c r="S307" i="3"/>
  <c r="S306" i="3"/>
  <c r="S305" i="3"/>
  <c r="S304" i="3"/>
  <c r="S303" i="3"/>
  <c r="S302" i="3"/>
  <c r="S301" i="3"/>
  <c r="S300" i="3"/>
  <c r="S299" i="3"/>
  <c r="R376" i="3"/>
  <c r="R375" i="3"/>
  <c r="R374" i="3"/>
  <c r="R373" i="3"/>
  <c r="R372" i="3"/>
  <c r="R371" i="3"/>
  <c r="R370" i="3"/>
  <c r="R369" i="3"/>
  <c r="R368" i="3"/>
  <c r="R367" i="3"/>
  <c r="R366" i="3"/>
  <c r="R365" i="3"/>
  <c r="R364" i="3"/>
  <c r="R363" i="3"/>
  <c r="R362" i="3"/>
  <c r="R361" i="3"/>
  <c r="R360" i="3"/>
  <c r="R359" i="3"/>
  <c r="R358" i="3"/>
  <c r="R357" i="3"/>
  <c r="R356" i="3"/>
  <c r="R355" i="3"/>
  <c r="R354" i="3"/>
  <c r="R353" i="3"/>
  <c r="R352" i="3"/>
  <c r="R351" i="3"/>
  <c r="R350" i="3"/>
  <c r="R349" i="3"/>
  <c r="R348" i="3"/>
  <c r="R347" i="3"/>
  <c r="R346" i="3"/>
  <c r="R345" i="3"/>
  <c r="R344" i="3"/>
  <c r="R343" i="3"/>
  <c r="R342" i="3"/>
  <c r="R341" i="3"/>
  <c r="R340" i="3"/>
  <c r="R339" i="3"/>
  <c r="R338" i="3"/>
  <c r="R337" i="3"/>
  <c r="R336" i="3"/>
  <c r="R335" i="3"/>
  <c r="R334" i="3"/>
  <c r="R333" i="3"/>
  <c r="R332" i="3"/>
  <c r="R331" i="3"/>
  <c r="R330" i="3"/>
  <c r="R329" i="3"/>
  <c r="R328" i="3"/>
  <c r="R327" i="3"/>
  <c r="R326" i="3"/>
  <c r="R325" i="3"/>
  <c r="R324" i="3"/>
  <c r="R323" i="3"/>
  <c r="R322" i="3"/>
  <c r="R321" i="3"/>
  <c r="R320" i="3"/>
  <c r="R319" i="3"/>
  <c r="R318" i="3"/>
  <c r="R317" i="3"/>
  <c r="R316" i="3"/>
  <c r="R315" i="3"/>
  <c r="R314" i="3"/>
  <c r="R313" i="3"/>
  <c r="R312" i="3"/>
  <c r="R311" i="3"/>
  <c r="R310" i="3"/>
  <c r="R309" i="3"/>
  <c r="R308" i="3"/>
  <c r="R307" i="3"/>
  <c r="R306" i="3"/>
  <c r="R305" i="3"/>
  <c r="R304" i="3"/>
  <c r="R303" i="3"/>
  <c r="R302" i="3"/>
  <c r="R301" i="3"/>
  <c r="R300" i="3"/>
  <c r="R299" i="3"/>
  <c r="U290" i="3"/>
  <c r="U289" i="3"/>
  <c r="U288" i="3"/>
  <c r="U287" i="3"/>
  <c r="U286" i="3"/>
  <c r="U285" i="3"/>
  <c r="U284" i="3"/>
  <c r="U283" i="3"/>
  <c r="U282" i="3"/>
  <c r="U281" i="3"/>
  <c r="U280" i="3"/>
  <c r="U279" i="3"/>
  <c r="U278" i="3"/>
  <c r="U277" i="3"/>
  <c r="U276" i="3"/>
  <c r="U275" i="3"/>
  <c r="U274" i="3"/>
  <c r="U273" i="3"/>
  <c r="U272" i="3"/>
  <c r="U271" i="3"/>
  <c r="U270" i="3"/>
  <c r="U269" i="3"/>
  <c r="U268" i="3"/>
  <c r="U267" i="3"/>
  <c r="U266" i="3"/>
  <c r="U265" i="3"/>
  <c r="U264" i="3"/>
  <c r="U263" i="3"/>
  <c r="U262" i="3"/>
  <c r="U261" i="3"/>
  <c r="U260" i="3"/>
  <c r="U259" i="3"/>
  <c r="U258" i="3"/>
  <c r="U257" i="3"/>
  <c r="U256" i="3"/>
  <c r="U255" i="3"/>
  <c r="U254" i="3"/>
  <c r="U253" i="3"/>
  <c r="U252" i="3"/>
  <c r="U251" i="3"/>
  <c r="T250" i="3"/>
  <c r="T249" i="3"/>
  <c r="T248" i="3"/>
  <c r="T247" i="3"/>
  <c r="T246" i="3"/>
  <c r="T245" i="3"/>
  <c r="T244" i="3"/>
  <c r="T243" i="3"/>
  <c r="T242" i="3"/>
  <c r="T241" i="3"/>
  <c r="T240" i="3"/>
  <c r="T239" i="3"/>
  <c r="T238" i="3"/>
  <c r="T237" i="3"/>
  <c r="T236" i="3"/>
  <c r="T235" i="3"/>
  <c r="T234" i="3"/>
  <c r="T233" i="3"/>
  <c r="T232" i="3"/>
  <c r="T231" i="3"/>
  <c r="T230" i="3"/>
  <c r="T229" i="3"/>
  <c r="T228" i="3"/>
  <c r="T227" i="3"/>
  <c r="T226" i="3"/>
  <c r="T225" i="3"/>
  <c r="T224" i="3"/>
  <c r="T223" i="3"/>
  <c r="T222" i="3"/>
  <c r="T221" i="3"/>
  <c r="T220" i="3"/>
  <c r="T219" i="3"/>
  <c r="T218" i="3"/>
  <c r="T217" i="3"/>
  <c r="T216" i="3"/>
  <c r="T215" i="3"/>
  <c r="T214" i="3"/>
  <c r="T213" i="3"/>
  <c r="T212" i="3"/>
  <c r="T211" i="3"/>
  <c r="T210" i="3"/>
  <c r="T209" i="3"/>
  <c r="T208" i="3"/>
  <c r="T207" i="3"/>
  <c r="T206" i="3"/>
  <c r="T205" i="3"/>
  <c r="T204" i="3"/>
  <c r="T203" i="3"/>
  <c r="T202" i="3"/>
  <c r="T201" i="3"/>
  <c r="T200" i="3"/>
  <c r="T199" i="3"/>
  <c r="T198" i="3"/>
  <c r="T197" i="3"/>
  <c r="T196" i="3"/>
  <c r="T195" i="3"/>
  <c r="T194" i="3"/>
  <c r="T193" i="3"/>
  <c r="T192" i="3"/>
  <c r="T191" i="3"/>
  <c r="T190" i="3"/>
  <c r="T189" i="3"/>
  <c r="T188" i="3"/>
  <c r="T187" i="3"/>
  <c r="T186" i="3"/>
  <c r="T185" i="3"/>
  <c r="T184" i="3"/>
  <c r="T183" i="3"/>
  <c r="T182" i="3"/>
  <c r="T181" i="3"/>
  <c r="T180" i="3"/>
  <c r="T179" i="3"/>
  <c r="R189" i="3"/>
  <c r="R188" i="3"/>
  <c r="R187" i="3"/>
  <c r="R186" i="3"/>
  <c r="R185" i="3"/>
  <c r="R184" i="3"/>
  <c r="R183" i="3"/>
  <c r="R182" i="3"/>
  <c r="R181" i="3"/>
  <c r="R180" i="3"/>
  <c r="R179" i="3"/>
  <c r="R178" i="3"/>
  <c r="R177" i="3"/>
  <c r="R176" i="3"/>
  <c r="R175" i="3"/>
  <c r="R174" i="3"/>
  <c r="R173" i="3"/>
  <c r="R172" i="3"/>
  <c r="R171" i="3"/>
  <c r="R170" i="3"/>
  <c r="R169" i="3"/>
  <c r="R168" i="3"/>
  <c r="R167" i="3"/>
  <c r="R166" i="3"/>
  <c r="R165" i="3"/>
  <c r="R164" i="3"/>
  <c r="R163" i="3"/>
  <c r="R162" i="3"/>
  <c r="R161" i="3"/>
  <c r="R160" i="3"/>
  <c r="R159" i="3"/>
  <c r="R158" i="3"/>
  <c r="R157" i="3"/>
  <c r="R156" i="3"/>
  <c r="R155" i="3"/>
  <c r="R154" i="3"/>
  <c r="M154" i="3"/>
  <c r="R63" i="3"/>
  <c r="M189" i="3"/>
  <c r="BN143" i="3" l="1"/>
  <c r="BN142" i="3"/>
  <c r="BN141" i="3"/>
  <c r="BN140" i="3"/>
  <c r="BN139" i="3"/>
  <c r="BN138" i="3"/>
  <c r="BN137" i="3"/>
  <c r="BN136" i="3"/>
  <c r="BN135" i="3"/>
  <c r="BN134" i="3"/>
  <c r="BN133" i="3"/>
  <c r="BN132" i="3"/>
  <c r="BN131" i="3"/>
  <c r="BN130" i="3"/>
  <c r="BN129" i="3"/>
  <c r="BN128" i="3"/>
  <c r="BN127" i="3"/>
  <c r="BN126" i="3"/>
  <c r="BN125" i="3"/>
  <c r="BN124" i="3"/>
  <c r="BN123" i="3"/>
  <c r="BN122" i="3"/>
  <c r="BN121" i="3"/>
  <c r="BN120" i="3"/>
  <c r="BN119" i="3"/>
  <c r="BN118" i="3"/>
  <c r="BN117" i="3"/>
  <c r="BN116" i="3"/>
  <c r="BN115" i="3"/>
  <c r="BN114" i="3"/>
  <c r="BN113" i="3"/>
  <c r="BN112" i="3"/>
  <c r="BN111" i="3"/>
  <c r="BN110" i="3"/>
  <c r="BN109" i="3"/>
  <c r="BN108" i="3"/>
  <c r="BN107" i="3"/>
  <c r="AR143" i="3"/>
  <c r="AR142" i="3"/>
  <c r="AR141" i="3"/>
  <c r="AR140" i="3"/>
  <c r="AR139" i="3"/>
  <c r="AR138" i="3"/>
  <c r="AR137" i="3"/>
  <c r="AR136" i="3"/>
  <c r="AR135" i="3"/>
  <c r="AR134" i="3"/>
  <c r="AR133" i="3"/>
  <c r="AR132" i="3"/>
  <c r="AR131" i="3"/>
  <c r="AR130" i="3"/>
  <c r="AR129" i="3"/>
  <c r="AR128" i="3"/>
  <c r="AR127" i="3"/>
  <c r="AR126" i="3"/>
  <c r="AR125" i="3"/>
  <c r="AR124" i="3"/>
  <c r="AR123" i="3"/>
  <c r="AR122" i="3"/>
  <c r="AR121" i="3"/>
  <c r="AR120" i="3"/>
  <c r="AR119" i="3"/>
  <c r="AR118" i="3"/>
  <c r="AR117" i="3"/>
  <c r="AR116" i="3"/>
  <c r="AR115" i="3"/>
  <c r="AR114" i="3"/>
  <c r="AR113" i="3"/>
  <c r="AR112" i="3"/>
  <c r="AR111" i="3"/>
  <c r="AR110" i="3"/>
  <c r="AR109" i="3"/>
  <c r="AR108" i="3"/>
  <c r="BI143" i="3"/>
  <c r="BI142" i="3"/>
  <c r="BI141" i="3"/>
  <c r="BI140" i="3"/>
  <c r="BI139" i="3"/>
  <c r="BI138" i="3"/>
  <c r="BI137" i="3"/>
  <c r="BI136" i="3"/>
  <c r="BI135" i="3"/>
  <c r="BI134" i="3"/>
  <c r="BI133" i="3"/>
  <c r="BI132" i="3"/>
  <c r="BI131" i="3"/>
  <c r="BI130" i="3"/>
  <c r="BI129" i="3"/>
  <c r="BI128" i="3"/>
  <c r="BI127" i="3"/>
  <c r="BI126" i="3"/>
  <c r="BI125" i="3"/>
  <c r="BI124" i="3"/>
  <c r="BI123" i="3"/>
  <c r="BI122" i="3"/>
  <c r="BI121" i="3"/>
  <c r="BI120" i="3"/>
  <c r="BI119" i="3"/>
  <c r="BI118" i="3"/>
  <c r="BI117" i="3"/>
  <c r="BI116" i="3"/>
  <c r="BI115" i="3"/>
  <c r="BI114" i="3"/>
  <c r="BI113" i="3"/>
  <c r="BI112" i="3"/>
  <c r="BI111" i="3"/>
  <c r="BI110" i="3"/>
  <c r="BI109" i="3"/>
  <c r="BI108" i="3"/>
  <c r="BI107" i="3"/>
  <c r="AM143" i="3"/>
  <c r="AM142" i="3"/>
  <c r="AM141" i="3"/>
  <c r="AM140" i="3"/>
  <c r="AM139" i="3"/>
  <c r="AM138" i="3"/>
  <c r="AM137" i="3"/>
  <c r="AM136" i="3"/>
  <c r="AM135" i="3"/>
  <c r="AM134" i="3"/>
  <c r="AM133" i="3"/>
  <c r="AM132" i="3"/>
  <c r="AM131" i="3"/>
  <c r="AM130" i="3"/>
  <c r="AM129" i="3"/>
  <c r="AM128" i="3"/>
  <c r="AM127" i="3"/>
  <c r="AM126" i="3"/>
  <c r="AM125" i="3"/>
  <c r="AM124" i="3"/>
  <c r="AM123" i="3"/>
  <c r="AM122" i="3"/>
  <c r="AM121" i="3"/>
  <c r="AM120" i="3"/>
  <c r="AM119" i="3"/>
  <c r="AM118" i="3"/>
  <c r="AM117" i="3"/>
  <c r="AM116" i="3"/>
  <c r="AM115" i="3"/>
  <c r="AM114" i="3"/>
  <c r="AM113" i="3"/>
  <c r="AM112" i="3"/>
  <c r="AM111" i="3"/>
  <c r="AM110" i="3"/>
  <c r="AM109" i="3"/>
  <c r="AM108" i="3"/>
  <c r="AO68" i="3"/>
  <c r="AQ68" i="3"/>
  <c r="BM56" i="3"/>
  <c r="BM55" i="3"/>
  <c r="BM54" i="3"/>
  <c r="BM53" i="3"/>
  <c r="BM52" i="3"/>
  <c r="BM51" i="3"/>
  <c r="BM50" i="3"/>
  <c r="BM49" i="3"/>
  <c r="BM48" i="3"/>
  <c r="BM47" i="3"/>
  <c r="BM46" i="3"/>
  <c r="BM45" i="3"/>
  <c r="BM44" i="3"/>
  <c r="BM43" i="3"/>
  <c r="BM42" i="3"/>
  <c r="BM93" i="3"/>
  <c r="BM92" i="3"/>
  <c r="BM91" i="3"/>
  <c r="BM90" i="3"/>
  <c r="BM89" i="3"/>
  <c r="BM88" i="3"/>
  <c r="BM87" i="3"/>
  <c r="BM86" i="3"/>
  <c r="BM85" i="3"/>
  <c r="BM84" i="3"/>
  <c r="BM83" i="3"/>
  <c r="BM82" i="3"/>
  <c r="BM81" i="3"/>
  <c r="BM80" i="3"/>
  <c r="BM79" i="3"/>
  <c r="BM78" i="3"/>
  <c r="BM77" i="3"/>
  <c r="BM76" i="3"/>
  <c r="BM75" i="3"/>
  <c r="BM74" i="3"/>
  <c r="BM73" i="3"/>
  <c r="BM72" i="3"/>
  <c r="BM71" i="3"/>
  <c r="BM70" i="3"/>
  <c r="BM69" i="3"/>
  <c r="BM68" i="3"/>
  <c r="BM67" i="3"/>
  <c r="BM66" i="3"/>
  <c r="BM65" i="3"/>
  <c r="BM64" i="3"/>
  <c r="BM63" i="3"/>
  <c r="BM62" i="3"/>
  <c r="BM61" i="3"/>
  <c r="BM60" i="3"/>
  <c r="BM59" i="3"/>
  <c r="BM58" i="3"/>
  <c r="BM57" i="3"/>
  <c r="AQ110" i="3"/>
  <c r="AQ109" i="3"/>
  <c r="AQ108" i="3"/>
  <c r="AQ107" i="3"/>
  <c r="AQ106" i="3"/>
  <c r="AQ105" i="3"/>
  <c r="AQ104" i="3"/>
  <c r="AQ103" i="3"/>
  <c r="AQ102" i="3"/>
  <c r="AQ101" i="3"/>
  <c r="AQ100" i="3"/>
  <c r="AQ99" i="3"/>
  <c r="AQ98" i="3"/>
  <c r="AQ97" i="3"/>
  <c r="AQ96" i="3"/>
  <c r="AQ95" i="3"/>
  <c r="AQ94" i="3"/>
  <c r="AQ93" i="3"/>
  <c r="AQ92" i="3"/>
  <c r="AQ91" i="3"/>
  <c r="AQ90" i="3"/>
  <c r="AQ89" i="3"/>
  <c r="AQ88" i="3"/>
  <c r="AQ87" i="3"/>
  <c r="AQ86" i="3"/>
  <c r="AQ85" i="3"/>
  <c r="AQ84" i="3"/>
  <c r="AQ83" i="3"/>
  <c r="AQ82" i="3"/>
  <c r="AQ81" i="3"/>
  <c r="AQ80" i="3"/>
  <c r="AQ79" i="3"/>
  <c r="AQ78" i="3"/>
  <c r="AQ77" i="3"/>
  <c r="AQ76" i="3"/>
  <c r="AQ75" i="3"/>
  <c r="AQ74" i="3"/>
  <c r="AQ73" i="3"/>
  <c r="AQ72" i="3"/>
  <c r="AQ71" i="3"/>
  <c r="AQ70" i="3"/>
  <c r="AQ69" i="3"/>
  <c r="AQ67" i="3"/>
  <c r="AQ66" i="3"/>
  <c r="AQ65" i="3"/>
  <c r="AQ64" i="3"/>
  <c r="AQ63" i="3"/>
  <c r="AQ62" i="3"/>
  <c r="AQ61" i="3"/>
  <c r="AQ60" i="3"/>
  <c r="AQ59" i="3"/>
  <c r="AQ58" i="3"/>
  <c r="AQ57" i="3"/>
  <c r="AQ56" i="3"/>
  <c r="AQ55" i="3"/>
  <c r="AQ54" i="3"/>
  <c r="AQ53" i="3"/>
  <c r="AQ52" i="3"/>
  <c r="AQ51" i="3"/>
  <c r="AQ50" i="3"/>
  <c r="AQ49" i="3"/>
  <c r="AQ48" i="3"/>
  <c r="AQ47" i="3"/>
  <c r="AQ46" i="3"/>
  <c r="AL46" i="3"/>
  <c r="AL70" i="3"/>
  <c r="AL69" i="3"/>
  <c r="AL68" i="3"/>
  <c r="AL67" i="3"/>
  <c r="AL66" i="3"/>
  <c r="AL65" i="3"/>
  <c r="AL64" i="3"/>
  <c r="AL63" i="3"/>
  <c r="AL62" i="3"/>
  <c r="AL61" i="3"/>
  <c r="AL60" i="3"/>
  <c r="AL59" i="3"/>
  <c r="AL58" i="3"/>
  <c r="AL57" i="3"/>
  <c r="AL56" i="3"/>
  <c r="AL55" i="3"/>
  <c r="AL54" i="3"/>
  <c r="AL53" i="3"/>
  <c r="AL52" i="3"/>
  <c r="AL51" i="3"/>
  <c r="AL50" i="3"/>
  <c r="AL49" i="3"/>
  <c r="AL48" i="3"/>
  <c r="AL47" i="3"/>
  <c r="AL107" i="3"/>
  <c r="AL106" i="3"/>
  <c r="AL105" i="3"/>
  <c r="AL104" i="3"/>
  <c r="AL103" i="3"/>
  <c r="AL102" i="3"/>
  <c r="AL101" i="3"/>
  <c r="AL100" i="3"/>
  <c r="AL99" i="3"/>
  <c r="AL98" i="3"/>
  <c r="AL97" i="3"/>
  <c r="AL96" i="3"/>
  <c r="AL95" i="3"/>
  <c r="AL94" i="3"/>
  <c r="AL93" i="3"/>
  <c r="AL92" i="3"/>
  <c r="AL91" i="3"/>
  <c r="AL90" i="3"/>
  <c r="AL89" i="3"/>
  <c r="AL88" i="3"/>
  <c r="AL87" i="3"/>
  <c r="AL86" i="3"/>
  <c r="AL85" i="3"/>
  <c r="AL84" i="3"/>
  <c r="AL83" i="3"/>
  <c r="AL82" i="3"/>
  <c r="AL81" i="3"/>
  <c r="AL80" i="3"/>
  <c r="AL79" i="3"/>
  <c r="AL78" i="3"/>
  <c r="AL77" i="3"/>
  <c r="AL76" i="3"/>
  <c r="AL75" i="3"/>
  <c r="AL74" i="3"/>
  <c r="AL73" i="3"/>
  <c r="AL72" i="3"/>
  <c r="AL71" i="3"/>
  <c r="BH93" i="3"/>
  <c r="BH92" i="3"/>
  <c r="BH91" i="3"/>
  <c r="BH90" i="3"/>
  <c r="BH89" i="3"/>
  <c r="BH88" i="3"/>
  <c r="BH87" i="3"/>
  <c r="BH86" i="3"/>
  <c r="BH85" i="3"/>
  <c r="BH84" i="3"/>
  <c r="BH83" i="3"/>
  <c r="BH82" i="3"/>
  <c r="BH81" i="3"/>
  <c r="BH80" i="3"/>
  <c r="BH79" i="3"/>
  <c r="BH78" i="3"/>
  <c r="BH77" i="3"/>
  <c r="BH76" i="3"/>
  <c r="BH75" i="3"/>
  <c r="BH74" i="3"/>
  <c r="BH73" i="3"/>
  <c r="BH72" i="3"/>
  <c r="BH71" i="3"/>
  <c r="BH70" i="3"/>
  <c r="BH69" i="3"/>
  <c r="BH68" i="3"/>
  <c r="BH67" i="3"/>
  <c r="BH66" i="3"/>
  <c r="BH65" i="3"/>
  <c r="BH64" i="3"/>
  <c r="BH63" i="3"/>
  <c r="BH62" i="3"/>
  <c r="BH61" i="3"/>
  <c r="BH60" i="3"/>
  <c r="BH59" i="3"/>
  <c r="BH58" i="3"/>
  <c r="BH57" i="3"/>
  <c r="BH56" i="3"/>
  <c r="BH55" i="3"/>
  <c r="BH54" i="3"/>
  <c r="BH53" i="3"/>
  <c r="BH52" i="3"/>
  <c r="BH51" i="3"/>
  <c r="BH50" i="3"/>
  <c r="BH49" i="3"/>
  <c r="BH48" i="3"/>
  <c r="BH47" i="3"/>
  <c r="BH46" i="3"/>
  <c r="BH45" i="3"/>
  <c r="BH44" i="3"/>
  <c r="BH43" i="3"/>
  <c r="BH42" i="3"/>
  <c r="P290" i="3"/>
  <c r="P289" i="3"/>
  <c r="P288" i="3"/>
  <c r="P287" i="3"/>
  <c r="P286" i="3"/>
  <c r="P285" i="3"/>
  <c r="P284" i="3"/>
  <c r="P283" i="3"/>
  <c r="P282" i="3"/>
  <c r="P281" i="3"/>
  <c r="P280" i="3"/>
  <c r="P279" i="3"/>
  <c r="P278" i="3"/>
  <c r="P277" i="3"/>
  <c r="P276" i="3"/>
  <c r="P275" i="3"/>
  <c r="P274" i="3"/>
  <c r="P273" i="3"/>
  <c r="P272" i="3"/>
  <c r="P271" i="3"/>
  <c r="P270" i="3"/>
  <c r="P269" i="3"/>
  <c r="P268" i="3"/>
  <c r="P267" i="3"/>
  <c r="P266" i="3"/>
  <c r="P265" i="3"/>
  <c r="P264" i="3"/>
  <c r="P263" i="3"/>
  <c r="P262" i="3"/>
  <c r="P261" i="3"/>
  <c r="P260" i="3"/>
  <c r="P259" i="3"/>
  <c r="P258" i="3"/>
  <c r="P257" i="3"/>
  <c r="P256" i="3"/>
  <c r="P255" i="3"/>
  <c r="P254" i="3"/>
  <c r="P253" i="3"/>
  <c r="P252" i="3"/>
  <c r="P251" i="3"/>
  <c r="O215" i="3"/>
  <c r="O214" i="3"/>
  <c r="O213" i="3"/>
  <c r="O212" i="3"/>
  <c r="O211" i="3"/>
  <c r="O210" i="3"/>
  <c r="O209" i="3"/>
  <c r="O208" i="3"/>
  <c r="O207" i="3"/>
  <c r="O206" i="3"/>
  <c r="O205" i="3"/>
  <c r="O204" i="3"/>
  <c r="O203" i="3"/>
  <c r="O202" i="3"/>
  <c r="O201" i="3"/>
  <c r="O200" i="3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M188" i="3"/>
  <c r="P435" i="3"/>
  <c r="P434" i="3"/>
  <c r="P433" i="3"/>
  <c r="P432" i="3"/>
  <c r="P431" i="3"/>
  <c r="P430" i="3"/>
  <c r="P429" i="3"/>
  <c r="P428" i="3"/>
  <c r="P427" i="3"/>
  <c r="P426" i="3"/>
  <c r="P425" i="3"/>
  <c r="P424" i="3"/>
  <c r="P423" i="3"/>
  <c r="P422" i="3"/>
  <c r="P421" i="3"/>
  <c r="P420" i="3"/>
  <c r="P419" i="3"/>
  <c r="P418" i="3"/>
  <c r="P417" i="3"/>
  <c r="P416" i="3"/>
  <c r="P415" i="3"/>
  <c r="P414" i="3"/>
  <c r="P413" i="3"/>
  <c r="P412" i="3"/>
  <c r="P411" i="3"/>
  <c r="P410" i="3"/>
  <c r="P409" i="3"/>
  <c r="P408" i="3"/>
  <c r="P407" i="3"/>
  <c r="P406" i="3"/>
  <c r="P405" i="3"/>
  <c r="P404" i="3"/>
  <c r="P403" i="3"/>
  <c r="P402" i="3"/>
  <c r="P401" i="3"/>
  <c r="O393" i="3"/>
  <c r="O392" i="3"/>
  <c r="O391" i="3"/>
  <c r="O390" i="3"/>
  <c r="O389" i="3"/>
  <c r="O388" i="3"/>
  <c r="O387" i="3"/>
  <c r="O386" i="3"/>
  <c r="O385" i="3"/>
  <c r="O384" i="3"/>
  <c r="O383" i="3"/>
  <c r="O382" i="3"/>
  <c r="O381" i="3"/>
  <c r="O380" i="3"/>
  <c r="O379" i="3"/>
  <c r="O378" i="3"/>
  <c r="O377" i="3"/>
  <c r="O376" i="3"/>
  <c r="O375" i="3"/>
  <c r="O374" i="3"/>
  <c r="O373" i="3"/>
  <c r="O372" i="3"/>
  <c r="O371" i="3"/>
  <c r="O370" i="3"/>
  <c r="O369" i="3"/>
  <c r="O368" i="3"/>
  <c r="O367" i="3"/>
  <c r="O366" i="3"/>
  <c r="O365" i="3"/>
  <c r="O364" i="3"/>
  <c r="O363" i="3"/>
  <c r="O362" i="3"/>
  <c r="O361" i="3"/>
  <c r="O360" i="3"/>
  <c r="O359" i="3"/>
  <c r="O358" i="3"/>
  <c r="O357" i="3"/>
  <c r="O356" i="3"/>
  <c r="O355" i="3"/>
  <c r="O354" i="3"/>
  <c r="O353" i="3"/>
  <c r="O352" i="3"/>
  <c r="O351" i="3"/>
  <c r="O350" i="3"/>
  <c r="O349" i="3"/>
  <c r="O348" i="3"/>
  <c r="O347" i="3"/>
  <c r="O346" i="3"/>
  <c r="O345" i="3"/>
  <c r="O344" i="3"/>
  <c r="O343" i="3"/>
  <c r="O342" i="3"/>
  <c r="O341" i="3"/>
  <c r="O340" i="3"/>
  <c r="O339" i="3"/>
  <c r="O338" i="3"/>
  <c r="O337" i="3"/>
  <c r="T143" i="3"/>
  <c r="O143" i="3"/>
  <c r="T142" i="3"/>
  <c r="O142" i="3"/>
  <c r="T141" i="3"/>
  <c r="O141" i="3"/>
  <c r="T140" i="3"/>
  <c r="O140" i="3"/>
  <c r="T139" i="3"/>
  <c r="O139" i="3"/>
  <c r="T138" i="3"/>
  <c r="O138" i="3"/>
  <c r="T137" i="3"/>
  <c r="O137" i="3"/>
  <c r="T136" i="3"/>
  <c r="O136" i="3"/>
  <c r="T135" i="3"/>
  <c r="O135" i="3"/>
  <c r="T134" i="3"/>
  <c r="O134" i="3"/>
  <c r="T133" i="3"/>
  <c r="O133" i="3"/>
  <c r="T132" i="3"/>
  <c r="O132" i="3"/>
  <c r="T131" i="3"/>
  <c r="O131" i="3"/>
  <c r="T130" i="3"/>
  <c r="O130" i="3"/>
  <c r="T129" i="3"/>
  <c r="O129" i="3"/>
  <c r="T128" i="3"/>
  <c r="O128" i="3"/>
  <c r="T127" i="3"/>
  <c r="O127" i="3"/>
  <c r="T126" i="3"/>
  <c r="O126" i="3"/>
  <c r="T125" i="3"/>
  <c r="O125" i="3"/>
  <c r="T124" i="3"/>
  <c r="O124" i="3"/>
  <c r="T123" i="3"/>
  <c r="O123" i="3"/>
  <c r="T122" i="3"/>
  <c r="O122" i="3"/>
  <c r="T121" i="3"/>
  <c r="O121" i="3"/>
  <c r="T120" i="3"/>
  <c r="O120" i="3"/>
  <c r="T119" i="3"/>
  <c r="O119" i="3"/>
  <c r="T118" i="3"/>
  <c r="O118" i="3"/>
  <c r="T117" i="3"/>
  <c r="O117" i="3"/>
  <c r="T116" i="3"/>
  <c r="O116" i="3"/>
  <c r="T115" i="3"/>
  <c r="O115" i="3"/>
  <c r="T114" i="3"/>
  <c r="O114" i="3"/>
  <c r="T113" i="3"/>
  <c r="O113" i="3"/>
  <c r="T112" i="3"/>
  <c r="O112" i="3"/>
  <c r="T111" i="3"/>
  <c r="O111" i="3"/>
  <c r="T110" i="3"/>
  <c r="O110" i="3"/>
  <c r="T109" i="3"/>
  <c r="O109" i="3"/>
  <c r="T108" i="3"/>
  <c r="O108" i="3"/>
  <c r="T107" i="3"/>
  <c r="O107" i="3"/>
  <c r="T106" i="3"/>
  <c r="O106" i="3"/>
  <c r="T105" i="3"/>
  <c r="O105" i="3"/>
  <c r="T104" i="3"/>
  <c r="O104" i="3"/>
  <c r="T103" i="3"/>
  <c r="O103" i="3"/>
  <c r="T102" i="3"/>
  <c r="O102" i="3"/>
  <c r="T101" i="3"/>
  <c r="O101" i="3"/>
  <c r="T100" i="3"/>
  <c r="O100" i="3"/>
  <c r="T99" i="3"/>
  <c r="O99" i="3"/>
  <c r="T98" i="3"/>
  <c r="O98" i="3"/>
  <c r="T97" i="3"/>
  <c r="O97" i="3"/>
  <c r="T96" i="3"/>
  <c r="O96" i="3"/>
  <c r="T95" i="3"/>
  <c r="O95" i="3"/>
  <c r="T94" i="3"/>
  <c r="O94" i="3"/>
  <c r="T93" i="3"/>
  <c r="O93" i="3"/>
  <c r="T92" i="3"/>
  <c r="O92" i="3"/>
  <c r="T91" i="3"/>
  <c r="O91" i="3"/>
  <c r="T90" i="3"/>
  <c r="O90" i="3"/>
  <c r="T89" i="3"/>
  <c r="O89" i="3"/>
  <c r="T88" i="3"/>
  <c r="O88" i="3"/>
  <c r="T87" i="3"/>
  <c r="O87" i="3"/>
  <c r="T86" i="3"/>
  <c r="O86" i="3"/>
  <c r="T85" i="3"/>
  <c r="O85" i="3"/>
  <c r="T84" i="3"/>
  <c r="O84" i="3"/>
  <c r="T83" i="3"/>
  <c r="O83" i="3"/>
  <c r="T82" i="3"/>
  <c r="O82" i="3"/>
  <c r="T81" i="3"/>
  <c r="O81" i="3"/>
  <c r="T80" i="3"/>
  <c r="O80" i="3"/>
  <c r="T79" i="3"/>
  <c r="O79" i="3"/>
  <c r="T78" i="3"/>
  <c r="O78" i="3"/>
  <c r="T77" i="3"/>
  <c r="O77" i="3"/>
  <c r="T76" i="3"/>
  <c r="O76" i="3"/>
  <c r="T75" i="3"/>
  <c r="O75" i="3"/>
  <c r="T74" i="3"/>
  <c r="O74" i="3"/>
  <c r="T73" i="3"/>
  <c r="O73" i="3"/>
  <c r="T72" i="3"/>
  <c r="O72" i="3"/>
  <c r="T71" i="3"/>
  <c r="O71" i="3"/>
  <c r="T70" i="3"/>
  <c r="O70" i="3"/>
  <c r="T69" i="3"/>
  <c r="O69" i="3"/>
  <c r="T68" i="3"/>
  <c r="O68" i="3"/>
  <c r="T67" i="3"/>
  <c r="O67" i="3"/>
  <c r="T66" i="3"/>
  <c r="O66" i="3"/>
  <c r="T65" i="3"/>
  <c r="O65" i="3"/>
  <c r="T64" i="3"/>
  <c r="O64" i="3"/>
  <c r="T63" i="3"/>
  <c r="O63" i="3"/>
  <c r="M63" i="3"/>
  <c r="T62" i="3"/>
  <c r="R62" i="3"/>
  <c r="O62" i="3"/>
  <c r="M62" i="3"/>
  <c r="T61" i="3"/>
  <c r="R61" i="3"/>
  <c r="O61" i="3"/>
  <c r="M61" i="3"/>
  <c r="T60" i="3"/>
  <c r="R60" i="3"/>
  <c r="O60" i="3"/>
  <c r="M60" i="3"/>
  <c r="T59" i="3"/>
  <c r="R59" i="3"/>
  <c r="O59" i="3"/>
  <c r="M59" i="3"/>
  <c r="T58" i="3"/>
  <c r="R58" i="3"/>
  <c r="O58" i="3"/>
  <c r="M58" i="3"/>
  <c r="T57" i="3"/>
  <c r="R57" i="3"/>
  <c r="O57" i="3"/>
  <c r="M57" i="3"/>
  <c r="T56" i="3"/>
  <c r="R56" i="3"/>
  <c r="O56" i="3"/>
  <c r="M56" i="3"/>
  <c r="T55" i="3"/>
  <c r="R55" i="3"/>
  <c r="O55" i="3"/>
  <c r="M55" i="3"/>
  <c r="T54" i="3"/>
  <c r="R54" i="3"/>
  <c r="O54" i="3"/>
  <c r="M54" i="3"/>
  <c r="T53" i="3"/>
  <c r="R53" i="3"/>
  <c r="O53" i="3"/>
  <c r="M53" i="3"/>
  <c r="T52" i="3"/>
  <c r="R52" i="3"/>
  <c r="O52" i="3"/>
  <c r="M52" i="3"/>
  <c r="T51" i="3"/>
  <c r="R51" i="3"/>
  <c r="O51" i="3"/>
  <c r="M51" i="3"/>
  <c r="T50" i="3"/>
  <c r="R50" i="3"/>
  <c r="O50" i="3"/>
  <c r="M50" i="3"/>
  <c r="T49" i="3"/>
  <c r="R49" i="3"/>
  <c r="O49" i="3"/>
  <c r="M49" i="3"/>
  <c r="T48" i="3"/>
  <c r="R48" i="3"/>
  <c r="O48" i="3"/>
  <c r="M48" i="3"/>
  <c r="T47" i="3"/>
  <c r="R47" i="3"/>
  <c r="O47" i="3"/>
  <c r="M47" i="3"/>
  <c r="T46" i="3"/>
  <c r="R46" i="3"/>
  <c r="O46" i="3"/>
  <c r="M46" i="3"/>
  <c r="T45" i="3"/>
  <c r="R45" i="3"/>
  <c r="O45" i="3"/>
  <c r="M45" i="3"/>
  <c r="T44" i="3"/>
  <c r="R44" i="3"/>
  <c r="O44" i="3"/>
  <c r="M44" i="3"/>
  <c r="T43" i="3"/>
  <c r="R43" i="3"/>
  <c r="O43" i="3"/>
  <c r="M43" i="3"/>
  <c r="T42" i="3"/>
  <c r="R42" i="3"/>
  <c r="O42" i="3"/>
  <c r="M42" i="3"/>
  <c r="T41" i="3"/>
  <c r="R41" i="3"/>
  <c r="O41" i="3"/>
  <c r="M41" i="3"/>
  <c r="T40" i="3"/>
  <c r="R40" i="3"/>
  <c r="O40" i="3"/>
  <c r="M40" i="3"/>
  <c r="T39" i="3"/>
  <c r="R39" i="3"/>
  <c r="O39" i="3"/>
  <c r="M39" i="3"/>
  <c r="T38" i="3"/>
  <c r="R38" i="3"/>
  <c r="O38" i="3"/>
  <c r="M38" i="3"/>
  <c r="T37" i="3"/>
  <c r="R37" i="3"/>
  <c r="O37" i="3"/>
  <c r="M37" i="3"/>
  <c r="R36" i="3"/>
  <c r="M36" i="3"/>
  <c r="R35" i="3"/>
  <c r="M35" i="3"/>
  <c r="R34" i="3"/>
  <c r="M34" i="3"/>
  <c r="R33" i="3"/>
  <c r="M33" i="3"/>
  <c r="R32" i="3"/>
  <c r="M32" i="3"/>
  <c r="R31" i="3"/>
  <c r="M31" i="3"/>
  <c r="R30" i="3"/>
  <c r="M30" i="3"/>
  <c r="R29" i="3"/>
  <c r="M29" i="3"/>
  <c r="R28" i="3"/>
  <c r="M28" i="3"/>
  <c r="R27" i="3"/>
  <c r="M27" i="3"/>
  <c r="R26" i="3"/>
  <c r="M26" i="3"/>
  <c r="R25" i="3"/>
  <c r="M25" i="3"/>
  <c r="R24" i="3"/>
  <c r="M24" i="3"/>
  <c r="R23" i="3"/>
  <c r="M23" i="3"/>
  <c r="R22" i="3"/>
  <c r="M22" i="3"/>
  <c r="R21" i="3"/>
  <c r="M21" i="3"/>
  <c r="R20" i="3"/>
  <c r="M20" i="3"/>
  <c r="R19" i="3"/>
  <c r="M19" i="3"/>
  <c r="R18" i="3"/>
  <c r="M18" i="3"/>
  <c r="R17" i="3"/>
  <c r="M17" i="3"/>
  <c r="R16" i="3"/>
  <c r="M16" i="3"/>
  <c r="R15" i="3"/>
  <c r="M15" i="3"/>
  <c r="R14" i="3"/>
  <c r="M14" i="3"/>
  <c r="S13" i="3"/>
  <c r="R13" i="3"/>
  <c r="N13" i="3"/>
  <c r="M13" i="3"/>
  <c r="S12" i="3"/>
  <c r="R12" i="3"/>
  <c r="N12" i="3"/>
  <c r="M12" i="3"/>
  <c r="S11" i="3"/>
  <c r="R11" i="3"/>
  <c r="N11" i="3"/>
  <c r="M11" i="3"/>
  <c r="S10" i="3"/>
  <c r="R10" i="3"/>
  <c r="N10" i="3"/>
  <c r="M10" i="3"/>
  <c r="S9" i="3"/>
  <c r="R9" i="3"/>
  <c r="N9" i="3"/>
  <c r="M9" i="3"/>
  <c r="S8" i="3"/>
  <c r="R8" i="3"/>
  <c r="N8" i="3"/>
  <c r="M8" i="3"/>
  <c r="S7" i="3"/>
  <c r="R7" i="3"/>
  <c r="N7" i="3"/>
  <c r="M7" i="3"/>
  <c r="AL98" i="4"/>
  <c r="AL97" i="4"/>
  <c r="AL96" i="4"/>
  <c r="AL95" i="4"/>
  <c r="AL94" i="4"/>
  <c r="AL93" i="4"/>
  <c r="AL92" i="4"/>
  <c r="AL91" i="4"/>
  <c r="AL90" i="4"/>
  <c r="AL89" i="4"/>
  <c r="AL88" i="4"/>
  <c r="AL87" i="4"/>
  <c r="AL86" i="4"/>
  <c r="AL85" i="4"/>
  <c r="AL84" i="4"/>
  <c r="AL83" i="4"/>
  <c r="AL82" i="4"/>
  <c r="AL81" i="4"/>
  <c r="AL80" i="4"/>
  <c r="AL79" i="4"/>
  <c r="AL78" i="4"/>
  <c r="AL77" i="4"/>
  <c r="AL76" i="4"/>
  <c r="AL75" i="4"/>
  <c r="AL74" i="4"/>
  <c r="AL73" i="4"/>
  <c r="AL72" i="4"/>
  <c r="AL71" i="4"/>
  <c r="AL70" i="4"/>
  <c r="AL69" i="4"/>
  <c r="AL68" i="4"/>
  <c r="AL67" i="4"/>
  <c r="AL66" i="4"/>
  <c r="AL65" i="4"/>
  <c r="AL64" i="4"/>
  <c r="AL63" i="4"/>
  <c r="AL62" i="4"/>
  <c r="AL61" i="4"/>
  <c r="AL60" i="4"/>
  <c r="AL59" i="4"/>
  <c r="AL58" i="4"/>
  <c r="AL57" i="4"/>
  <c r="AL56" i="4"/>
  <c r="AL55" i="4"/>
  <c r="AL54" i="4"/>
  <c r="AL53" i="4"/>
  <c r="AL52" i="4"/>
  <c r="AL51" i="4"/>
  <c r="AL50" i="4"/>
  <c r="AL49" i="4"/>
  <c r="AL48" i="4"/>
  <c r="AL47" i="4"/>
  <c r="AL46" i="4"/>
  <c r="AL45" i="4"/>
  <c r="AL44" i="4"/>
  <c r="AL43" i="4"/>
  <c r="AR133" i="4"/>
  <c r="AR132" i="4"/>
  <c r="AR131" i="4"/>
  <c r="AR130" i="4"/>
  <c r="AR129" i="4"/>
  <c r="AR128" i="4"/>
  <c r="AR127" i="4"/>
  <c r="AR126" i="4"/>
  <c r="AR125" i="4"/>
  <c r="AR124" i="4"/>
  <c r="AR123" i="4"/>
  <c r="AR122" i="4"/>
  <c r="AR121" i="4"/>
  <c r="AR120" i="4"/>
  <c r="AR119" i="4"/>
  <c r="AR118" i="4"/>
  <c r="AR117" i="4"/>
  <c r="AR116" i="4"/>
  <c r="AR115" i="4"/>
  <c r="AR114" i="4"/>
  <c r="AR113" i="4"/>
  <c r="AR112" i="4"/>
  <c r="AR111" i="4"/>
  <c r="AR110" i="4"/>
  <c r="AR109" i="4"/>
  <c r="AR108" i="4"/>
  <c r="AQ61" i="4"/>
  <c r="AQ60" i="4"/>
  <c r="AQ59" i="4"/>
  <c r="AQ58" i="4"/>
  <c r="AQ57" i="4"/>
  <c r="AQ56" i="4"/>
  <c r="AQ55" i="4"/>
  <c r="AQ54" i="4"/>
  <c r="AQ53" i="4"/>
  <c r="AQ52" i="4"/>
  <c r="AQ51" i="4"/>
  <c r="AQ50" i="4"/>
  <c r="AQ49" i="4"/>
  <c r="AQ48" i="4"/>
  <c r="AQ47" i="4"/>
  <c r="AQ46" i="4"/>
  <c r="AQ45" i="4"/>
  <c r="AQ44" i="4"/>
  <c r="AQ43" i="4"/>
  <c r="AQ98" i="4"/>
  <c r="AQ97" i="4"/>
  <c r="AQ96" i="4"/>
  <c r="AQ95" i="4"/>
  <c r="AQ94" i="4"/>
  <c r="AQ93" i="4"/>
  <c r="AQ92" i="4"/>
  <c r="AQ91" i="4"/>
  <c r="AQ90" i="4"/>
  <c r="AQ89" i="4"/>
  <c r="AQ88" i="4"/>
  <c r="AQ87" i="4"/>
  <c r="AQ86" i="4"/>
  <c r="AQ85" i="4"/>
  <c r="AQ84" i="4"/>
  <c r="AQ83" i="4"/>
  <c r="AQ82" i="4"/>
  <c r="AQ81" i="4"/>
  <c r="AQ80" i="4"/>
  <c r="AQ79" i="4"/>
  <c r="AQ78" i="4"/>
  <c r="AQ77" i="4"/>
  <c r="AQ76" i="4"/>
  <c r="AQ75" i="4"/>
  <c r="AQ74" i="4"/>
  <c r="AQ73" i="4"/>
  <c r="AQ72" i="4"/>
  <c r="AQ71" i="4"/>
  <c r="AQ70" i="4"/>
  <c r="AQ69" i="4"/>
  <c r="AQ68" i="4"/>
  <c r="AQ67" i="4"/>
  <c r="AQ66" i="4"/>
  <c r="AQ65" i="4"/>
  <c r="AQ64" i="4"/>
  <c r="AQ63" i="4"/>
  <c r="AQ62" i="4"/>
  <c r="AR141" i="4"/>
  <c r="AR140" i="4"/>
  <c r="AR139" i="4"/>
  <c r="AR138" i="4"/>
  <c r="AR137" i="4"/>
  <c r="AR136" i="4"/>
  <c r="AR135" i="4"/>
  <c r="AR134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N6" i="4"/>
  <c r="N5" i="4"/>
  <c r="O137" i="4"/>
  <c r="O138" i="4"/>
  <c r="O139" i="4"/>
  <c r="O140" i="4"/>
  <c r="O141" i="4"/>
  <c r="T137" i="4"/>
  <c r="T138" i="4"/>
  <c r="T139" i="4"/>
  <c r="T140" i="4"/>
  <c r="T14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E149" i="4"/>
  <c r="F149" i="4"/>
  <c r="E150" i="4"/>
  <c r="F150" i="4"/>
  <c r="E151" i="4"/>
  <c r="F151" i="4"/>
  <c r="E152" i="4"/>
  <c r="F152" i="4"/>
  <c r="E153" i="4"/>
  <c r="F153" i="4"/>
  <c r="E154" i="4"/>
  <c r="F154" i="4"/>
  <c r="E155" i="4"/>
  <c r="F155" i="4"/>
  <c r="E156" i="4"/>
  <c r="F156" i="4"/>
  <c r="E157" i="4"/>
  <c r="F157" i="4"/>
  <c r="E158" i="4"/>
  <c r="F158" i="4"/>
  <c r="E159" i="4"/>
  <c r="F159" i="4"/>
  <c r="E160" i="4"/>
  <c r="F160" i="4"/>
  <c r="E161" i="4"/>
  <c r="F161" i="4"/>
  <c r="E162" i="4"/>
  <c r="F162" i="4"/>
  <c r="E163" i="4"/>
  <c r="F163" i="4"/>
  <c r="E164" i="4"/>
  <c r="F164" i="4"/>
  <c r="E165" i="4"/>
  <c r="F165" i="4"/>
  <c r="E166" i="4"/>
  <c r="F166" i="4"/>
  <c r="E167" i="4"/>
  <c r="F167" i="4"/>
  <c r="E168" i="4"/>
  <c r="F168" i="4"/>
  <c r="E169" i="4"/>
  <c r="F169" i="4"/>
  <c r="E170" i="4"/>
  <c r="F170" i="4"/>
  <c r="E171" i="4"/>
  <c r="F171" i="4"/>
  <c r="E172" i="4"/>
  <c r="F172" i="4"/>
  <c r="E173" i="4"/>
  <c r="F173" i="4"/>
  <c r="E174" i="4"/>
  <c r="F174" i="4"/>
  <c r="E175" i="4"/>
  <c r="F175" i="4"/>
  <c r="E176" i="4"/>
  <c r="F176" i="4"/>
  <c r="E177" i="4"/>
  <c r="F177" i="4"/>
  <c r="E178" i="4"/>
  <c r="F178" i="4"/>
  <c r="E179" i="4"/>
  <c r="F179" i="4"/>
  <c r="E180" i="4"/>
  <c r="F180" i="4"/>
  <c r="E181" i="4"/>
  <c r="F181" i="4"/>
  <c r="E182" i="4"/>
  <c r="F182" i="4"/>
  <c r="E183" i="4"/>
  <c r="F183" i="4"/>
  <c r="E184" i="4"/>
  <c r="F184" i="4"/>
  <c r="E185" i="4"/>
  <c r="F185" i="4"/>
  <c r="E186" i="4"/>
  <c r="F186" i="4"/>
  <c r="E187" i="4"/>
  <c r="F187" i="4"/>
  <c r="E188" i="4"/>
  <c r="F188" i="4"/>
  <c r="E189" i="4"/>
  <c r="F189" i="4"/>
  <c r="E190" i="4"/>
  <c r="F190" i="4"/>
  <c r="E191" i="4"/>
  <c r="F191" i="4"/>
  <c r="E192" i="4"/>
  <c r="F192" i="4"/>
  <c r="E193" i="4"/>
  <c r="F193" i="4"/>
  <c r="E194" i="4"/>
  <c r="F194" i="4"/>
  <c r="E195" i="4"/>
  <c r="F195" i="4"/>
  <c r="E196" i="4"/>
  <c r="F196" i="4"/>
  <c r="E197" i="4"/>
  <c r="F197" i="4"/>
  <c r="E198" i="4"/>
  <c r="F198" i="4"/>
  <c r="E199" i="4"/>
  <c r="F199" i="4"/>
  <c r="E200" i="4"/>
  <c r="F200" i="4"/>
  <c r="E201" i="4"/>
  <c r="F201" i="4"/>
  <c r="E202" i="4"/>
  <c r="F202" i="4"/>
  <c r="E203" i="4"/>
  <c r="F203" i="4"/>
  <c r="E204" i="4"/>
  <c r="F204" i="4"/>
  <c r="E205" i="4"/>
  <c r="F205" i="4"/>
  <c r="E206" i="4"/>
  <c r="F206" i="4"/>
  <c r="E207" i="4"/>
  <c r="F207" i="4"/>
  <c r="E208" i="4"/>
  <c r="F208" i="4"/>
  <c r="E209" i="4"/>
  <c r="F209" i="4"/>
  <c r="E210" i="4"/>
  <c r="F210" i="4"/>
  <c r="E211" i="4"/>
  <c r="F211" i="4"/>
  <c r="E212" i="4"/>
  <c r="F212" i="4"/>
  <c r="E213" i="4"/>
  <c r="F213" i="4"/>
  <c r="E214" i="4"/>
  <c r="F214" i="4"/>
  <c r="E215" i="4"/>
  <c r="F215" i="4"/>
  <c r="E216" i="4"/>
  <c r="F216" i="4"/>
  <c r="E217" i="4"/>
  <c r="F217" i="4"/>
  <c r="E218" i="4"/>
  <c r="F218" i="4"/>
  <c r="E219" i="4"/>
  <c r="F219" i="4"/>
  <c r="E220" i="4"/>
  <c r="F220" i="4"/>
  <c r="E221" i="4"/>
  <c r="F221" i="4"/>
  <c r="E222" i="4"/>
  <c r="F222" i="4"/>
  <c r="E223" i="4"/>
  <c r="F223" i="4"/>
  <c r="E224" i="4"/>
  <c r="F224" i="4"/>
  <c r="E225" i="4"/>
  <c r="F225" i="4"/>
  <c r="E226" i="4"/>
  <c r="F226" i="4"/>
  <c r="E227" i="4"/>
  <c r="F227" i="4"/>
  <c r="E228" i="4"/>
  <c r="F228" i="4"/>
  <c r="E229" i="4"/>
  <c r="F229" i="4"/>
  <c r="E230" i="4"/>
  <c r="F230" i="4"/>
  <c r="E231" i="4"/>
  <c r="F231" i="4"/>
  <c r="E232" i="4"/>
  <c r="F232" i="4"/>
  <c r="E233" i="4"/>
  <c r="F233" i="4"/>
  <c r="E234" i="4"/>
  <c r="F234" i="4"/>
  <c r="E235" i="4"/>
  <c r="F235" i="4"/>
  <c r="E236" i="4"/>
  <c r="F236" i="4"/>
  <c r="E237" i="4"/>
  <c r="F237" i="4"/>
  <c r="E238" i="4"/>
  <c r="F238" i="4"/>
  <c r="E239" i="4"/>
  <c r="F239" i="4"/>
  <c r="E240" i="4"/>
  <c r="F240" i="4"/>
  <c r="E241" i="4"/>
  <c r="F241" i="4"/>
  <c r="E242" i="4"/>
  <c r="F242" i="4"/>
  <c r="E243" i="4"/>
  <c r="F243" i="4"/>
  <c r="E244" i="4"/>
  <c r="F244" i="4"/>
  <c r="E245" i="4"/>
  <c r="F245" i="4"/>
  <c r="E246" i="4"/>
  <c r="F246" i="4"/>
  <c r="E247" i="4"/>
  <c r="F247" i="4"/>
  <c r="E248" i="4"/>
  <c r="F248" i="4"/>
  <c r="E249" i="4"/>
  <c r="F249" i="4"/>
  <c r="E250" i="4"/>
  <c r="F250" i="4"/>
  <c r="E251" i="4"/>
  <c r="F251" i="4"/>
  <c r="E252" i="4"/>
  <c r="F252" i="4"/>
  <c r="E253" i="4"/>
  <c r="F253" i="4"/>
  <c r="E254" i="4"/>
  <c r="F254" i="4"/>
  <c r="E255" i="4"/>
  <c r="F255" i="4"/>
  <c r="E256" i="4"/>
  <c r="F256" i="4"/>
  <c r="E257" i="4"/>
  <c r="F257" i="4"/>
  <c r="E258" i="4"/>
  <c r="F258" i="4"/>
  <c r="E259" i="4"/>
  <c r="F259" i="4"/>
  <c r="E260" i="4"/>
  <c r="F260" i="4"/>
  <c r="E261" i="4"/>
  <c r="F261" i="4"/>
  <c r="E262" i="4"/>
  <c r="F262" i="4"/>
  <c r="E263" i="4"/>
  <c r="F263" i="4"/>
  <c r="E264" i="4"/>
  <c r="F264" i="4"/>
  <c r="E265" i="4"/>
  <c r="F265" i="4"/>
  <c r="E266" i="4"/>
  <c r="F266" i="4"/>
  <c r="E267" i="4"/>
  <c r="F267" i="4"/>
  <c r="E268" i="4"/>
  <c r="F268" i="4"/>
  <c r="E269" i="4"/>
  <c r="F269" i="4"/>
  <c r="E270" i="4"/>
  <c r="F270" i="4"/>
  <c r="E271" i="4"/>
  <c r="F271" i="4"/>
  <c r="E272" i="4"/>
  <c r="F272" i="4"/>
  <c r="E273" i="4"/>
  <c r="F273" i="4"/>
  <c r="E274" i="4"/>
  <c r="F274" i="4"/>
  <c r="E275" i="4"/>
  <c r="F275" i="4"/>
  <c r="E276" i="4"/>
  <c r="F276" i="4"/>
  <c r="E277" i="4"/>
  <c r="F277" i="4"/>
  <c r="E278" i="4"/>
  <c r="F278" i="4"/>
  <c r="E279" i="4"/>
  <c r="F279" i="4"/>
  <c r="E280" i="4"/>
  <c r="F280" i="4"/>
  <c r="E281" i="4"/>
  <c r="F281" i="4"/>
  <c r="E282" i="4"/>
  <c r="F282" i="4"/>
  <c r="E283" i="4"/>
  <c r="F283" i="4"/>
  <c r="E284" i="4"/>
  <c r="F284" i="4"/>
  <c r="E285" i="4"/>
  <c r="F285" i="4"/>
  <c r="E286" i="4"/>
  <c r="F286" i="4"/>
  <c r="E287" i="4"/>
  <c r="F287" i="4"/>
  <c r="E288" i="4"/>
  <c r="F288" i="4"/>
  <c r="E289" i="4"/>
  <c r="F289" i="4"/>
  <c r="E290" i="4"/>
  <c r="F290" i="4"/>
  <c r="E291" i="4"/>
  <c r="F291" i="4"/>
  <c r="E292" i="4"/>
  <c r="F292" i="4"/>
  <c r="E293" i="4"/>
  <c r="F293" i="4"/>
  <c r="E294" i="4"/>
  <c r="F294" i="4"/>
  <c r="E295" i="4"/>
  <c r="F295" i="4"/>
  <c r="E296" i="4"/>
  <c r="F296" i="4"/>
  <c r="E297" i="4"/>
  <c r="F297" i="4"/>
  <c r="E298" i="4"/>
  <c r="F298" i="4"/>
  <c r="E299" i="4"/>
  <c r="F299" i="4"/>
  <c r="E300" i="4"/>
  <c r="F300" i="4"/>
  <c r="E301" i="4"/>
  <c r="F301" i="4"/>
  <c r="E302" i="4"/>
  <c r="F302" i="4"/>
  <c r="E303" i="4"/>
  <c r="F303" i="4"/>
  <c r="E304" i="4"/>
  <c r="F304" i="4"/>
  <c r="E305" i="4"/>
  <c r="F305" i="4"/>
  <c r="E306" i="4"/>
  <c r="F306" i="4"/>
  <c r="E307" i="4"/>
  <c r="F307" i="4"/>
  <c r="E308" i="4"/>
  <c r="F308" i="4"/>
  <c r="E309" i="4"/>
  <c r="F309" i="4"/>
  <c r="E310" i="4"/>
  <c r="F310" i="4"/>
  <c r="E311" i="4"/>
  <c r="F311" i="4"/>
  <c r="E312" i="4"/>
  <c r="F312" i="4"/>
  <c r="E313" i="4"/>
  <c r="F313" i="4"/>
  <c r="E314" i="4"/>
  <c r="F314" i="4"/>
  <c r="E315" i="4"/>
  <c r="F315" i="4"/>
  <c r="E316" i="4"/>
  <c r="F316" i="4"/>
  <c r="E317" i="4"/>
  <c r="F317" i="4"/>
  <c r="E318" i="4"/>
  <c r="F318" i="4"/>
  <c r="E319" i="4"/>
  <c r="F319" i="4"/>
  <c r="E320" i="4"/>
  <c r="F320" i="4"/>
  <c r="E321" i="4"/>
  <c r="F321" i="4"/>
  <c r="E322" i="4"/>
  <c r="F322" i="4"/>
  <c r="E323" i="4"/>
  <c r="F323" i="4"/>
  <c r="E324" i="4"/>
  <c r="F324" i="4"/>
  <c r="E325" i="4"/>
  <c r="F325" i="4"/>
  <c r="E326" i="4"/>
  <c r="F326" i="4"/>
  <c r="E327" i="4"/>
  <c r="F327" i="4"/>
  <c r="E328" i="4"/>
  <c r="F328" i="4"/>
  <c r="E329" i="4"/>
  <c r="F329" i="4"/>
  <c r="E330" i="4"/>
  <c r="F330" i="4"/>
  <c r="E331" i="4"/>
  <c r="F331" i="4"/>
  <c r="E332" i="4"/>
  <c r="F332" i="4"/>
  <c r="E333" i="4"/>
  <c r="F333" i="4"/>
  <c r="E334" i="4"/>
  <c r="F334" i="4"/>
  <c r="E335" i="4"/>
  <c r="F335" i="4"/>
  <c r="E336" i="4"/>
  <c r="F336" i="4"/>
  <c r="E337" i="4"/>
  <c r="F337" i="4"/>
  <c r="E338" i="4"/>
  <c r="F338" i="4"/>
  <c r="E339" i="4"/>
  <c r="F339" i="4"/>
  <c r="E340" i="4"/>
  <c r="F340" i="4"/>
  <c r="E341" i="4"/>
  <c r="F341" i="4"/>
  <c r="E342" i="4"/>
  <c r="F342" i="4"/>
  <c r="E343" i="4"/>
  <c r="F343" i="4"/>
  <c r="E344" i="4"/>
  <c r="F344" i="4"/>
  <c r="E345" i="4"/>
  <c r="F345" i="4"/>
  <c r="E346" i="4"/>
  <c r="F346" i="4"/>
  <c r="E347" i="4"/>
  <c r="F347" i="4"/>
  <c r="E348" i="4"/>
  <c r="F348" i="4"/>
  <c r="E349" i="4"/>
  <c r="F349" i="4"/>
  <c r="E350" i="4"/>
  <c r="F350" i="4"/>
  <c r="E351" i="4"/>
  <c r="F351" i="4"/>
  <c r="E352" i="4"/>
  <c r="F352" i="4"/>
  <c r="E353" i="4"/>
  <c r="F353" i="4"/>
  <c r="E354" i="4"/>
  <c r="F354" i="4"/>
  <c r="E355" i="4"/>
  <c r="F355" i="4"/>
  <c r="E356" i="4"/>
  <c r="F356" i="4"/>
  <c r="E357" i="4"/>
  <c r="F357" i="4"/>
  <c r="E358" i="4"/>
  <c r="F358" i="4"/>
  <c r="E359" i="4"/>
  <c r="F359" i="4"/>
  <c r="E360" i="4"/>
  <c r="F360" i="4"/>
  <c r="E361" i="4"/>
  <c r="F361" i="4"/>
  <c r="E362" i="4"/>
  <c r="F362" i="4"/>
  <c r="E363" i="4"/>
  <c r="F363" i="4"/>
  <c r="E364" i="4"/>
  <c r="F364" i="4"/>
  <c r="E365" i="4"/>
  <c r="F365" i="4"/>
  <c r="E366" i="4"/>
  <c r="F366" i="4"/>
  <c r="E367" i="4"/>
  <c r="F367" i="4"/>
  <c r="E368" i="4"/>
  <c r="F368" i="4"/>
  <c r="E369" i="4"/>
  <c r="F369" i="4"/>
  <c r="E370" i="4"/>
  <c r="F370" i="4"/>
  <c r="E371" i="4"/>
  <c r="F371" i="4"/>
  <c r="E372" i="4"/>
  <c r="F372" i="4"/>
  <c r="E373" i="4"/>
  <c r="F373" i="4"/>
  <c r="E374" i="4"/>
  <c r="F374" i="4"/>
  <c r="E375" i="4"/>
  <c r="F375" i="4"/>
  <c r="E376" i="4"/>
  <c r="F376" i="4"/>
  <c r="E377" i="4"/>
  <c r="F377" i="4"/>
  <c r="E378" i="4"/>
  <c r="F378" i="4"/>
  <c r="E379" i="4"/>
  <c r="F379" i="4"/>
  <c r="E380" i="4"/>
  <c r="F380" i="4"/>
  <c r="E381" i="4"/>
  <c r="F381" i="4"/>
  <c r="E382" i="4"/>
  <c r="F382" i="4"/>
  <c r="E383" i="4"/>
  <c r="F383" i="4"/>
  <c r="E384" i="4"/>
  <c r="F384" i="4"/>
  <c r="E385" i="4"/>
  <c r="F385" i="4"/>
  <c r="E386" i="4"/>
  <c r="F386" i="4"/>
  <c r="E387" i="4"/>
  <c r="F387" i="4"/>
  <c r="E388" i="4"/>
  <c r="F388" i="4"/>
  <c r="E389" i="4"/>
  <c r="F389" i="4"/>
  <c r="E390" i="4"/>
  <c r="F390" i="4"/>
  <c r="E391" i="4"/>
  <c r="F391" i="4"/>
  <c r="E392" i="4"/>
  <c r="F392" i="4"/>
  <c r="E393" i="4"/>
  <c r="F393" i="4"/>
  <c r="E394" i="4"/>
  <c r="F394" i="4"/>
  <c r="E395" i="4"/>
  <c r="F395" i="4"/>
  <c r="E396" i="4"/>
  <c r="F396" i="4"/>
  <c r="E397" i="4"/>
  <c r="F397" i="4"/>
  <c r="E398" i="4"/>
  <c r="F398" i="4"/>
  <c r="E399" i="4"/>
  <c r="F399" i="4"/>
  <c r="E400" i="4"/>
  <c r="F400" i="4"/>
  <c r="E401" i="4"/>
  <c r="F401" i="4"/>
  <c r="E402" i="4"/>
  <c r="F402" i="4"/>
  <c r="E403" i="4"/>
  <c r="F403" i="4"/>
  <c r="E404" i="4"/>
  <c r="F404" i="4"/>
  <c r="E405" i="4"/>
  <c r="F405" i="4"/>
  <c r="E406" i="4"/>
  <c r="F406" i="4"/>
  <c r="E407" i="4"/>
  <c r="F407" i="4"/>
  <c r="E408" i="4"/>
  <c r="F408" i="4"/>
  <c r="E409" i="4"/>
  <c r="F409" i="4"/>
  <c r="E410" i="4"/>
  <c r="F410" i="4"/>
  <c r="E411" i="4"/>
  <c r="F411" i="4"/>
  <c r="E412" i="4"/>
  <c r="F412" i="4"/>
  <c r="E413" i="4"/>
  <c r="F413" i="4"/>
  <c r="E414" i="4"/>
  <c r="F414" i="4"/>
  <c r="E415" i="4"/>
  <c r="F415" i="4"/>
  <c r="E416" i="4"/>
  <c r="F416" i="4"/>
  <c r="E417" i="4"/>
  <c r="F417" i="4"/>
  <c r="E418" i="4"/>
  <c r="F418" i="4"/>
  <c r="E419" i="4"/>
  <c r="F419" i="4"/>
  <c r="E420" i="4"/>
  <c r="F420" i="4"/>
  <c r="E421" i="4"/>
  <c r="F421" i="4"/>
  <c r="E422" i="4"/>
  <c r="F422" i="4"/>
  <c r="E423" i="4"/>
  <c r="F423" i="4"/>
  <c r="E424" i="4"/>
  <c r="F424" i="4"/>
  <c r="E425" i="4"/>
  <c r="F425" i="4"/>
  <c r="E426" i="4"/>
  <c r="F426" i="4"/>
  <c r="E427" i="4"/>
  <c r="F427" i="4"/>
  <c r="E428" i="4"/>
  <c r="F428" i="4"/>
  <c r="E429" i="4"/>
  <c r="F429" i="4"/>
  <c r="E430" i="4"/>
  <c r="F430" i="4"/>
  <c r="E431" i="4"/>
  <c r="F431" i="4"/>
  <c r="E432" i="4"/>
  <c r="F432" i="4"/>
  <c r="E433" i="4"/>
  <c r="F433" i="4"/>
  <c r="E434" i="4"/>
  <c r="F434" i="4"/>
  <c r="E435" i="4"/>
  <c r="F435" i="4"/>
  <c r="E436" i="4"/>
  <c r="F436" i="4"/>
  <c r="E437" i="4"/>
  <c r="F437" i="4"/>
  <c r="E438" i="4"/>
  <c r="F438" i="4"/>
  <c r="E439" i="4"/>
  <c r="F439" i="4"/>
  <c r="BO141" i="4"/>
  <c r="BO140" i="4"/>
  <c r="BO139" i="4"/>
  <c r="BO138" i="4"/>
  <c r="BO137" i="4"/>
  <c r="BO136" i="4"/>
  <c r="BO135" i="4"/>
  <c r="BO134" i="4"/>
  <c r="BO133" i="4"/>
  <c r="BO132" i="4"/>
  <c r="BO131" i="4"/>
  <c r="BO130" i="4"/>
  <c r="BO129" i="4"/>
  <c r="BO128" i="4"/>
  <c r="BO127" i="4"/>
  <c r="BO126" i="4"/>
  <c r="BO125" i="4"/>
  <c r="BO124" i="4"/>
  <c r="BO123" i="4"/>
  <c r="BO122" i="4"/>
  <c r="BO121" i="4"/>
  <c r="BO120" i="4"/>
  <c r="BO119" i="4"/>
  <c r="BO118" i="4"/>
  <c r="BO117" i="4"/>
  <c r="BO116" i="4"/>
  <c r="BO115" i="4"/>
  <c r="BO114" i="4"/>
  <c r="BO113" i="4"/>
  <c r="BO112" i="4"/>
  <c r="BN62" i="4"/>
  <c r="BN61" i="4"/>
  <c r="BN60" i="4"/>
  <c r="BN59" i="4"/>
  <c r="BN58" i="4"/>
  <c r="BN57" i="4"/>
  <c r="BN56" i="4"/>
  <c r="BN55" i="4"/>
  <c r="BN54" i="4"/>
  <c r="BN53" i="4"/>
  <c r="BN52" i="4"/>
  <c r="BN51" i="4"/>
  <c r="BN50" i="4"/>
  <c r="BN49" i="4"/>
  <c r="BN48" i="4"/>
  <c r="BN47" i="4"/>
  <c r="BN46" i="4"/>
  <c r="BN45" i="4"/>
  <c r="BN44" i="4"/>
  <c r="BN43" i="4"/>
  <c r="BN42" i="4"/>
  <c r="BN41" i="4"/>
  <c r="BN40" i="4"/>
  <c r="BN39" i="4"/>
  <c r="BN38" i="4"/>
  <c r="BN37" i="4"/>
  <c r="BN36" i="4"/>
  <c r="BN35" i="4"/>
  <c r="BN34" i="4"/>
  <c r="BN33" i="4"/>
  <c r="BN32" i="4"/>
  <c r="BN31" i="4"/>
  <c r="BN30" i="4"/>
  <c r="BN29" i="4"/>
  <c r="BL6" i="4"/>
  <c r="BJ124" i="4"/>
  <c r="BJ123" i="4"/>
  <c r="BJ122" i="4"/>
  <c r="BJ121" i="4"/>
  <c r="BJ120" i="4"/>
  <c r="BJ119" i="4"/>
  <c r="BJ118" i="4"/>
  <c r="BJ117" i="4"/>
  <c r="BJ116" i="4"/>
  <c r="BJ115" i="4"/>
  <c r="BJ114" i="4"/>
  <c r="BJ113" i="4"/>
  <c r="BJ112" i="4"/>
  <c r="BH9" i="4"/>
  <c r="BH8" i="4"/>
  <c r="BH7" i="4"/>
  <c r="BH6" i="4"/>
  <c r="BH5" i="4"/>
  <c r="BI62" i="4"/>
  <c r="BI61" i="4"/>
  <c r="BI60" i="4"/>
  <c r="BI59" i="4"/>
  <c r="BI58" i="4"/>
  <c r="BI57" i="4"/>
  <c r="BI56" i="4"/>
  <c r="BI55" i="4"/>
  <c r="BI54" i="4"/>
  <c r="BI53" i="4"/>
  <c r="BI52" i="4"/>
  <c r="BI51" i="4"/>
  <c r="BI50" i="4"/>
  <c r="BI49" i="4"/>
  <c r="BI48" i="4"/>
  <c r="BI47" i="4"/>
  <c r="BI46" i="4"/>
  <c r="BI45" i="4"/>
  <c r="BI44" i="4"/>
  <c r="BI43" i="4"/>
  <c r="BI42" i="4"/>
  <c r="BI41" i="4"/>
  <c r="BI40" i="4"/>
  <c r="BI39" i="4"/>
  <c r="BI38" i="4"/>
  <c r="BI37" i="4"/>
  <c r="BI36" i="4"/>
  <c r="BI35" i="4"/>
  <c r="BI34" i="4"/>
  <c r="BI33" i="4"/>
  <c r="BI32" i="4"/>
  <c r="BI31" i="4"/>
  <c r="BI30" i="4"/>
  <c r="BI29" i="4"/>
  <c r="BN124" i="4" l="1"/>
  <c r="BN123" i="4"/>
  <c r="BN122" i="4"/>
  <c r="BN121" i="4"/>
  <c r="BN120" i="4"/>
  <c r="BN119" i="4"/>
  <c r="BN118" i="4"/>
  <c r="BN117" i="4"/>
  <c r="BN116" i="4"/>
  <c r="BN115" i="4"/>
  <c r="BN114" i="4"/>
  <c r="BN113" i="4"/>
  <c r="BN112" i="4"/>
  <c r="BN111" i="4"/>
  <c r="BN110" i="4"/>
  <c r="BN109" i="4"/>
  <c r="BN108" i="4"/>
  <c r="BN107" i="4"/>
  <c r="BN106" i="4"/>
  <c r="BN105" i="4"/>
  <c r="BN104" i="4"/>
  <c r="BN103" i="4"/>
  <c r="BN102" i="4"/>
  <c r="BN101" i="4"/>
  <c r="BN100" i="4"/>
  <c r="BN99" i="4"/>
  <c r="BN98" i="4"/>
  <c r="BN97" i="4"/>
  <c r="BN94" i="4"/>
  <c r="BN93" i="4"/>
  <c r="BN92" i="4"/>
  <c r="BN91" i="4"/>
  <c r="BN90" i="4"/>
  <c r="BN89" i="4"/>
  <c r="BN88" i="4"/>
  <c r="BN87" i="4"/>
  <c r="BN86" i="4"/>
  <c r="BN85" i="4"/>
  <c r="BN84" i="4"/>
  <c r="BN83" i="4"/>
  <c r="BN82" i="4"/>
  <c r="BN81" i="4"/>
  <c r="BN80" i="4"/>
  <c r="BN79" i="4"/>
  <c r="BN78" i="4"/>
  <c r="BN77" i="4"/>
  <c r="BN76" i="4"/>
  <c r="BN75" i="4"/>
  <c r="BN74" i="4"/>
  <c r="BN73" i="4"/>
  <c r="BN72" i="4"/>
  <c r="BN71" i="4"/>
  <c r="BN70" i="4"/>
  <c r="BN69" i="4"/>
  <c r="BN68" i="4"/>
  <c r="BN67" i="4"/>
  <c r="BN66" i="4"/>
  <c r="BN65" i="4"/>
  <c r="BM9" i="4"/>
  <c r="BM8" i="4"/>
  <c r="BM7" i="4"/>
  <c r="BM6" i="4"/>
  <c r="BM5" i="4"/>
  <c r="BL5" i="4"/>
  <c r="BL40" i="4"/>
  <c r="BL39" i="4"/>
  <c r="BL38" i="4"/>
  <c r="BL37" i="4"/>
  <c r="BL36" i="4"/>
  <c r="BL35" i="4"/>
  <c r="BL34" i="4"/>
  <c r="BL33" i="4"/>
  <c r="BL32" i="4"/>
  <c r="BL31" i="4"/>
  <c r="BL30" i="4"/>
  <c r="BL29" i="4"/>
  <c r="BL28" i="4"/>
  <c r="BL27" i="4"/>
  <c r="BL26" i="4"/>
  <c r="BL25" i="4"/>
  <c r="BL24" i="4"/>
  <c r="BL23" i="4"/>
  <c r="BL22" i="4"/>
  <c r="BL21" i="4"/>
  <c r="BL20" i="4"/>
  <c r="BL19" i="4"/>
  <c r="BL18" i="4"/>
  <c r="BL17" i="4"/>
  <c r="BL16" i="4"/>
  <c r="BL15" i="4"/>
  <c r="BL14" i="4"/>
  <c r="BL13" i="4"/>
  <c r="BL12" i="4"/>
  <c r="BL11" i="4"/>
  <c r="BL10" i="4"/>
  <c r="BL9" i="4"/>
  <c r="BL8" i="4"/>
  <c r="BL7" i="4"/>
  <c r="BI124" i="4"/>
  <c r="BI123" i="4"/>
  <c r="BI122" i="4"/>
  <c r="BI121" i="4"/>
  <c r="BI120" i="4"/>
  <c r="BI119" i="4"/>
  <c r="BI118" i="4"/>
  <c r="BI117" i="4"/>
  <c r="BI116" i="4"/>
  <c r="BI115" i="4"/>
  <c r="BI114" i="4"/>
  <c r="BI113" i="4"/>
  <c r="BI112" i="4"/>
  <c r="BI111" i="4"/>
  <c r="BI110" i="4"/>
  <c r="BI109" i="4"/>
  <c r="BI108" i="4"/>
  <c r="BI107" i="4"/>
  <c r="BI106" i="4"/>
  <c r="BI105" i="4"/>
  <c r="BI104" i="4"/>
  <c r="BI103" i="4"/>
  <c r="BI102" i="4"/>
  <c r="BI101" i="4"/>
  <c r="BI100" i="4"/>
  <c r="BI99" i="4"/>
  <c r="BI98" i="4"/>
  <c r="BI97" i="4"/>
  <c r="BI94" i="4"/>
  <c r="BI93" i="4"/>
  <c r="BI92" i="4"/>
  <c r="BI91" i="4"/>
  <c r="BI90" i="4"/>
  <c r="BI89" i="4"/>
  <c r="BI88" i="4"/>
  <c r="BI87" i="4"/>
  <c r="BI86" i="4"/>
  <c r="BI85" i="4"/>
  <c r="BI84" i="4"/>
  <c r="BI83" i="4"/>
  <c r="BI82" i="4"/>
  <c r="BI81" i="4"/>
  <c r="BI80" i="4"/>
  <c r="BI79" i="4"/>
  <c r="BI78" i="4"/>
  <c r="BI77" i="4"/>
  <c r="BI76" i="4"/>
  <c r="BI75" i="4"/>
  <c r="BI74" i="4"/>
  <c r="BI73" i="4"/>
  <c r="BI72" i="4"/>
  <c r="BI71" i="4"/>
  <c r="BI70" i="4"/>
  <c r="BI69" i="4"/>
  <c r="BI68" i="4"/>
  <c r="BI67" i="4"/>
  <c r="BI66" i="4"/>
  <c r="BI65" i="4"/>
  <c r="BI64" i="4"/>
  <c r="BI63" i="4"/>
  <c r="AP13" i="4" l="1"/>
  <c r="AP12" i="4"/>
  <c r="AP11" i="4"/>
  <c r="AP10" i="4"/>
  <c r="AP9" i="4"/>
  <c r="AP8" i="4"/>
  <c r="AP7" i="4"/>
  <c r="AP6" i="4"/>
  <c r="AP5" i="4"/>
  <c r="AK13" i="4"/>
  <c r="AK12" i="4"/>
  <c r="AK11" i="4"/>
  <c r="AK10" i="4"/>
  <c r="AK9" i="4"/>
  <c r="AK8" i="4"/>
  <c r="AK7" i="4"/>
  <c r="AK6" i="4"/>
  <c r="AK5" i="4"/>
  <c r="S11" i="4"/>
  <c r="S10" i="4"/>
  <c r="S9" i="4"/>
  <c r="S8" i="4"/>
  <c r="S7" i="4"/>
  <c r="S6" i="4"/>
  <c r="S5" i="4"/>
  <c r="N11" i="4"/>
  <c r="N10" i="4"/>
  <c r="N9" i="4"/>
  <c r="N8" i="4"/>
  <c r="N7" i="4"/>
  <c r="BG14" i="3"/>
  <c r="BG13" i="3"/>
  <c r="BG12" i="3"/>
  <c r="BG11" i="3"/>
  <c r="BG10" i="3"/>
  <c r="BG9" i="3"/>
  <c r="BG8" i="3"/>
  <c r="BG7" i="3"/>
  <c r="BL14" i="3"/>
  <c r="BL13" i="3"/>
  <c r="BL12" i="3"/>
  <c r="BL11" i="3"/>
  <c r="BL10" i="3"/>
  <c r="BL9" i="3"/>
  <c r="BL8" i="3"/>
  <c r="BL7" i="3"/>
  <c r="AK15" i="3"/>
  <c r="AK14" i="3"/>
  <c r="AK13" i="3"/>
  <c r="AK12" i="3"/>
  <c r="AK11" i="3"/>
  <c r="AK10" i="3"/>
  <c r="AK9" i="3"/>
  <c r="AK8" i="3"/>
  <c r="AK7" i="3"/>
  <c r="A44" i="5" l="1"/>
  <c r="A45" i="5" s="1"/>
  <c r="A46" i="5" s="1"/>
  <c r="A47" i="5" s="1"/>
  <c r="A48" i="5" s="1"/>
  <c r="A49" i="5" s="1"/>
  <c r="A50" i="5" s="1"/>
  <c r="A51" i="5" s="1"/>
  <c r="A52" i="5" s="1"/>
  <c r="A26" i="5"/>
  <c r="A27" i="5" s="1"/>
  <c r="A28" i="5" s="1"/>
  <c r="A29" i="5" s="1"/>
  <c r="A30" i="5" s="1"/>
  <c r="A31" i="5" s="1"/>
  <c r="A32" i="5" s="1"/>
  <c r="A33" i="5" s="1"/>
  <c r="A34" i="5" s="1"/>
  <c r="A35" i="5" s="1"/>
  <c r="A9" i="5" l="1"/>
  <c r="A10" i="5" s="1"/>
  <c r="A11" i="5" s="1"/>
  <c r="A12" i="5" s="1"/>
  <c r="A13" i="5" s="1"/>
  <c r="A14" i="5" s="1"/>
  <c r="A15" i="5" s="1"/>
  <c r="A16" i="5" s="1"/>
  <c r="A17" i="5" s="1"/>
  <c r="BN64" i="4" l="1"/>
  <c r="BN63" i="4"/>
  <c r="BG40" i="4"/>
  <c r="BG39" i="4"/>
  <c r="BG38" i="4"/>
  <c r="BG37" i="4"/>
  <c r="BG36" i="4"/>
  <c r="BG35" i="4"/>
  <c r="BG34" i="4"/>
  <c r="BG33" i="4"/>
  <c r="BG32" i="4"/>
  <c r="BG31" i="4"/>
  <c r="BG30" i="4"/>
  <c r="BG29" i="4"/>
  <c r="BG28" i="4"/>
  <c r="BG27" i="4"/>
  <c r="BG26" i="4"/>
  <c r="BG25" i="4"/>
  <c r="BG24" i="4"/>
  <c r="BG23" i="4"/>
  <c r="BG22" i="4"/>
  <c r="BG21" i="4"/>
  <c r="BG20" i="4"/>
  <c r="BG19" i="4"/>
  <c r="BG18" i="4"/>
  <c r="BG17" i="4"/>
  <c r="BG16" i="4"/>
  <c r="BG15" i="4"/>
  <c r="BG14" i="4"/>
  <c r="BG13" i="4"/>
  <c r="BG12" i="4"/>
  <c r="BG11" i="4"/>
  <c r="BG10" i="4"/>
  <c r="BG9" i="4"/>
  <c r="BG8" i="4"/>
  <c r="BG7" i="4"/>
  <c r="BG6" i="4"/>
  <c r="BG5" i="4"/>
  <c r="AQ118" i="4"/>
  <c r="AQ117" i="4"/>
  <c r="AQ116" i="4"/>
  <c r="AQ115" i="4"/>
  <c r="AQ114" i="4"/>
  <c r="AQ113" i="4"/>
  <c r="AQ112" i="4"/>
  <c r="AQ111" i="4"/>
  <c r="AQ110" i="4"/>
  <c r="AQ109" i="4"/>
  <c r="AQ108" i="4"/>
  <c r="AQ107" i="4"/>
  <c r="AQ106" i="4"/>
  <c r="AQ105" i="4"/>
  <c r="AQ104" i="4"/>
  <c r="AQ103" i="4"/>
  <c r="AQ102" i="4"/>
  <c r="AQ101" i="4"/>
  <c r="AQ100" i="4"/>
  <c r="AQ99" i="4"/>
  <c r="AO79" i="4"/>
  <c r="AO78" i="4"/>
  <c r="AO77" i="4"/>
  <c r="AO76" i="4"/>
  <c r="AO75" i="4"/>
  <c r="AO74" i="4"/>
  <c r="AO73" i="4"/>
  <c r="AO72" i="4"/>
  <c r="AO71" i="4"/>
  <c r="AO70" i="4"/>
  <c r="AO69" i="4"/>
  <c r="AO68" i="4"/>
  <c r="AO67" i="4"/>
  <c r="AO66" i="4"/>
  <c r="AO65" i="4"/>
  <c r="AO64" i="4"/>
  <c r="AO63" i="4"/>
  <c r="AO62" i="4"/>
  <c r="AO61" i="4"/>
  <c r="AO60" i="4"/>
  <c r="AO59" i="4"/>
  <c r="AO58" i="4"/>
  <c r="AO57" i="4"/>
  <c r="AO56" i="4"/>
  <c r="AO55" i="4"/>
  <c r="AO54" i="4"/>
  <c r="AO53" i="4"/>
  <c r="AO52" i="4"/>
  <c r="AO51" i="4"/>
  <c r="AO50" i="4"/>
  <c r="AO49" i="4"/>
  <c r="AO48" i="4"/>
  <c r="AO47" i="4"/>
  <c r="AO46" i="4"/>
  <c r="AO45" i="4"/>
  <c r="AO44" i="4"/>
  <c r="AO43" i="4"/>
  <c r="AO42" i="4"/>
  <c r="AO41" i="4"/>
  <c r="AO40" i="4"/>
  <c r="AO39" i="4"/>
  <c r="AO38" i="4"/>
  <c r="AO37" i="4"/>
  <c r="AO36" i="4"/>
  <c r="AO35" i="4"/>
  <c r="AO34" i="4"/>
  <c r="AO33" i="4"/>
  <c r="AO32" i="4"/>
  <c r="AO31" i="4"/>
  <c r="AO30" i="4"/>
  <c r="AO29" i="4"/>
  <c r="AO28" i="4"/>
  <c r="AO27" i="4"/>
  <c r="AO26" i="4"/>
  <c r="AO25" i="4"/>
  <c r="AO24" i="4"/>
  <c r="AO23" i="4"/>
  <c r="AO22" i="4"/>
  <c r="AO21" i="4"/>
  <c r="AO20" i="4"/>
  <c r="AO19" i="4"/>
  <c r="AO18" i="4"/>
  <c r="AO17" i="4"/>
  <c r="AO16" i="4"/>
  <c r="AO15" i="4"/>
  <c r="AO14" i="4"/>
  <c r="AO13" i="4"/>
  <c r="AO12" i="4"/>
  <c r="AO11" i="4"/>
  <c r="AO10" i="4"/>
  <c r="AO9" i="4"/>
  <c r="AO8" i="4"/>
  <c r="AO7" i="4"/>
  <c r="AO6" i="4"/>
  <c r="AO5" i="4"/>
  <c r="AL118" i="4"/>
  <c r="AL117" i="4"/>
  <c r="AL116" i="4"/>
  <c r="AL115" i="4"/>
  <c r="AL114" i="4"/>
  <c r="AL113" i="4"/>
  <c r="AL112" i="4"/>
  <c r="AL111" i="4"/>
  <c r="AL110" i="4"/>
  <c r="AL109" i="4"/>
  <c r="AL108" i="4"/>
  <c r="AL107" i="4"/>
  <c r="AL106" i="4"/>
  <c r="AL105" i="4"/>
  <c r="AL104" i="4"/>
  <c r="AL103" i="4"/>
  <c r="AL102" i="4"/>
  <c r="AL101" i="4"/>
  <c r="AL100" i="4"/>
  <c r="AL99" i="4"/>
  <c r="AJ79" i="4"/>
  <c r="AJ78" i="4"/>
  <c r="AJ77" i="4"/>
  <c r="AJ76" i="4"/>
  <c r="AJ75" i="4"/>
  <c r="AJ74" i="4"/>
  <c r="AJ73" i="4"/>
  <c r="AJ72" i="4"/>
  <c r="AJ71" i="4"/>
  <c r="AJ70" i="4"/>
  <c r="AJ69" i="4"/>
  <c r="AJ68" i="4"/>
  <c r="AJ67" i="4"/>
  <c r="AJ66" i="4"/>
  <c r="AJ65" i="4"/>
  <c r="AJ64" i="4"/>
  <c r="AJ63" i="4"/>
  <c r="AJ62" i="4"/>
  <c r="AJ61" i="4"/>
  <c r="AJ60" i="4"/>
  <c r="AJ59" i="4"/>
  <c r="AJ58" i="4"/>
  <c r="AJ57" i="4"/>
  <c r="AJ56" i="4"/>
  <c r="AJ55" i="4"/>
  <c r="AJ54" i="4"/>
  <c r="AJ53" i="4"/>
  <c r="AJ52" i="4"/>
  <c r="AJ51" i="4"/>
  <c r="AJ50" i="4"/>
  <c r="AJ49" i="4"/>
  <c r="AJ48" i="4"/>
  <c r="AJ47" i="4"/>
  <c r="AJ46" i="4"/>
  <c r="AJ45" i="4"/>
  <c r="AJ44" i="4"/>
  <c r="AJ43" i="4"/>
  <c r="AJ42" i="4"/>
  <c r="AJ41" i="4"/>
  <c r="AJ40" i="4"/>
  <c r="AJ39" i="4"/>
  <c r="AJ38" i="4"/>
  <c r="AJ37" i="4"/>
  <c r="AJ36" i="4"/>
  <c r="AJ35" i="4"/>
  <c r="AJ34" i="4"/>
  <c r="AJ33" i="4"/>
  <c r="AJ32" i="4"/>
  <c r="AJ31" i="4"/>
  <c r="AJ30" i="4"/>
  <c r="AJ29" i="4"/>
  <c r="AJ28" i="4"/>
  <c r="AJ27" i="4"/>
  <c r="AJ26" i="4"/>
  <c r="AJ25" i="4"/>
  <c r="AJ24" i="4"/>
  <c r="AJ23" i="4"/>
  <c r="AJ22" i="4"/>
  <c r="AJ21" i="4"/>
  <c r="AJ20" i="4"/>
  <c r="AJ19" i="4"/>
  <c r="AJ18" i="4"/>
  <c r="AJ17" i="4"/>
  <c r="AJ16" i="4"/>
  <c r="AJ15" i="4"/>
  <c r="AJ14" i="4"/>
  <c r="AJ13" i="4"/>
  <c r="AJ12" i="4"/>
  <c r="AJ11" i="4"/>
  <c r="AJ10" i="4"/>
  <c r="AJ9" i="4"/>
  <c r="AJ8" i="4"/>
  <c r="AJ7" i="4"/>
  <c r="AJ6" i="4"/>
  <c r="AJ5" i="4"/>
  <c r="T136" i="4" l="1"/>
  <c r="O136" i="4"/>
  <c r="T135" i="4"/>
  <c r="O135" i="4"/>
  <c r="T134" i="4"/>
  <c r="O134" i="4"/>
  <c r="T133" i="4"/>
  <c r="O133" i="4"/>
  <c r="T132" i="4"/>
  <c r="O132" i="4"/>
  <c r="T131" i="4"/>
  <c r="O131" i="4"/>
  <c r="T130" i="4"/>
  <c r="O130" i="4"/>
  <c r="T129" i="4"/>
  <c r="O129" i="4"/>
  <c r="T128" i="4"/>
  <c r="O128" i="4"/>
  <c r="T127" i="4"/>
  <c r="O127" i="4"/>
  <c r="T126" i="4"/>
  <c r="O126" i="4"/>
  <c r="T125" i="4"/>
  <c r="O125" i="4"/>
  <c r="T124" i="4"/>
  <c r="O124" i="4"/>
  <c r="T123" i="4"/>
  <c r="O123" i="4"/>
  <c r="T122" i="4"/>
  <c r="O122" i="4"/>
  <c r="T121" i="4"/>
  <c r="O121" i="4"/>
  <c r="T120" i="4"/>
  <c r="O120" i="4"/>
  <c r="T119" i="4"/>
  <c r="O119" i="4"/>
  <c r="T118" i="4"/>
  <c r="O118" i="4"/>
  <c r="T117" i="4"/>
  <c r="O117" i="4"/>
  <c r="T116" i="4"/>
  <c r="O116" i="4"/>
  <c r="T115" i="4"/>
  <c r="O115" i="4"/>
  <c r="T114" i="4"/>
  <c r="O114" i="4"/>
  <c r="T113" i="4"/>
  <c r="O113" i="4"/>
  <c r="T112" i="4"/>
  <c r="O112" i="4"/>
  <c r="T111" i="4"/>
  <c r="O111" i="4"/>
  <c r="T110" i="4"/>
  <c r="O110" i="4"/>
  <c r="T109" i="4"/>
  <c r="O109" i="4"/>
  <c r="T108" i="4"/>
  <c r="O108" i="4"/>
  <c r="T107" i="4"/>
  <c r="O107" i="4"/>
  <c r="T106" i="4"/>
  <c r="O106" i="4"/>
  <c r="T105" i="4"/>
  <c r="O105" i="4"/>
  <c r="T104" i="4"/>
  <c r="O104" i="4"/>
  <c r="T103" i="4"/>
  <c r="O103" i="4"/>
  <c r="T102" i="4"/>
  <c r="O102" i="4"/>
  <c r="T101" i="4"/>
  <c r="O101" i="4"/>
  <c r="T100" i="4"/>
  <c r="O100" i="4"/>
  <c r="T99" i="4"/>
  <c r="O99" i="4"/>
  <c r="T98" i="4"/>
  <c r="O98" i="4"/>
  <c r="T97" i="4"/>
  <c r="O97" i="4"/>
  <c r="T96" i="4"/>
  <c r="O96" i="4"/>
  <c r="T95" i="4"/>
  <c r="O95" i="4"/>
  <c r="T94" i="4"/>
  <c r="O94" i="4"/>
  <c r="T93" i="4"/>
  <c r="O93" i="4"/>
  <c r="T92" i="4"/>
  <c r="O92" i="4"/>
  <c r="T91" i="4"/>
  <c r="O91" i="4"/>
  <c r="T90" i="4"/>
  <c r="O90" i="4"/>
  <c r="T89" i="4"/>
  <c r="O89" i="4"/>
  <c r="T88" i="4"/>
  <c r="O88" i="4"/>
  <c r="T87" i="4"/>
  <c r="O87" i="4"/>
  <c r="T86" i="4"/>
  <c r="O86" i="4"/>
  <c r="T85" i="4"/>
  <c r="O85" i="4"/>
  <c r="T84" i="4"/>
  <c r="O84" i="4"/>
  <c r="T83" i="4"/>
  <c r="O83" i="4"/>
  <c r="T82" i="4"/>
  <c r="O82" i="4"/>
  <c r="T81" i="4"/>
  <c r="O81" i="4"/>
  <c r="R61" i="4"/>
  <c r="M61" i="4"/>
  <c r="R60" i="4"/>
  <c r="M60" i="4"/>
  <c r="R59" i="4"/>
  <c r="M59" i="4"/>
  <c r="R58" i="4"/>
  <c r="M58" i="4"/>
  <c r="R57" i="4"/>
  <c r="M57" i="4"/>
  <c r="R56" i="4"/>
  <c r="M56" i="4"/>
  <c r="R55" i="4"/>
  <c r="M55" i="4"/>
  <c r="R54" i="4"/>
  <c r="M54" i="4"/>
  <c r="R53" i="4"/>
  <c r="M53" i="4"/>
  <c r="R52" i="4"/>
  <c r="M52" i="4"/>
  <c r="R51" i="4"/>
  <c r="M51" i="4"/>
  <c r="R50" i="4"/>
  <c r="M50" i="4"/>
  <c r="R49" i="4"/>
  <c r="M49" i="4"/>
  <c r="R48" i="4"/>
  <c r="M48" i="4"/>
  <c r="R47" i="4"/>
  <c r="M47" i="4"/>
  <c r="R46" i="4"/>
  <c r="M46" i="4"/>
  <c r="R45" i="4"/>
  <c r="M45" i="4"/>
  <c r="R44" i="4"/>
  <c r="M44" i="4"/>
  <c r="R43" i="4"/>
  <c r="M43" i="4"/>
  <c r="R42" i="4"/>
  <c r="M42" i="4"/>
  <c r="R41" i="4"/>
  <c r="M41" i="4"/>
  <c r="R40" i="4"/>
  <c r="M40" i="4"/>
  <c r="R39" i="4"/>
  <c r="M39" i="4"/>
  <c r="R38" i="4"/>
  <c r="M38" i="4"/>
  <c r="R37" i="4"/>
  <c r="M37" i="4"/>
  <c r="R36" i="4"/>
  <c r="M36" i="4"/>
  <c r="R35" i="4"/>
  <c r="M35" i="4"/>
  <c r="R34" i="4"/>
  <c r="M34" i="4"/>
  <c r="R33" i="4"/>
  <c r="M33" i="4"/>
  <c r="R32" i="4"/>
  <c r="M32" i="4"/>
  <c r="R31" i="4"/>
  <c r="M31" i="4"/>
  <c r="R30" i="4"/>
  <c r="M30" i="4"/>
  <c r="R29" i="4"/>
  <c r="M29" i="4"/>
  <c r="R28" i="4"/>
  <c r="M28" i="4"/>
  <c r="R27" i="4"/>
  <c r="M27" i="4"/>
  <c r="R26" i="4"/>
  <c r="M26" i="4"/>
  <c r="R25" i="4"/>
  <c r="M25" i="4"/>
  <c r="R24" i="4"/>
  <c r="M24" i="4"/>
  <c r="R23" i="4"/>
  <c r="M23" i="4"/>
  <c r="R22" i="4"/>
  <c r="M22" i="4"/>
  <c r="R21" i="4"/>
  <c r="M21" i="4"/>
  <c r="R20" i="4"/>
  <c r="M20" i="4"/>
  <c r="R19" i="4"/>
  <c r="M19" i="4"/>
  <c r="R18" i="4"/>
  <c r="M18" i="4"/>
  <c r="R17" i="4"/>
  <c r="M17" i="4"/>
  <c r="R16" i="4"/>
  <c r="M16" i="4"/>
  <c r="R15" i="4"/>
  <c r="M15" i="4"/>
  <c r="R14" i="4"/>
  <c r="M14" i="4"/>
  <c r="R13" i="4"/>
  <c r="M13" i="4"/>
  <c r="R12" i="4"/>
  <c r="M12" i="4"/>
  <c r="R11" i="4"/>
  <c r="M11" i="4"/>
  <c r="R10" i="4"/>
  <c r="M10" i="4"/>
  <c r="R9" i="4"/>
  <c r="M9" i="4"/>
  <c r="R8" i="4"/>
  <c r="M8" i="4"/>
  <c r="R7" i="4"/>
  <c r="M7" i="4"/>
  <c r="R6" i="4"/>
  <c r="M6" i="4"/>
  <c r="R5" i="4"/>
  <c r="M5" i="4"/>
  <c r="BM108" i="3" l="1"/>
  <c r="BM107" i="3"/>
  <c r="BM106" i="3"/>
  <c r="BM105" i="3"/>
  <c r="BM104" i="3"/>
  <c r="BM103" i="3"/>
  <c r="BM102" i="3"/>
  <c r="BM101" i="3"/>
  <c r="BM100" i="3"/>
  <c r="BM99" i="3"/>
  <c r="BM98" i="3"/>
  <c r="BM97" i="3"/>
  <c r="BM96" i="3"/>
  <c r="BM95" i="3"/>
  <c r="BM94" i="3"/>
  <c r="BK71" i="3"/>
  <c r="BK70" i="3"/>
  <c r="BK69" i="3"/>
  <c r="BK68" i="3"/>
  <c r="BK67" i="3"/>
  <c r="BK66" i="3"/>
  <c r="BK65" i="3"/>
  <c r="BK64" i="3"/>
  <c r="BK63" i="3"/>
  <c r="BK62" i="3"/>
  <c r="BK61" i="3"/>
  <c r="BK60" i="3"/>
  <c r="BK59" i="3"/>
  <c r="BK58" i="3"/>
  <c r="BK57" i="3"/>
  <c r="BK56" i="3"/>
  <c r="BK55" i="3"/>
  <c r="BK54" i="3"/>
  <c r="BK53" i="3"/>
  <c r="BK52" i="3"/>
  <c r="BK51" i="3"/>
  <c r="BK50" i="3"/>
  <c r="BK49" i="3"/>
  <c r="BK48" i="3"/>
  <c r="BK47" i="3"/>
  <c r="BK46" i="3"/>
  <c r="BK45" i="3"/>
  <c r="BK44" i="3"/>
  <c r="BK43" i="3"/>
  <c r="BK42" i="3"/>
  <c r="BK41" i="3"/>
  <c r="BK40" i="3"/>
  <c r="BK39" i="3"/>
  <c r="BK38" i="3"/>
  <c r="BK37" i="3"/>
  <c r="BK36" i="3"/>
  <c r="BK35" i="3"/>
  <c r="BK34" i="3"/>
  <c r="BK33" i="3"/>
  <c r="BK32" i="3"/>
  <c r="BK31" i="3"/>
  <c r="BK30" i="3"/>
  <c r="BK29" i="3"/>
  <c r="BK28" i="3"/>
  <c r="BK27" i="3"/>
  <c r="BK26" i="3"/>
  <c r="BK25" i="3"/>
  <c r="BK24" i="3"/>
  <c r="BK23" i="3"/>
  <c r="BK22" i="3"/>
  <c r="BK21" i="3"/>
  <c r="BK20" i="3"/>
  <c r="BK19" i="3"/>
  <c r="BK18" i="3"/>
  <c r="BK17" i="3"/>
  <c r="BK16" i="3"/>
  <c r="BK15" i="3"/>
  <c r="BK14" i="3"/>
  <c r="BK13" i="3"/>
  <c r="BK12" i="3"/>
  <c r="BK11" i="3"/>
  <c r="BK10" i="3"/>
  <c r="BK9" i="3"/>
  <c r="BK8" i="3"/>
  <c r="BK7" i="3"/>
  <c r="BH108" i="3"/>
  <c r="BH107" i="3"/>
  <c r="BH106" i="3"/>
  <c r="BH105" i="3"/>
  <c r="BH104" i="3"/>
  <c r="BH103" i="3"/>
  <c r="BH102" i="3"/>
  <c r="BH101" i="3"/>
  <c r="BH100" i="3"/>
  <c r="BH99" i="3"/>
  <c r="BH98" i="3"/>
  <c r="BH97" i="3"/>
  <c r="BH96" i="3"/>
  <c r="BH95" i="3"/>
  <c r="BH94" i="3"/>
  <c r="BF71" i="3"/>
  <c r="BF70" i="3"/>
  <c r="BF69" i="3"/>
  <c r="BF68" i="3"/>
  <c r="BF67" i="3"/>
  <c r="BF66" i="3"/>
  <c r="BF65" i="3"/>
  <c r="BF64" i="3"/>
  <c r="BF63" i="3"/>
  <c r="BF62" i="3"/>
  <c r="BF61" i="3"/>
  <c r="BF60" i="3"/>
  <c r="BF59" i="3"/>
  <c r="BF58" i="3"/>
  <c r="BF57" i="3"/>
  <c r="BF56" i="3"/>
  <c r="BF55" i="3"/>
  <c r="BF54" i="3"/>
  <c r="BF53" i="3"/>
  <c r="BF52" i="3"/>
  <c r="BF51" i="3"/>
  <c r="BF50" i="3"/>
  <c r="BF49" i="3"/>
  <c r="BF48" i="3"/>
  <c r="BF47" i="3"/>
  <c r="BF46" i="3"/>
  <c r="BF45" i="3"/>
  <c r="BF44" i="3"/>
  <c r="BF43" i="3"/>
  <c r="BF42" i="3"/>
  <c r="BF41" i="3"/>
  <c r="BF40" i="3"/>
  <c r="BF39" i="3"/>
  <c r="BF38" i="3"/>
  <c r="BF37" i="3"/>
  <c r="BF36" i="3"/>
  <c r="BF35" i="3"/>
  <c r="BF34" i="3"/>
  <c r="BF33" i="3"/>
  <c r="BF32" i="3"/>
  <c r="BF31" i="3"/>
  <c r="BF30" i="3"/>
  <c r="BF29" i="3"/>
  <c r="BF28" i="3"/>
  <c r="BF27" i="3"/>
  <c r="BF26" i="3"/>
  <c r="BF25" i="3"/>
  <c r="BF24" i="3"/>
  <c r="BF23" i="3"/>
  <c r="BF22" i="3"/>
  <c r="BF21" i="3"/>
  <c r="BF20" i="3"/>
  <c r="BF19" i="3"/>
  <c r="BF18" i="3"/>
  <c r="BF17" i="3"/>
  <c r="BF16" i="3"/>
  <c r="BF15" i="3"/>
  <c r="BF14" i="3"/>
  <c r="BF13" i="3"/>
  <c r="BF12" i="3"/>
  <c r="BF11" i="3"/>
  <c r="BF10" i="3"/>
  <c r="BF9" i="3"/>
  <c r="BF8" i="3"/>
  <c r="BF7" i="3"/>
  <c r="AQ111" i="3"/>
  <c r="AP15" i="3"/>
  <c r="AP14" i="3"/>
  <c r="AP13" i="3"/>
  <c r="AP12" i="3"/>
  <c r="AP11" i="3"/>
  <c r="AP10" i="3"/>
  <c r="AP9" i="3"/>
  <c r="AP8" i="3"/>
  <c r="AP7" i="3"/>
  <c r="AO79" i="3"/>
  <c r="AO78" i="3"/>
  <c r="AO77" i="3"/>
  <c r="AO76" i="3"/>
  <c r="AO75" i="3"/>
  <c r="AO74" i="3"/>
  <c r="AO73" i="3"/>
  <c r="AO72" i="3"/>
  <c r="AO71" i="3"/>
  <c r="AO70" i="3"/>
  <c r="AO69" i="3"/>
  <c r="AO67" i="3"/>
  <c r="AO66" i="3"/>
  <c r="AO65" i="3"/>
  <c r="AO64" i="3"/>
  <c r="AO63" i="3"/>
  <c r="AO62" i="3"/>
  <c r="AO61" i="3"/>
  <c r="AO60" i="3"/>
  <c r="AO59" i="3"/>
  <c r="AO58" i="3"/>
  <c r="AO57" i="3"/>
  <c r="AO56" i="3"/>
  <c r="AO55" i="3"/>
  <c r="AO54" i="3"/>
  <c r="AO53" i="3"/>
  <c r="AO52" i="3"/>
  <c r="AO51" i="3"/>
  <c r="AO50" i="3"/>
  <c r="AO49" i="3"/>
  <c r="AO48" i="3"/>
  <c r="AO47" i="3"/>
  <c r="AO46" i="3"/>
  <c r="AO45" i="3"/>
  <c r="AO44" i="3"/>
  <c r="AO43" i="3"/>
  <c r="AO42" i="3"/>
  <c r="AO41" i="3"/>
  <c r="AO40" i="3"/>
  <c r="AO39" i="3"/>
  <c r="AO38" i="3"/>
  <c r="AO37" i="3"/>
  <c r="AO36" i="3"/>
  <c r="AO35" i="3"/>
  <c r="AO34" i="3"/>
  <c r="AO33" i="3"/>
  <c r="AO32" i="3"/>
  <c r="AO31" i="3"/>
  <c r="AO30" i="3"/>
  <c r="AO29" i="3"/>
  <c r="AO28" i="3"/>
  <c r="AO27" i="3"/>
  <c r="AO26" i="3"/>
  <c r="AO25" i="3"/>
  <c r="AO24" i="3"/>
  <c r="AO23" i="3"/>
  <c r="AO22" i="3"/>
  <c r="AO21" i="3"/>
  <c r="AO20" i="3"/>
  <c r="AO19" i="3"/>
  <c r="AO18" i="3"/>
  <c r="AO17" i="3"/>
  <c r="AO16" i="3"/>
  <c r="AO15" i="3"/>
  <c r="AO14" i="3"/>
  <c r="AO13" i="3"/>
  <c r="AO12" i="3"/>
  <c r="AO11" i="3"/>
  <c r="AO10" i="3"/>
  <c r="AO9" i="3"/>
  <c r="AO8" i="3"/>
  <c r="AO7" i="3"/>
  <c r="AL111" i="3"/>
  <c r="AL110" i="3"/>
  <c r="AL109" i="3"/>
  <c r="AL108" i="3"/>
  <c r="AJ79" i="3"/>
  <c r="AJ78" i="3"/>
  <c r="AJ77" i="3"/>
  <c r="AJ76" i="3"/>
  <c r="AJ75" i="3"/>
  <c r="AJ74" i="3"/>
  <c r="AJ73" i="3"/>
  <c r="AJ72" i="3"/>
  <c r="AJ71" i="3"/>
  <c r="AJ70" i="3"/>
  <c r="AJ69" i="3"/>
  <c r="AJ68" i="3"/>
  <c r="AJ67" i="3"/>
  <c r="AJ66" i="3"/>
  <c r="AJ65" i="3"/>
  <c r="AJ64" i="3"/>
  <c r="AJ63" i="3"/>
  <c r="AJ62" i="3"/>
  <c r="AJ61" i="3"/>
  <c r="AJ60" i="3"/>
  <c r="AJ59" i="3"/>
  <c r="AJ58" i="3"/>
  <c r="AJ57" i="3"/>
  <c r="AJ56" i="3"/>
  <c r="AJ55" i="3"/>
  <c r="AJ54" i="3"/>
  <c r="AJ53" i="3"/>
  <c r="AJ52" i="3"/>
  <c r="AJ51" i="3"/>
  <c r="AJ50" i="3"/>
  <c r="AJ49" i="3"/>
  <c r="AJ48" i="3"/>
  <c r="AJ47" i="3"/>
  <c r="AJ46" i="3"/>
  <c r="AJ45" i="3"/>
  <c r="AJ44" i="3"/>
  <c r="AJ43" i="3"/>
  <c r="AJ42" i="3"/>
  <c r="AJ41" i="3"/>
  <c r="AJ40" i="3"/>
  <c r="AJ39" i="3"/>
  <c r="AJ38" i="3"/>
  <c r="AJ37" i="3"/>
  <c r="AJ36" i="3"/>
  <c r="AJ35" i="3"/>
  <c r="AJ34" i="3"/>
  <c r="AJ33" i="3"/>
  <c r="AJ32" i="3"/>
  <c r="AJ31" i="3"/>
  <c r="AJ30" i="3"/>
  <c r="AJ29" i="3"/>
  <c r="AJ28" i="3"/>
  <c r="AJ27" i="3"/>
  <c r="AJ26" i="3"/>
  <c r="AJ25" i="3"/>
  <c r="AJ24" i="3"/>
  <c r="AJ23" i="3"/>
  <c r="AJ22" i="3"/>
  <c r="AJ21" i="3"/>
  <c r="AJ20" i="3"/>
  <c r="AJ19" i="3"/>
  <c r="AJ18" i="3"/>
  <c r="AJ17" i="3"/>
  <c r="AJ16" i="3"/>
  <c r="AJ15" i="3"/>
  <c r="AJ14" i="3"/>
  <c r="AJ13" i="3"/>
  <c r="AJ12" i="3"/>
  <c r="AJ11" i="3"/>
  <c r="AJ10" i="3"/>
  <c r="AJ9" i="3"/>
  <c r="AJ8" i="3"/>
  <c r="AJ7" i="3"/>
  <c r="N307" i="3"/>
  <c r="N306" i="3"/>
  <c r="N305" i="3"/>
  <c r="N304" i="3"/>
  <c r="N303" i="3"/>
  <c r="N302" i="3"/>
  <c r="N301" i="3"/>
  <c r="N300" i="3"/>
  <c r="N299" i="3"/>
  <c r="O406" i="3"/>
  <c r="O405" i="3"/>
  <c r="O404" i="3"/>
  <c r="O403" i="3"/>
  <c r="O402" i="3"/>
  <c r="O401" i="3"/>
  <c r="O400" i="3"/>
  <c r="O399" i="3"/>
  <c r="O398" i="3"/>
  <c r="O397" i="3"/>
  <c r="O396" i="3"/>
  <c r="O395" i="3"/>
  <c r="O394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O250" i="3"/>
  <c r="O249" i="3"/>
  <c r="O248" i="3"/>
  <c r="O247" i="3"/>
  <c r="O246" i="3"/>
  <c r="O245" i="3"/>
  <c r="O244" i="3"/>
  <c r="O243" i="3"/>
  <c r="O242" i="3"/>
  <c r="O241" i="3"/>
  <c r="O240" i="3"/>
  <c r="O239" i="3"/>
  <c r="O238" i="3"/>
  <c r="O237" i="3"/>
  <c r="O236" i="3"/>
  <c r="O235" i="3"/>
  <c r="O234" i="3"/>
  <c r="O233" i="3"/>
  <c r="O232" i="3"/>
  <c r="O231" i="3"/>
  <c r="O230" i="3"/>
  <c r="O229" i="3"/>
  <c r="O228" i="3"/>
  <c r="O227" i="3"/>
  <c r="O226" i="3"/>
  <c r="O225" i="3"/>
  <c r="O224" i="3"/>
  <c r="O223" i="3"/>
  <c r="O222" i="3"/>
  <c r="O221" i="3"/>
  <c r="O220" i="3"/>
  <c r="O219" i="3"/>
  <c r="O218" i="3"/>
  <c r="O217" i="3"/>
  <c r="O216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R81" i="2" l="1"/>
  <c r="R493" i="2"/>
  <c r="R566" i="2"/>
  <c r="R536" i="2"/>
  <c r="R506" i="2"/>
  <c r="R476" i="2"/>
  <c r="R446" i="2"/>
  <c r="R416" i="2"/>
  <c r="R386" i="2"/>
  <c r="R356" i="2"/>
  <c r="R326" i="2"/>
  <c r="R296" i="2"/>
  <c r="R266" i="2"/>
  <c r="R236" i="2"/>
  <c r="R219" i="2"/>
  <c r="R206" i="2"/>
  <c r="R201" i="2"/>
  <c r="R186" i="2"/>
  <c r="R176" i="2"/>
  <c r="R171" i="2"/>
  <c r="R156" i="2"/>
  <c r="R150" i="2"/>
  <c r="R141" i="2"/>
  <c r="R130" i="2"/>
  <c r="R126" i="2"/>
  <c r="R111" i="2"/>
  <c r="R96" i="2"/>
  <c r="R66" i="2"/>
  <c r="R46" i="2"/>
  <c r="R6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K115" i="2" l="1"/>
  <c r="T388" i="1"/>
  <c r="T379" i="1"/>
  <c r="T378" i="1"/>
  <c r="T369" i="1"/>
  <c r="T368" i="1"/>
  <c r="T359" i="1"/>
  <c r="T358" i="1"/>
  <c r="T349" i="1"/>
  <c r="T348" i="1"/>
  <c r="T339" i="1"/>
  <c r="T338" i="1"/>
  <c r="T329" i="1"/>
  <c r="T328" i="1"/>
  <c r="T319" i="1"/>
  <c r="T318" i="1"/>
  <c r="T309" i="1"/>
  <c r="T308" i="1"/>
  <c r="T299" i="1"/>
  <c r="T298" i="1"/>
  <c r="T289" i="1"/>
  <c r="T288" i="1"/>
  <c r="T283" i="1"/>
  <c r="T279" i="1"/>
  <c r="T278" i="1"/>
  <c r="T273" i="1"/>
  <c r="T269" i="1"/>
  <c r="T268" i="1"/>
  <c r="T263" i="1"/>
  <c r="T259" i="1"/>
  <c r="T258" i="1"/>
  <c r="T249" i="1"/>
  <c r="T248" i="1"/>
  <c r="T239" i="1"/>
  <c r="T238" i="1"/>
  <c r="T229" i="1"/>
  <c r="T228" i="1"/>
  <c r="T219" i="1"/>
  <c r="T218" i="1"/>
  <c r="T209" i="1"/>
  <c r="T208" i="1"/>
  <c r="T199" i="1"/>
  <c r="T198" i="1"/>
  <c r="T189" i="1"/>
  <c r="T188" i="1"/>
  <c r="T179" i="1"/>
  <c r="T178" i="1"/>
  <c r="T169" i="1"/>
  <c r="T168" i="1"/>
  <c r="T159" i="1"/>
  <c r="T158" i="1"/>
  <c r="T149" i="1"/>
  <c r="T148" i="1"/>
  <c r="T139" i="1"/>
  <c r="T121" i="1"/>
  <c r="T118" i="1"/>
  <c r="T113" i="1"/>
  <c r="T108" i="1"/>
  <c r="T106" i="1"/>
  <c r="T99" i="1"/>
  <c r="T98" i="1"/>
  <c r="T93" i="1"/>
  <c r="T91" i="1"/>
  <c r="T88" i="1"/>
  <c r="T86" i="1"/>
  <c r="T81" i="1"/>
  <c r="T78" i="1"/>
  <c r="T75" i="1"/>
  <c r="T69" i="1"/>
  <c r="T68" i="1"/>
  <c r="T64" i="1"/>
  <c r="T59" i="1"/>
  <c r="T58" i="1"/>
  <c r="T54" i="1"/>
  <c r="T49" i="1"/>
  <c r="T48" i="1"/>
  <c r="T44" i="1"/>
  <c r="T39" i="1"/>
  <c r="T38" i="1"/>
  <c r="T34" i="1"/>
  <c r="T28" i="1"/>
  <c r="T24" i="1"/>
  <c r="T18" i="1"/>
  <c r="T8" i="1"/>
  <c r="W9" i="1" l="1"/>
  <c r="W10" i="1" s="1"/>
  <c r="W11" i="1" s="1"/>
  <c r="W12" i="1" s="1"/>
  <c r="W13" i="1" s="1"/>
  <c r="W14" i="1" s="1"/>
  <c r="W15" i="1" s="1"/>
  <c r="W16" i="1" s="1"/>
  <c r="O9" i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O106" i="1" s="1"/>
  <c r="O107" i="1" s="1"/>
  <c r="O108" i="1" s="1"/>
  <c r="O109" i="1" s="1"/>
  <c r="O110" i="1" s="1"/>
  <c r="O111" i="1" s="1"/>
  <c r="O112" i="1" s="1"/>
  <c r="O113" i="1" s="1"/>
  <c r="O114" i="1" s="1"/>
  <c r="O115" i="1" s="1"/>
  <c r="O116" i="1" s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O162" i="1" s="1"/>
  <c r="O163" i="1" s="1"/>
  <c r="O164" i="1" s="1"/>
  <c r="O165" i="1" s="1"/>
  <c r="O166" i="1" s="1"/>
  <c r="O167" i="1" s="1"/>
  <c r="O168" i="1" s="1"/>
  <c r="O169" i="1" s="1"/>
  <c r="O170" i="1" s="1"/>
  <c r="O171" i="1" s="1"/>
  <c r="O172" i="1" s="1"/>
  <c r="O173" i="1" s="1"/>
  <c r="O174" i="1" s="1"/>
  <c r="O175" i="1" s="1"/>
  <c r="O176" i="1" s="1"/>
  <c r="O177" i="1" s="1"/>
  <c r="O178" i="1" s="1"/>
  <c r="O179" i="1" s="1"/>
  <c r="O180" i="1" s="1"/>
  <c r="O181" i="1" s="1"/>
  <c r="O182" i="1" s="1"/>
  <c r="O183" i="1" s="1"/>
  <c r="O184" i="1" s="1"/>
  <c r="O185" i="1" s="1"/>
  <c r="O186" i="1" s="1"/>
  <c r="O187" i="1" s="1"/>
  <c r="O188" i="1" s="1"/>
  <c r="O189" i="1" s="1"/>
  <c r="O190" i="1" s="1"/>
  <c r="O191" i="1" s="1"/>
  <c r="O192" i="1" s="1"/>
  <c r="O193" i="1" s="1"/>
  <c r="O194" i="1" s="1"/>
  <c r="O195" i="1" s="1"/>
  <c r="O196" i="1" s="1"/>
  <c r="O197" i="1" s="1"/>
  <c r="O198" i="1" s="1"/>
  <c r="O199" i="1" s="1"/>
  <c r="O200" i="1" s="1"/>
  <c r="O201" i="1" s="1"/>
  <c r="O202" i="1" s="1"/>
  <c r="O203" i="1" s="1"/>
  <c r="O204" i="1" s="1"/>
  <c r="O205" i="1" s="1"/>
  <c r="O206" i="1" s="1"/>
  <c r="O207" i="1" s="1"/>
  <c r="O208" i="1" s="1"/>
  <c r="O209" i="1" s="1"/>
  <c r="O210" i="1" s="1"/>
  <c r="O211" i="1" s="1"/>
  <c r="O212" i="1" s="1"/>
  <c r="O213" i="1" s="1"/>
  <c r="O214" i="1" s="1"/>
  <c r="O215" i="1" s="1"/>
  <c r="O216" i="1" s="1"/>
  <c r="O217" i="1" s="1"/>
  <c r="O218" i="1" s="1"/>
  <c r="O219" i="1" s="1"/>
  <c r="O220" i="1" s="1"/>
  <c r="O221" i="1" s="1"/>
  <c r="O222" i="1" s="1"/>
  <c r="O223" i="1" s="1"/>
  <c r="O224" i="1" s="1"/>
  <c r="O225" i="1" s="1"/>
  <c r="O226" i="1" s="1"/>
  <c r="O227" i="1" s="1"/>
  <c r="O228" i="1" s="1"/>
  <c r="O229" i="1" s="1"/>
  <c r="O230" i="1" s="1"/>
  <c r="O231" i="1" s="1"/>
  <c r="O232" i="1" s="1"/>
  <c r="O233" i="1" s="1"/>
  <c r="O234" i="1" s="1"/>
  <c r="O235" i="1" s="1"/>
  <c r="O236" i="1" s="1"/>
  <c r="O237" i="1" s="1"/>
  <c r="O238" i="1" s="1"/>
  <c r="O239" i="1" s="1"/>
  <c r="O240" i="1" s="1"/>
  <c r="O241" i="1" s="1"/>
  <c r="O242" i="1" s="1"/>
  <c r="O243" i="1" s="1"/>
  <c r="O244" i="1" s="1"/>
  <c r="O245" i="1" s="1"/>
  <c r="O246" i="1" s="1"/>
  <c r="O247" i="1" s="1"/>
  <c r="O248" i="1" s="1"/>
  <c r="O249" i="1" s="1"/>
  <c r="O250" i="1" s="1"/>
  <c r="O251" i="1" s="1"/>
  <c r="O252" i="1" s="1"/>
  <c r="O253" i="1" s="1"/>
  <c r="O254" i="1" s="1"/>
  <c r="O255" i="1" s="1"/>
  <c r="O256" i="1" s="1"/>
  <c r="O257" i="1" s="1"/>
  <c r="O258" i="1" s="1"/>
  <c r="O259" i="1" s="1"/>
  <c r="O260" i="1" s="1"/>
  <c r="O261" i="1" s="1"/>
  <c r="O262" i="1" s="1"/>
  <c r="O263" i="1" s="1"/>
  <c r="O264" i="1" s="1"/>
  <c r="O265" i="1" s="1"/>
  <c r="O266" i="1" s="1"/>
  <c r="O267" i="1" s="1"/>
  <c r="O268" i="1" s="1"/>
  <c r="O269" i="1" s="1"/>
  <c r="O270" i="1" s="1"/>
  <c r="O271" i="1" s="1"/>
  <c r="O272" i="1" s="1"/>
  <c r="O273" i="1" s="1"/>
  <c r="O274" i="1" s="1"/>
  <c r="O275" i="1" s="1"/>
  <c r="O276" i="1" s="1"/>
  <c r="O277" i="1" s="1"/>
  <c r="O278" i="1" s="1"/>
  <c r="O279" i="1" s="1"/>
  <c r="O280" i="1" s="1"/>
  <c r="O281" i="1" s="1"/>
  <c r="O282" i="1" s="1"/>
  <c r="O283" i="1" s="1"/>
  <c r="O284" i="1" s="1"/>
  <c r="O285" i="1" s="1"/>
  <c r="O286" i="1" s="1"/>
  <c r="O287" i="1" s="1"/>
  <c r="O288" i="1" s="1"/>
  <c r="O289" i="1" s="1"/>
  <c r="O290" i="1" s="1"/>
  <c r="O291" i="1" s="1"/>
  <c r="O292" i="1" s="1"/>
  <c r="O293" i="1" s="1"/>
  <c r="O294" i="1" s="1"/>
  <c r="O295" i="1" s="1"/>
  <c r="O296" i="1" s="1"/>
  <c r="O297" i="1" s="1"/>
  <c r="O298" i="1" s="1"/>
  <c r="O299" i="1" s="1"/>
  <c r="O300" i="1" s="1"/>
  <c r="O301" i="1" s="1"/>
  <c r="O302" i="1" s="1"/>
  <c r="O303" i="1" s="1"/>
  <c r="O304" i="1" s="1"/>
  <c r="O305" i="1" s="1"/>
  <c r="O306" i="1" s="1"/>
  <c r="O307" i="1" s="1"/>
  <c r="O308" i="1" s="1"/>
  <c r="O309" i="1" s="1"/>
  <c r="O310" i="1" s="1"/>
  <c r="O311" i="1" s="1"/>
  <c r="O312" i="1" s="1"/>
  <c r="O313" i="1" s="1"/>
  <c r="O314" i="1" s="1"/>
  <c r="O315" i="1" s="1"/>
  <c r="O316" i="1" s="1"/>
  <c r="O317" i="1" s="1"/>
  <c r="O318" i="1" s="1"/>
  <c r="O319" i="1" s="1"/>
  <c r="O320" i="1" s="1"/>
  <c r="O321" i="1" s="1"/>
  <c r="O322" i="1" s="1"/>
  <c r="O323" i="1" s="1"/>
  <c r="O324" i="1" s="1"/>
  <c r="O325" i="1" s="1"/>
  <c r="O326" i="1" s="1"/>
  <c r="O327" i="1" s="1"/>
  <c r="O328" i="1" s="1"/>
  <c r="O329" i="1" s="1"/>
  <c r="O330" i="1" s="1"/>
  <c r="O331" i="1" s="1"/>
  <c r="O332" i="1" s="1"/>
  <c r="O333" i="1" s="1"/>
  <c r="O334" i="1" s="1"/>
  <c r="O335" i="1" s="1"/>
  <c r="O336" i="1" s="1"/>
  <c r="O337" i="1" s="1"/>
  <c r="O338" i="1" s="1"/>
  <c r="O339" i="1" s="1"/>
  <c r="O340" i="1" s="1"/>
  <c r="O341" i="1" s="1"/>
  <c r="O342" i="1" s="1"/>
  <c r="O343" i="1" s="1"/>
  <c r="O344" i="1" s="1"/>
  <c r="O345" i="1" s="1"/>
  <c r="O346" i="1" s="1"/>
  <c r="O347" i="1" s="1"/>
  <c r="O348" i="1" s="1"/>
  <c r="O349" i="1" s="1"/>
  <c r="O350" i="1" s="1"/>
  <c r="O351" i="1" s="1"/>
  <c r="O352" i="1" s="1"/>
  <c r="O353" i="1" s="1"/>
  <c r="O354" i="1" s="1"/>
  <c r="O355" i="1" s="1"/>
  <c r="O356" i="1" s="1"/>
  <c r="O357" i="1" s="1"/>
  <c r="O358" i="1" s="1"/>
  <c r="O359" i="1" s="1"/>
  <c r="O360" i="1" s="1"/>
  <c r="O361" i="1" s="1"/>
  <c r="O362" i="1" s="1"/>
  <c r="O363" i="1" s="1"/>
  <c r="O364" i="1" s="1"/>
  <c r="O365" i="1" s="1"/>
  <c r="O366" i="1" s="1"/>
  <c r="O367" i="1" s="1"/>
  <c r="O368" i="1" s="1"/>
  <c r="O369" i="1" s="1"/>
  <c r="O370" i="1" s="1"/>
  <c r="O371" i="1" s="1"/>
  <c r="O372" i="1" s="1"/>
  <c r="O373" i="1" s="1"/>
  <c r="O374" i="1" s="1"/>
  <c r="O375" i="1" s="1"/>
  <c r="O376" i="1" s="1"/>
  <c r="O377" i="1" s="1"/>
  <c r="O378" i="1" s="1"/>
  <c r="O379" i="1" s="1"/>
  <c r="O380" i="1" s="1"/>
  <c r="O381" i="1" s="1"/>
  <c r="O382" i="1" s="1"/>
  <c r="O383" i="1" s="1"/>
  <c r="O384" i="1" s="1"/>
  <c r="O385" i="1" s="1"/>
  <c r="O386" i="1" s="1"/>
  <c r="O387" i="1" s="1"/>
  <c r="O388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W19" i="1" l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W60" i="1" s="1"/>
  <c r="W61" i="1" s="1"/>
  <c r="W62" i="1" s="1"/>
  <c r="W63" i="1" s="1"/>
  <c r="W64" i="1" s="1"/>
  <c r="W65" i="1" s="1"/>
  <c r="W66" i="1" s="1"/>
  <c r="W67" i="1" s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W80" i="1" s="1"/>
  <c r="W81" i="1" s="1"/>
  <c r="W82" i="1" s="1"/>
  <c r="W83" i="1" s="1"/>
  <c r="W84" i="1" s="1"/>
  <c r="W85" i="1" s="1"/>
  <c r="W86" i="1" s="1"/>
  <c r="W87" i="1" s="1"/>
  <c r="W88" i="1" s="1"/>
  <c r="W89" i="1" s="1"/>
  <c r="W90" i="1" s="1"/>
  <c r="W91" i="1" s="1"/>
  <c r="W92" i="1" s="1"/>
  <c r="W93" i="1" s="1"/>
  <c r="W94" i="1" s="1"/>
  <c r="W95" i="1" s="1"/>
  <c r="W96" i="1" s="1"/>
  <c r="W97" i="1" s="1"/>
  <c r="W98" i="1" s="1"/>
  <c r="W99" i="1" s="1"/>
  <c r="W100" i="1" s="1"/>
  <c r="W101" i="1" s="1"/>
  <c r="W102" i="1" s="1"/>
  <c r="W103" i="1" s="1"/>
  <c r="W104" i="1" s="1"/>
  <c r="W105" i="1" s="1"/>
  <c r="W106" i="1" s="1"/>
  <c r="W107" i="1" s="1"/>
  <c r="W108" i="1" s="1"/>
  <c r="W109" i="1" s="1"/>
  <c r="W110" i="1" s="1"/>
  <c r="W111" i="1" s="1"/>
  <c r="W112" i="1" s="1"/>
  <c r="W113" i="1" s="1"/>
  <c r="W114" i="1" s="1"/>
  <c r="W115" i="1" s="1"/>
  <c r="W116" i="1" s="1"/>
  <c r="W117" i="1" s="1"/>
  <c r="W118" i="1" s="1"/>
  <c r="W119" i="1" s="1"/>
  <c r="W120" i="1" s="1"/>
  <c r="W121" i="1" s="1"/>
  <c r="W122" i="1" s="1"/>
  <c r="W123" i="1" s="1"/>
  <c r="W124" i="1" s="1"/>
  <c r="W125" i="1" s="1"/>
  <c r="W126" i="1" s="1"/>
  <c r="W127" i="1" s="1"/>
  <c r="W128" i="1" s="1"/>
  <c r="W129" i="1" s="1"/>
  <c r="W130" i="1" s="1"/>
  <c r="W131" i="1" s="1"/>
  <c r="W132" i="1" s="1"/>
  <c r="W133" i="1" s="1"/>
  <c r="W134" i="1" s="1"/>
  <c r="W135" i="1" s="1"/>
  <c r="W136" i="1" s="1"/>
  <c r="W137" i="1" s="1"/>
  <c r="W138" i="1" s="1"/>
  <c r="W139" i="1" s="1"/>
  <c r="W140" i="1" s="1"/>
  <c r="W141" i="1" s="1"/>
  <c r="W142" i="1" s="1"/>
  <c r="W143" i="1" s="1"/>
  <c r="W144" i="1" s="1"/>
  <c r="W145" i="1" s="1"/>
  <c r="W146" i="1" s="1"/>
  <c r="W147" i="1" s="1"/>
  <c r="W148" i="1" s="1"/>
  <c r="W149" i="1" s="1"/>
  <c r="W150" i="1" s="1"/>
  <c r="W151" i="1" s="1"/>
  <c r="W152" i="1" s="1"/>
  <c r="W153" i="1" s="1"/>
  <c r="W154" i="1" s="1"/>
  <c r="W155" i="1" s="1"/>
  <c r="W156" i="1" s="1"/>
  <c r="W157" i="1" s="1"/>
  <c r="W158" i="1" s="1"/>
  <c r="W159" i="1" s="1"/>
  <c r="W160" i="1" s="1"/>
  <c r="W161" i="1" s="1"/>
  <c r="W162" i="1" s="1"/>
  <c r="W163" i="1" s="1"/>
  <c r="W164" i="1" s="1"/>
  <c r="W165" i="1" s="1"/>
  <c r="W166" i="1" s="1"/>
  <c r="W167" i="1" s="1"/>
  <c r="W168" i="1" s="1"/>
  <c r="W169" i="1" s="1"/>
  <c r="W170" i="1" s="1"/>
  <c r="W171" i="1" s="1"/>
  <c r="W172" i="1" s="1"/>
  <c r="W173" i="1" s="1"/>
  <c r="W174" i="1" s="1"/>
  <c r="W175" i="1" s="1"/>
  <c r="W176" i="1" s="1"/>
  <c r="W177" i="1" s="1"/>
  <c r="W178" i="1" s="1"/>
  <c r="W179" i="1" s="1"/>
  <c r="W180" i="1" s="1"/>
  <c r="W181" i="1" s="1"/>
  <c r="W182" i="1" s="1"/>
  <c r="W183" i="1" s="1"/>
  <c r="W184" i="1" s="1"/>
  <c r="W185" i="1" s="1"/>
  <c r="W186" i="1" s="1"/>
  <c r="W187" i="1" s="1"/>
  <c r="W188" i="1" s="1"/>
  <c r="W189" i="1" s="1"/>
  <c r="W190" i="1" s="1"/>
  <c r="W191" i="1" s="1"/>
  <c r="W192" i="1" s="1"/>
  <c r="W193" i="1" s="1"/>
  <c r="W194" i="1" s="1"/>
  <c r="W195" i="1" s="1"/>
  <c r="W196" i="1" s="1"/>
  <c r="W197" i="1" s="1"/>
  <c r="W198" i="1" s="1"/>
  <c r="W199" i="1" s="1"/>
  <c r="W200" i="1" s="1"/>
  <c r="W201" i="1" s="1"/>
  <c r="W202" i="1" s="1"/>
  <c r="W203" i="1" s="1"/>
  <c r="W204" i="1" s="1"/>
  <c r="W205" i="1" s="1"/>
  <c r="W206" i="1" s="1"/>
  <c r="W207" i="1" s="1"/>
  <c r="W208" i="1" s="1"/>
  <c r="W209" i="1" s="1"/>
  <c r="W210" i="1" s="1"/>
  <c r="W211" i="1" s="1"/>
  <c r="W212" i="1" s="1"/>
  <c r="W213" i="1" s="1"/>
  <c r="W214" i="1" s="1"/>
  <c r="W215" i="1" s="1"/>
  <c r="W216" i="1" s="1"/>
  <c r="W217" i="1" s="1"/>
  <c r="W218" i="1" s="1"/>
  <c r="W219" i="1" s="1"/>
  <c r="W220" i="1" s="1"/>
  <c r="W221" i="1" s="1"/>
  <c r="W222" i="1" s="1"/>
  <c r="W223" i="1" s="1"/>
  <c r="W224" i="1" s="1"/>
  <c r="W225" i="1" s="1"/>
  <c r="W226" i="1" s="1"/>
  <c r="W227" i="1" s="1"/>
  <c r="W228" i="1" s="1"/>
  <c r="W229" i="1" s="1"/>
  <c r="W230" i="1" s="1"/>
  <c r="W231" i="1" s="1"/>
  <c r="W232" i="1" s="1"/>
  <c r="W233" i="1" s="1"/>
  <c r="W234" i="1" s="1"/>
  <c r="W235" i="1" s="1"/>
  <c r="W236" i="1" s="1"/>
  <c r="W237" i="1" s="1"/>
  <c r="W238" i="1" s="1"/>
  <c r="W239" i="1" s="1"/>
  <c r="W240" i="1" s="1"/>
  <c r="W241" i="1" s="1"/>
  <c r="W242" i="1" s="1"/>
  <c r="W243" i="1" s="1"/>
  <c r="W244" i="1" s="1"/>
  <c r="W245" i="1" s="1"/>
  <c r="W246" i="1" s="1"/>
  <c r="W247" i="1" s="1"/>
  <c r="W248" i="1" s="1"/>
  <c r="W249" i="1" s="1"/>
  <c r="W250" i="1" s="1"/>
  <c r="W251" i="1" s="1"/>
  <c r="W252" i="1" s="1"/>
  <c r="W253" i="1" s="1"/>
  <c r="W254" i="1" s="1"/>
  <c r="W255" i="1" s="1"/>
  <c r="W256" i="1" s="1"/>
  <c r="W257" i="1" s="1"/>
  <c r="W258" i="1" s="1"/>
  <c r="W259" i="1" s="1"/>
  <c r="W260" i="1" s="1"/>
  <c r="W261" i="1" s="1"/>
  <c r="W262" i="1" s="1"/>
  <c r="W263" i="1" s="1"/>
  <c r="W264" i="1" s="1"/>
  <c r="W265" i="1" s="1"/>
  <c r="W266" i="1" s="1"/>
  <c r="W267" i="1" s="1"/>
  <c r="W268" i="1" s="1"/>
  <c r="W269" i="1" s="1"/>
  <c r="W270" i="1" s="1"/>
  <c r="W271" i="1" s="1"/>
  <c r="W272" i="1" s="1"/>
  <c r="W273" i="1" s="1"/>
  <c r="W274" i="1" s="1"/>
  <c r="W275" i="1" s="1"/>
  <c r="W276" i="1" s="1"/>
  <c r="W277" i="1" s="1"/>
  <c r="W278" i="1" s="1"/>
  <c r="W279" i="1" s="1"/>
  <c r="W280" i="1" s="1"/>
  <c r="W281" i="1" s="1"/>
  <c r="W282" i="1" s="1"/>
  <c r="W283" i="1" s="1"/>
  <c r="W284" i="1" s="1"/>
  <c r="W285" i="1" s="1"/>
  <c r="W286" i="1" s="1"/>
  <c r="W287" i="1" s="1"/>
  <c r="W288" i="1" s="1"/>
  <c r="W289" i="1" s="1"/>
  <c r="W290" i="1" s="1"/>
  <c r="W291" i="1" s="1"/>
  <c r="W292" i="1" s="1"/>
  <c r="W293" i="1" s="1"/>
  <c r="W294" i="1" s="1"/>
  <c r="W295" i="1" s="1"/>
  <c r="W296" i="1" s="1"/>
  <c r="W297" i="1" s="1"/>
  <c r="W298" i="1" s="1"/>
  <c r="W299" i="1" s="1"/>
  <c r="W300" i="1" s="1"/>
  <c r="W301" i="1" s="1"/>
  <c r="W302" i="1" s="1"/>
  <c r="W303" i="1" s="1"/>
  <c r="W304" i="1" s="1"/>
  <c r="W305" i="1" s="1"/>
  <c r="W306" i="1" s="1"/>
  <c r="W307" i="1" s="1"/>
  <c r="W308" i="1" s="1"/>
  <c r="W309" i="1" s="1"/>
  <c r="W310" i="1" s="1"/>
  <c r="W311" i="1" s="1"/>
  <c r="W312" i="1" s="1"/>
  <c r="W313" i="1" s="1"/>
  <c r="W314" i="1" s="1"/>
  <c r="W315" i="1" s="1"/>
  <c r="W316" i="1" s="1"/>
  <c r="W317" i="1" s="1"/>
  <c r="W318" i="1" s="1"/>
  <c r="W319" i="1" s="1"/>
  <c r="W320" i="1" s="1"/>
  <c r="W321" i="1" s="1"/>
  <c r="W322" i="1" s="1"/>
  <c r="W323" i="1" s="1"/>
  <c r="W324" i="1" s="1"/>
  <c r="W325" i="1" s="1"/>
  <c r="W326" i="1" s="1"/>
  <c r="W327" i="1" s="1"/>
  <c r="W328" i="1" s="1"/>
  <c r="W329" i="1" s="1"/>
  <c r="W330" i="1" s="1"/>
  <c r="W331" i="1" s="1"/>
  <c r="W332" i="1" s="1"/>
  <c r="W333" i="1" s="1"/>
  <c r="W334" i="1" s="1"/>
  <c r="W335" i="1" s="1"/>
  <c r="W336" i="1" s="1"/>
  <c r="W337" i="1" s="1"/>
  <c r="W338" i="1" s="1"/>
  <c r="W339" i="1" s="1"/>
  <c r="W340" i="1" s="1"/>
  <c r="W341" i="1" s="1"/>
  <c r="W342" i="1" s="1"/>
  <c r="W343" i="1" s="1"/>
  <c r="W344" i="1" s="1"/>
  <c r="W345" i="1" s="1"/>
  <c r="W346" i="1" s="1"/>
  <c r="W347" i="1" s="1"/>
  <c r="W348" i="1" s="1"/>
  <c r="W349" i="1" s="1"/>
  <c r="W350" i="1" s="1"/>
  <c r="W351" i="1" s="1"/>
  <c r="W352" i="1" s="1"/>
  <c r="W353" i="1" s="1"/>
  <c r="W354" i="1" s="1"/>
  <c r="W355" i="1" s="1"/>
  <c r="W356" i="1" s="1"/>
  <c r="W357" i="1" s="1"/>
  <c r="W358" i="1" s="1"/>
  <c r="W359" i="1" s="1"/>
  <c r="W360" i="1" s="1"/>
  <c r="W361" i="1" s="1"/>
  <c r="W362" i="1" s="1"/>
  <c r="W363" i="1" s="1"/>
  <c r="W364" i="1" s="1"/>
  <c r="W365" i="1" s="1"/>
  <c r="W366" i="1" s="1"/>
  <c r="W367" i="1" s="1"/>
  <c r="W368" i="1" s="1"/>
  <c r="W369" i="1" s="1"/>
  <c r="W370" i="1" s="1"/>
  <c r="W371" i="1" s="1"/>
  <c r="W372" i="1" s="1"/>
  <c r="W373" i="1" s="1"/>
  <c r="W374" i="1" s="1"/>
  <c r="W375" i="1" s="1"/>
  <c r="W376" i="1" s="1"/>
  <c r="W377" i="1" s="1"/>
  <c r="W378" i="1" s="1"/>
  <c r="W379" i="1" s="1"/>
  <c r="W380" i="1" s="1"/>
  <c r="W381" i="1" s="1"/>
  <c r="W382" i="1" s="1"/>
  <c r="W383" i="1" s="1"/>
  <c r="W384" i="1" s="1"/>
  <c r="W385" i="1" s="1"/>
  <c r="W386" i="1" s="1"/>
  <c r="W387" i="1" s="1"/>
  <c r="W388" i="1" s="1"/>
  <c r="W17" i="1"/>
</calcChain>
</file>

<file path=xl/sharedStrings.xml><?xml version="1.0" encoding="utf-8"?>
<sst xmlns="http://schemas.openxmlformats.org/spreadsheetml/2006/main" count="178" uniqueCount="44">
  <si>
    <t xml:space="preserve"> Amplitude Ratio </t>
  </si>
  <si>
    <t xml:space="preserve">1st level HB solution </t>
  </si>
  <si>
    <t>3rd</t>
  </si>
  <si>
    <t xml:space="preserve">2 term Class HB solution </t>
  </si>
  <si>
    <t xml:space="preserve">1st level Old Resid HB solution </t>
  </si>
  <si>
    <t xml:space="preserve">1st level New Resid HB solution </t>
  </si>
  <si>
    <t xml:space="preserve">1st  solution </t>
  </si>
  <si>
    <t>2nd</t>
  </si>
  <si>
    <t>4th</t>
  </si>
  <si>
    <t>1st mode</t>
  </si>
  <si>
    <t>3rd mode</t>
  </si>
  <si>
    <t>(1,1) mode</t>
  </si>
  <si>
    <t>(1,3) mode</t>
  </si>
  <si>
    <t>Overall</t>
  </si>
  <si>
    <t>Rad effic Ratio</t>
  </si>
  <si>
    <t>IL</t>
  </si>
  <si>
    <t>4th A</t>
  </si>
  <si>
    <t>4th B</t>
  </si>
  <si>
    <t>Soure panel vib Amp/thickness =  0.2</t>
  </si>
  <si>
    <t>Soure panel vib Amp/thickness =  3</t>
  </si>
  <si>
    <t>a = aa1.5</t>
  </si>
  <si>
    <t>a = aa1</t>
  </si>
  <si>
    <t>a = aa1.2</t>
  </si>
  <si>
    <t>Cavity Depth = aa</t>
  </si>
  <si>
    <t>Cavity Depth = aa 0.5</t>
  </si>
  <si>
    <t>Fig 5c Force</t>
  </si>
  <si>
    <t>Normalized</t>
  </si>
  <si>
    <t>Vib amplitude</t>
  </si>
  <si>
    <t>A0 x t/1000</t>
  </si>
  <si>
    <t>Damping ratio =0.01</t>
  </si>
  <si>
    <t xml:space="preserve"> peak freq</t>
  </si>
  <si>
    <t>IL peak value</t>
  </si>
  <si>
    <t>Damping ratio =0.005</t>
  </si>
  <si>
    <t>Damping ratio =0.02</t>
  </si>
  <si>
    <t xml:space="preserve">Damping ratio </t>
  </si>
  <si>
    <t>Vib amplitude =  A0</t>
  </si>
  <si>
    <t>Cavity Depth = aa 2</t>
  </si>
  <si>
    <t>Cavity Depth/aa</t>
  </si>
  <si>
    <t xml:space="preserve"> </t>
  </si>
  <si>
    <r>
      <rPr>
        <sz val="11"/>
        <color rgb="FF0070C0"/>
        <rFont val="Symbol"/>
        <family val="1"/>
        <charset val="2"/>
      </rPr>
      <t>w</t>
    </r>
    <r>
      <rPr>
        <sz val="11"/>
        <color rgb="FF0070C0"/>
        <rFont val="Times New Roman"/>
        <family val="1"/>
      </rPr>
      <t>P/</t>
    </r>
    <r>
      <rPr>
        <sz val="11"/>
        <color rgb="FF0070C0"/>
        <rFont val="Symbol"/>
        <family val="1"/>
        <charset val="2"/>
      </rPr>
      <t>w</t>
    </r>
    <r>
      <rPr>
        <sz val="11"/>
        <color rgb="FF0070C0"/>
        <rFont val="Times New Roman"/>
        <family val="1"/>
      </rPr>
      <t xml:space="preserve">c = </t>
    </r>
  </si>
  <si>
    <r>
      <rPr>
        <sz val="11"/>
        <color rgb="FF0070C0"/>
        <rFont val="Symbol"/>
        <family val="1"/>
        <charset val="2"/>
      </rPr>
      <t>w</t>
    </r>
    <r>
      <rPr>
        <sz val="11"/>
        <color rgb="FF0070C0"/>
        <rFont val="Times New Roman"/>
        <family val="1"/>
      </rPr>
      <t>P1/</t>
    </r>
    <r>
      <rPr>
        <sz val="11"/>
        <color rgb="FF0070C0"/>
        <rFont val="Symbol"/>
        <family val="1"/>
        <charset val="2"/>
      </rPr>
      <t>w</t>
    </r>
    <r>
      <rPr>
        <sz val="11"/>
        <color rgb="FF0070C0"/>
        <rFont val="Times New Roman"/>
        <family val="1"/>
      </rPr>
      <t xml:space="preserve">c = </t>
    </r>
  </si>
  <si>
    <t>No</t>
  </si>
  <si>
    <t>Time required (sec)</t>
  </si>
  <si>
    <t xml:space="preserve">No. of equations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</si>
</sst>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9" x14ac:knownFonts="1">
    <font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0070C0"/>
      <name val="Calibri"/>
      <family val="2"/>
    </font>
    <font>
      <sz val="11"/>
      <color rgb="FF0070C0"/>
      <name val="Symbol"/>
      <family val="1"/>
      <charset val="2"/>
    </font>
    <font>
      <sz val="11"/>
      <color rgb="FF0070C0"/>
      <name val="Times New Roman"/>
      <family val="1"/>
    </font>
    <font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70C0"/>
      <name val="Calibri"/>
      <family val="2"/>
      <scheme val="minor"/>
    </font>
    <font>
      <sz val="2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quotePrefix="1"/>
    <xf numFmtId="11" fontId="0" fillId="0" borderId="0" xfId="0" applyNumberFormat="1"/>
    <xf numFmtId="164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11" fillId="0" borderId="0" xfId="0" applyFont="1"/>
    <xf numFmtId="0" fontId="0" fillId="0" borderId="0" xfId="0" applyNumberFormat="1"/>
    <xf numFmtId="0" fontId="0" fillId="0" borderId="0" xfId="0" applyFill="1"/>
    <xf numFmtId="0" fontId="12" fillId="0" borderId="0" xfId="0" applyFont="1"/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NumberFormat="1" applyFont="1"/>
    <xf numFmtId="0" fontId="16" fillId="0" borderId="0" xfId="0" applyNumberFormat="1" applyFont="1" applyAlignment="1">
      <alignment horizontal="center"/>
    </xf>
    <xf numFmtId="0" fontId="16" fillId="0" borderId="0" xfId="0" applyNumberFormat="1" applyFont="1" applyAlignment="1"/>
    <xf numFmtId="0" fontId="18" fillId="0" borderId="0" xfId="0" applyFont="1"/>
    <xf numFmtId="0" fontId="8" fillId="0" borderId="0" xfId="0" applyFont="1" applyFill="1"/>
    <xf numFmtId="0" fontId="11" fillId="0" borderId="0" xfId="0" applyFont="1" applyFill="1"/>
    <xf numFmtId="0" fontId="9" fillId="0" borderId="0" xfId="0" applyFont="1" applyFill="1" applyAlignment="1">
      <alignment horizontal="right"/>
    </xf>
    <xf numFmtId="0" fontId="9" fillId="0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719404507634931E-2"/>
          <c:y val="8.3393964720890335E-2"/>
          <c:w val="0.89381905703082665"/>
          <c:h val="0.773594114283200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85000"/>
              </a:schemeClr>
            </a:solidFill>
            <a:ln w="25400">
              <a:solidFill>
                <a:schemeClr val="tx1"/>
              </a:solidFill>
            </a:ln>
            <a:effectLst/>
          </c:spPr>
          <c:invertIfNegative val="0"/>
          <c:cat>
            <c:numRef>
              <c:f>'Data 1'!$C$7:$C$16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'Data 1'!$G$7:$G$16</c:f>
              <c:numCache>
                <c:formatCode>General</c:formatCode>
                <c:ptCount val="10"/>
                <c:pt idx="0">
                  <c:v>0.33</c:v>
                </c:pt>
                <c:pt idx="1">
                  <c:v>1.17</c:v>
                </c:pt>
                <c:pt idx="2">
                  <c:v>2.0299999999999998</c:v>
                </c:pt>
                <c:pt idx="3">
                  <c:v>2.88</c:v>
                </c:pt>
                <c:pt idx="4">
                  <c:v>3.78</c:v>
                </c:pt>
                <c:pt idx="5">
                  <c:v>4.7</c:v>
                </c:pt>
                <c:pt idx="6">
                  <c:v>5.0999999999999996</c:v>
                </c:pt>
                <c:pt idx="7">
                  <c:v>5.99</c:v>
                </c:pt>
                <c:pt idx="8">
                  <c:v>7.03</c:v>
                </c:pt>
                <c:pt idx="9">
                  <c:v>8.15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2-44FE-8070-AE4DB03C6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41216736"/>
        <c:axId val="2141210912"/>
      </c:barChart>
      <c:lineChart>
        <c:grouping val="standard"/>
        <c:varyColors val="0"/>
        <c:ser>
          <c:idx val="1"/>
          <c:order val="1"/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'Data 1'!$J$7:$J$16</c:f>
              <c:numCache>
                <c:formatCode>General</c:formatCode>
                <c:ptCount val="10"/>
                <c:pt idx="0">
                  <c:v>0.33</c:v>
                </c:pt>
                <c:pt idx="1">
                  <c:v>0.74</c:v>
                </c:pt>
                <c:pt idx="2">
                  <c:v>1.1399999999999999</c:v>
                </c:pt>
                <c:pt idx="3">
                  <c:v>1.56</c:v>
                </c:pt>
                <c:pt idx="4">
                  <c:v>1.96</c:v>
                </c:pt>
                <c:pt idx="5">
                  <c:v>2.35</c:v>
                </c:pt>
                <c:pt idx="6">
                  <c:v>2.75</c:v>
                </c:pt>
                <c:pt idx="7">
                  <c:v>3.08</c:v>
                </c:pt>
                <c:pt idx="8">
                  <c:v>3.47</c:v>
                </c:pt>
                <c:pt idx="9">
                  <c:v>3.88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32-44FE-8070-AE4DB03C6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216736"/>
        <c:axId val="2141210912"/>
      </c:lineChart>
      <c:catAx>
        <c:axId val="214121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1210912"/>
        <c:crosses val="autoZero"/>
        <c:auto val="1"/>
        <c:lblAlgn val="ctr"/>
        <c:lblOffset val="100"/>
        <c:noMultiLvlLbl val="0"/>
      </c:catAx>
      <c:valAx>
        <c:axId val="2141210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1216736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59563705055892E-2"/>
          <c:y val="6.2136867037961716E-2"/>
          <c:w val="0.88812426265164879"/>
          <c:h val="0.85313468596508424"/>
        </c:manualLayout>
      </c:layout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'Data 5'!$A$5:$A$344</c:f>
              <c:numCache>
                <c:formatCode>General</c:formatCode>
                <c:ptCount val="340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  <c:pt idx="144">
                  <c:v>0.2</c:v>
                </c:pt>
                <c:pt idx="145">
                  <c:v>0.22</c:v>
                </c:pt>
                <c:pt idx="146">
                  <c:v>0.24</c:v>
                </c:pt>
                <c:pt idx="147">
                  <c:v>0.26</c:v>
                </c:pt>
                <c:pt idx="148">
                  <c:v>0.28000000000000003</c:v>
                </c:pt>
                <c:pt idx="149">
                  <c:v>0.3</c:v>
                </c:pt>
                <c:pt idx="150">
                  <c:v>0.32</c:v>
                </c:pt>
                <c:pt idx="151">
                  <c:v>0.34</c:v>
                </c:pt>
                <c:pt idx="152">
                  <c:v>0.36</c:v>
                </c:pt>
                <c:pt idx="153">
                  <c:v>0.38</c:v>
                </c:pt>
                <c:pt idx="154">
                  <c:v>0.4</c:v>
                </c:pt>
                <c:pt idx="155">
                  <c:v>0.42</c:v>
                </c:pt>
                <c:pt idx="156">
                  <c:v>0.44</c:v>
                </c:pt>
                <c:pt idx="157">
                  <c:v>0.46</c:v>
                </c:pt>
                <c:pt idx="158">
                  <c:v>0.48</c:v>
                </c:pt>
                <c:pt idx="159">
                  <c:v>0.5</c:v>
                </c:pt>
                <c:pt idx="160">
                  <c:v>0.52</c:v>
                </c:pt>
                <c:pt idx="161">
                  <c:v>0.54</c:v>
                </c:pt>
                <c:pt idx="162">
                  <c:v>0.56000000000000005</c:v>
                </c:pt>
                <c:pt idx="163">
                  <c:v>0.57999999999999996</c:v>
                </c:pt>
                <c:pt idx="164">
                  <c:v>0.6</c:v>
                </c:pt>
                <c:pt idx="165">
                  <c:v>0.62</c:v>
                </c:pt>
                <c:pt idx="166">
                  <c:v>0.64</c:v>
                </c:pt>
                <c:pt idx="167">
                  <c:v>0.66</c:v>
                </c:pt>
                <c:pt idx="168">
                  <c:v>0.68</c:v>
                </c:pt>
                <c:pt idx="169">
                  <c:v>0.7</c:v>
                </c:pt>
                <c:pt idx="170">
                  <c:v>0.72</c:v>
                </c:pt>
                <c:pt idx="171">
                  <c:v>0.74</c:v>
                </c:pt>
                <c:pt idx="172">
                  <c:v>0.76</c:v>
                </c:pt>
                <c:pt idx="173">
                  <c:v>0.78</c:v>
                </c:pt>
                <c:pt idx="174">
                  <c:v>0.8</c:v>
                </c:pt>
                <c:pt idx="175">
                  <c:v>0.82</c:v>
                </c:pt>
                <c:pt idx="176">
                  <c:v>0.84</c:v>
                </c:pt>
                <c:pt idx="177">
                  <c:v>0.86</c:v>
                </c:pt>
                <c:pt idx="178">
                  <c:v>0.88</c:v>
                </c:pt>
                <c:pt idx="179">
                  <c:v>0.9</c:v>
                </c:pt>
                <c:pt idx="180">
                  <c:v>0.92</c:v>
                </c:pt>
                <c:pt idx="181">
                  <c:v>0.94</c:v>
                </c:pt>
                <c:pt idx="182">
                  <c:v>0.96</c:v>
                </c:pt>
                <c:pt idx="183">
                  <c:v>0.98</c:v>
                </c:pt>
                <c:pt idx="184">
                  <c:v>1</c:v>
                </c:pt>
                <c:pt idx="185">
                  <c:v>1.02</c:v>
                </c:pt>
                <c:pt idx="186">
                  <c:v>1.04</c:v>
                </c:pt>
                <c:pt idx="187">
                  <c:v>1.06</c:v>
                </c:pt>
                <c:pt idx="188">
                  <c:v>1.08</c:v>
                </c:pt>
                <c:pt idx="189">
                  <c:v>1.1000000000000001</c:v>
                </c:pt>
                <c:pt idx="190">
                  <c:v>1.1200000000000001</c:v>
                </c:pt>
                <c:pt idx="191">
                  <c:v>1.1399999999999999</c:v>
                </c:pt>
                <c:pt idx="192">
                  <c:v>1.1599999999999999</c:v>
                </c:pt>
                <c:pt idx="193">
                  <c:v>1.18</c:v>
                </c:pt>
                <c:pt idx="194">
                  <c:v>1.2</c:v>
                </c:pt>
                <c:pt idx="195">
                  <c:v>1.22</c:v>
                </c:pt>
                <c:pt idx="196">
                  <c:v>1.24</c:v>
                </c:pt>
                <c:pt idx="197">
                  <c:v>1.26</c:v>
                </c:pt>
                <c:pt idx="198">
                  <c:v>1.28</c:v>
                </c:pt>
                <c:pt idx="199">
                  <c:v>1.3</c:v>
                </c:pt>
                <c:pt idx="200">
                  <c:v>1.32</c:v>
                </c:pt>
                <c:pt idx="201">
                  <c:v>1.34</c:v>
                </c:pt>
                <c:pt idx="202">
                  <c:v>1.36</c:v>
                </c:pt>
                <c:pt idx="203">
                  <c:v>1.38</c:v>
                </c:pt>
                <c:pt idx="204">
                  <c:v>1.4</c:v>
                </c:pt>
                <c:pt idx="205">
                  <c:v>1.42</c:v>
                </c:pt>
                <c:pt idx="206">
                  <c:v>1.44</c:v>
                </c:pt>
                <c:pt idx="207">
                  <c:v>1.46</c:v>
                </c:pt>
                <c:pt idx="208">
                  <c:v>1.48</c:v>
                </c:pt>
                <c:pt idx="209">
                  <c:v>1.5</c:v>
                </c:pt>
                <c:pt idx="210">
                  <c:v>1.52</c:v>
                </c:pt>
                <c:pt idx="211">
                  <c:v>1.54</c:v>
                </c:pt>
                <c:pt idx="212">
                  <c:v>1.56</c:v>
                </c:pt>
                <c:pt idx="213">
                  <c:v>1.58</c:v>
                </c:pt>
                <c:pt idx="214">
                  <c:v>1.6</c:v>
                </c:pt>
                <c:pt idx="215">
                  <c:v>1.62</c:v>
                </c:pt>
                <c:pt idx="216">
                  <c:v>1.64</c:v>
                </c:pt>
                <c:pt idx="217">
                  <c:v>1.66</c:v>
                </c:pt>
                <c:pt idx="218">
                  <c:v>1.68</c:v>
                </c:pt>
                <c:pt idx="219">
                  <c:v>1.7</c:v>
                </c:pt>
                <c:pt idx="220">
                  <c:v>1.72</c:v>
                </c:pt>
                <c:pt idx="221">
                  <c:v>1.74</c:v>
                </c:pt>
                <c:pt idx="222">
                  <c:v>1.76</c:v>
                </c:pt>
                <c:pt idx="223">
                  <c:v>1.78</c:v>
                </c:pt>
                <c:pt idx="224">
                  <c:v>1.8</c:v>
                </c:pt>
                <c:pt idx="225">
                  <c:v>1.82</c:v>
                </c:pt>
                <c:pt idx="226">
                  <c:v>1.84</c:v>
                </c:pt>
                <c:pt idx="227">
                  <c:v>1.86</c:v>
                </c:pt>
                <c:pt idx="228">
                  <c:v>1.88</c:v>
                </c:pt>
                <c:pt idx="229">
                  <c:v>1.9</c:v>
                </c:pt>
                <c:pt idx="230">
                  <c:v>1.92</c:v>
                </c:pt>
                <c:pt idx="231">
                  <c:v>1.94</c:v>
                </c:pt>
                <c:pt idx="232">
                  <c:v>1.96</c:v>
                </c:pt>
                <c:pt idx="233">
                  <c:v>1.98</c:v>
                </c:pt>
                <c:pt idx="234">
                  <c:v>2</c:v>
                </c:pt>
                <c:pt idx="235">
                  <c:v>2.02</c:v>
                </c:pt>
                <c:pt idx="236">
                  <c:v>2.04</c:v>
                </c:pt>
                <c:pt idx="237">
                  <c:v>2.06</c:v>
                </c:pt>
                <c:pt idx="238">
                  <c:v>2.08</c:v>
                </c:pt>
                <c:pt idx="239">
                  <c:v>2.1</c:v>
                </c:pt>
                <c:pt idx="240">
                  <c:v>2.12</c:v>
                </c:pt>
                <c:pt idx="241">
                  <c:v>2.14</c:v>
                </c:pt>
                <c:pt idx="242">
                  <c:v>2.16</c:v>
                </c:pt>
                <c:pt idx="243">
                  <c:v>2.1800000000000002</c:v>
                </c:pt>
                <c:pt idx="244">
                  <c:v>2.2000000000000002</c:v>
                </c:pt>
                <c:pt idx="245">
                  <c:v>2.2200000000000002</c:v>
                </c:pt>
                <c:pt idx="246">
                  <c:v>2.2400000000000002</c:v>
                </c:pt>
                <c:pt idx="247">
                  <c:v>2.2599999999999998</c:v>
                </c:pt>
                <c:pt idx="248">
                  <c:v>2.2799999999999998</c:v>
                </c:pt>
                <c:pt idx="249">
                  <c:v>2.2999999999999998</c:v>
                </c:pt>
                <c:pt idx="250">
                  <c:v>2.3199999999999998</c:v>
                </c:pt>
                <c:pt idx="251">
                  <c:v>2.34</c:v>
                </c:pt>
                <c:pt idx="252">
                  <c:v>2.36</c:v>
                </c:pt>
                <c:pt idx="253">
                  <c:v>2.38</c:v>
                </c:pt>
                <c:pt idx="254">
                  <c:v>2.4</c:v>
                </c:pt>
                <c:pt idx="255">
                  <c:v>2.42</c:v>
                </c:pt>
                <c:pt idx="256">
                  <c:v>2.44</c:v>
                </c:pt>
                <c:pt idx="257">
                  <c:v>2.46</c:v>
                </c:pt>
                <c:pt idx="258">
                  <c:v>2.48</c:v>
                </c:pt>
                <c:pt idx="259">
                  <c:v>2.5</c:v>
                </c:pt>
                <c:pt idx="260">
                  <c:v>2.52</c:v>
                </c:pt>
                <c:pt idx="261">
                  <c:v>2.54</c:v>
                </c:pt>
                <c:pt idx="262">
                  <c:v>2.56</c:v>
                </c:pt>
                <c:pt idx="263">
                  <c:v>2.58</c:v>
                </c:pt>
                <c:pt idx="264">
                  <c:v>2.6</c:v>
                </c:pt>
                <c:pt idx="265">
                  <c:v>2.62</c:v>
                </c:pt>
                <c:pt idx="266">
                  <c:v>2.64</c:v>
                </c:pt>
                <c:pt idx="267">
                  <c:v>2.66</c:v>
                </c:pt>
                <c:pt idx="268">
                  <c:v>2.68</c:v>
                </c:pt>
                <c:pt idx="269">
                  <c:v>2.7</c:v>
                </c:pt>
                <c:pt idx="270">
                  <c:v>2.72</c:v>
                </c:pt>
                <c:pt idx="271">
                  <c:v>2.74</c:v>
                </c:pt>
                <c:pt idx="272">
                  <c:v>2.76</c:v>
                </c:pt>
                <c:pt idx="273">
                  <c:v>2.78</c:v>
                </c:pt>
                <c:pt idx="274">
                  <c:v>2.8</c:v>
                </c:pt>
                <c:pt idx="275">
                  <c:v>2.82</c:v>
                </c:pt>
                <c:pt idx="276">
                  <c:v>2.84</c:v>
                </c:pt>
                <c:pt idx="277">
                  <c:v>2.86</c:v>
                </c:pt>
                <c:pt idx="278">
                  <c:v>2.88</c:v>
                </c:pt>
                <c:pt idx="279">
                  <c:v>2.9</c:v>
                </c:pt>
                <c:pt idx="280">
                  <c:v>2.92</c:v>
                </c:pt>
                <c:pt idx="281">
                  <c:v>2.94</c:v>
                </c:pt>
                <c:pt idx="282">
                  <c:v>2.96</c:v>
                </c:pt>
                <c:pt idx="283">
                  <c:v>2.98</c:v>
                </c:pt>
                <c:pt idx="284">
                  <c:v>3</c:v>
                </c:pt>
                <c:pt idx="285">
                  <c:v>3.02</c:v>
                </c:pt>
                <c:pt idx="286">
                  <c:v>3.04</c:v>
                </c:pt>
                <c:pt idx="287">
                  <c:v>3.06</c:v>
                </c:pt>
                <c:pt idx="288">
                  <c:v>3.08</c:v>
                </c:pt>
                <c:pt idx="289">
                  <c:v>3.1</c:v>
                </c:pt>
                <c:pt idx="290">
                  <c:v>3.12</c:v>
                </c:pt>
                <c:pt idx="291">
                  <c:v>3.14</c:v>
                </c:pt>
                <c:pt idx="292">
                  <c:v>3.16</c:v>
                </c:pt>
                <c:pt idx="293">
                  <c:v>3.18</c:v>
                </c:pt>
                <c:pt idx="294">
                  <c:v>3.2</c:v>
                </c:pt>
                <c:pt idx="295">
                  <c:v>3.22</c:v>
                </c:pt>
                <c:pt idx="296">
                  <c:v>3.24</c:v>
                </c:pt>
                <c:pt idx="297">
                  <c:v>3.26</c:v>
                </c:pt>
                <c:pt idx="298">
                  <c:v>3.28</c:v>
                </c:pt>
                <c:pt idx="299">
                  <c:v>3.3</c:v>
                </c:pt>
                <c:pt idx="300">
                  <c:v>3.32</c:v>
                </c:pt>
                <c:pt idx="301">
                  <c:v>3.34</c:v>
                </c:pt>
                <c:pt idx="302">
                  <c:v>3.36</c:v>
                </c:pt>
                <c:pt idx="303">
                  <c:v>3.38</c:v>
                </c:pt>
                <c:pt idx="304">
                  <c:v>3.4</c:v>
                </c:pt>
                <c:pt idx="305">
                  <c:v>3.42</c:v>
                </c:pt>
                <c:pt idx="306">
                  <c:v>3.44</c:v>
                </c:pt>
                <c:pt idx="307">
                  <c:v>3.46</c:v>
                </c:pt>
                <c:pt idx="308">
                  <c:v>3.48</c:v>
                </c:pt>
                <c:pt idx="309">
                  <c:v>3.5</c:v>
                </c:pt>
                <c:pt idx="310">
                  <c:v>3.52</c:v>
                </c:pt>
                <c:pt idx="311">
                  <c:v>3.54</c:v>
                </c:pt>
                <c:pt idx="312">
                  <c:v>3.56</c:v>
                </c:pt>
                <c:pt idx="313">
                  <c:v>3.58</c:v>
                </c:pt>
                <c:pt idx="314">
                  <c:v>3.6</c:v>
                </c:pt>
                <c:pt idx="315">
                  <c:v>3.62</c:v>
                </c:pt>
                <c:pt idx="316">
                  <c:v>3.64</c:v>
                </c:pt>
                <c:pt idx="317">
                  <c:v>3.66</c:v>
                </c:pt>
                <c:pt idx="318">
                  <c:v>3.68</c:v>
                </c:pt>
                <c:pt idx="319">
                  <c:v>3.7</c:v>
                </c:pt>
                <c:pt idx="320">
                  <c:v>3.72</c:v>
                </c:pt>
                <c:pt idx="321">
                  <c:v>3.74</c:v>
                </c:pt>
                <c:pt idx="322">
                  <c:v>3.76</c:v>
                </c:pt>
                <c:pt idx="323">
                  <c:v>3.78</c:v>
                </c:pt>
                <c:pt idx="324">
                  <c:v>3.8</c:v>
                </c:pt>
                <c:pt idx="325">
                  <c:v>3.82</c:v>
                </c:pt>
                <c:pt idx="326">
                  <c:v>3.84</c:v>
                </c:pt>
                <c:pt idx="327">
                  <c:v>3.86</c:v>
                </c:pt>
                <c:pt idx="328">
                  <c:v>3.88</c:v>
                </c:pt>
                <c:pt idx="329">
                  <c:v>3.9</c:v>
                </c:pt>
                <c:pt idx="330">
                  <c:v>3.92</c:v>
                </c:pt>
                <c:pt idx="331">
                  <c:v>3.94</c:v>
                </c:pt>
                <c:pt idx="332">
                  <c:v>3.96</c:v>
                </c:pt>
                <c:pt idx="333">
                  <c:v>3.98</c:v>
                </c:pt>
                <c:pt idx="334">
                  <c:v>4</c:v>
                </c:pt>
                <c:pt idx="335">
                  <c:v>4.0199999999999996</c:v>
                </c:pt>
                <c:pt idx="336">
                  <c:v>4.04</c:v>
                </c:pt>
                <c:pt idx="337">
                  <c:v>4.0599999999999996</c:v>
                </c:pt>
                <c:pt idx="338">
                  <c:v>4.08</c:v>
                </c:pt>
                <c:pt idx="339">
                  <c:v>4.0999999999999996</c:v>
                </c:pt>
              </c:numCache>
            </c:numRef>
          </c:xVal>
          <c:yVal>
            <c:numRef>
              <c:f>'Data 5'!$M$5:$M$344</c:f>
              <c:numCache>
                <c:formatCode>General</c:formatCode>
                <c:ptCount val="340"/>
                <c:pt idx="0">
                  <c:v>0.35637752513030335</c:v>
                </c:pt>
                <c:pt idx="1">
                  <c:v>0.36047568253351014</c:v>
                </c:pt>
                <c:pt idx="2">
                  <c:v>0.36557349293678282</c:v>
                </c:pt>
                <c:pt idx="3">
                  <c:v>0.37177085674108451</c:v>
                </c:pt>
                <c:pt idx="4">
                  <c:v>0.38476541562099886</c:v>
                </c:pt>
                <c:pt idx="5">
                  <c:v>0.38776446517183599</c:v>
                </c:pt>
                <c:pt idx="6">
                  <c:v>0.39696105608736987</c:v>
                </c:pt>
                <c:pt idx="7">
                  <c:v>0.40785718342576727</c:v>
                </c:pt>
                <c:pt idx="8">
                  <c:v>0.42125263993000683</c:v>
                </c:pt>
                <c:pt idx="9">
                  <c:v>0.4364477652594867</c:v>
                </c:pt>
                <c:pt idx="10">
                  <c:v>0.45364265878772908</c:v>
                </c:pt>
                <c:pt idx="11">
                  <c:v>0.47303735285915843</c:v>
                </c:pt>
                <c:pt idx="12">
                  <c:v>0.49493179686902317</c:v>
                </c:pt>
                <c:pt idx="13">
                  <c:v>0.5195260852912007</c:v>
                </c:pt>
                <c:pt idx="14">
                  <c:v>0.54692033157307285</c:v>
                </c:pt>
                <c:pt idx="15">
                  <c:v>0.57741450996835886</c:v>
                </c:pt>
                <c:pt idx="16">
                  <c:v>0.6111087548121038</c:v>
                </c:pt>
                <c:pt idx="17">
                  <c:v>0.64790313207454098</c:v>
                </c:pt>
                <c:pt idx="18">
                  <c:v>0.68789770635465852</c:v>
                </c:pt>
                <c:pt idx="19">
                  <c:v>0.73079250992877598</c:v>
                </c:pt>
                <c:pt idx="20">
                  <c:v>0.77638762806216843</c:v>
                </c:pt>
                <c:pt idx="21">
                  <c:v>0.82448307705616375</c:v>
                </c:pt>
                <c:pt idx="22">
                  <c:v>0.87447887684609049</c:v>
                </c:pt>
                <c:pt idx="23">
                  <c:v>0.92627500476370406</c:v>
                </c:pt>
                <c:pt idx="24">
                  <c:v>0.97937146676427111</c:v>
                </c:pt>
                <c:pt idx="25">
                  <c:v>1.0340682375936319</c:v>
                </c:pt>
                <c:pt idx="26">
                  <c:v>1.0890653170090396</c:v>
                </c:pt>
                <c:pt idx="27">
                  <c:v>1.1440627236659708</c:v>
                </c:pt>
                <c:pt idx="28">
                  <c:v>1.2000603343840675</c:v>
                </c:pt>
                <c:pt idx="29">
                  <c:v>1.2570581277761184</c:v>
                </c:pt>
                <c:pt idx="30">
                  <c:v>1.3130561968933394</c:v>
                </c:pt>
                <c:pt idx="31">
                  <c:v>1.3700543994228844</c:v>
                </c:pt>
                <c:pt idx="32">
                  <c:v>1.4270527846166028</c:v>
                </c:pt>
                <c:pt idx="33">
                  <c:v>1.4830513430599765</c:v>
                </c:pt>
                <c:pt idx="34">
                  <c:v>1.540049999594169</c:v>
                </c:pt>
                <c:pt idx="35">
                  <c:v>1.5970487771361273</c:v>
                </c:pt>
                <c:pt idx="36">
                  <c:v>1.6540476742826973</c:v>
                </c:pt>
                <c:pt idx="37">
                  <c:v>1.7100466964945722</c:v>
                </c:pt>
                <c:pt idx="38">
                  <c:v>1.7670457787142924</c:v>
                </c:pt>
                <c:pt idx="39">
                  <c:v>1.8240449517624284</c:v>
                </c:pt>
                <c:pt idx="40">
                  <c:v>1.8800442314802064</c:v>
                </c:pt>
                <c:pt idx="41">
                  <c:v>1.9370435535759127</c:v>
                </c:pt>
                <c:pt idx="42">
                  <c:v>1.9930429681850816</c:v>
                </c:pt>
                <c:pt idx="43">
                  <c:v>2.0500424260370806</c:v>
                </c:pt>
                <c:pt idx="44">
                  <c:v>2.1060419737526597</c:v>
                </c:pt>
                <c:pt idx="45">
                  <c:v>2.1630415573266268</c:v>
                </c:pt>
                <c:pt idx="46">
                  <c:v>2.2190412123117498</c:v>
                </c:pt>
                <c:pt idx="47">
                  <c:v>2.276040906135476</c:v>
                </c:pt>
                <c:pt idx="48">
                  <c:v>2.3330406546483498</c:v>
                </c:pt>
                <c:pt idx="49">
                  <c:v>2.389040480006984</c:v>
                </c:pt>
                <c:pt idx="50">
                  <c:v>2.4450403532412301</c:v>
                </c:pt>
                <c:pt idx="51">
                  <c:v>2.5020402880849058</c:v>
                </c:pt>
                <c:pt idx="52">
                  <c:v>2.5580401949930338</c:v>
                </c:pt>
                <c:pt idx="53">
                  <c:v>2.614040270386055</c:v>
                </c:pt>
                <c:pt idx="54">
                  <c:v>2.6700403534029218</c:v>
                </c:pt>
                <c:pt idx="55">
                  <c:v>2.725040458415251</c:v>
                </c:pt>
                <c:pt idx="56">
                  <c:v>2.7790407372329033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2A-47D1-A3D6-0D1C56726E3E}"/>
            </c:ext>
          </c:extLst>
        </c:ser>
        <c:ser>
          <c:idx val="0"/>
          <c:order val="1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'Data 5'!$A$5:$A$11</c:f>
              <c:numCache>
                <c:formatCode>General</c:formatCode>
                <c:ptCount val="7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</c:numCache>
            </c:numRef>
          </c:xVal>
          <c:yVal>
            <c:numRef>
              <c:f>'Data 5'!$N$5:$N$11</c:f>
              <c:numCache>
                <c:formatCode>General</c:formatCode>
                <c:ptCount val="7"/>
                <c:pt idx="0">
                  <c:v>0.35707717711721648</c:v>
                </c:pt>
                <c:pt idx="1">
                  <c:v>0.36147519651837806</c:v>
                </c:pt>
                <c:pt idx="2">
                  <c:v>0.36697283106246437</c:v>
                </c:pt>
                <c:pt idx="3">
                  <c:v>0.37406980621536401</c:v>
                </c:pt>
                <c:pt idx="4">
                  <c:v>0.38466545862346413</c:v>
                </c:pt>
                <c:pt idx="5">
                  <c:v>0.44314390489997718</c:v>
                </c:pt>
                <c:pt idx="6">
                  <c:v>0.72758785727223352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42A-47D1-A3D6-0D1C56726E3E}"/>
            </c:ext>
          </c:extLst>
        </c:ser>
        <c:ser>
          <c:idx val="2"/>
          <c:order val="2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'Data 5'!$A$5:$A$142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5'!$O$5:$O$142</c:f>
              <c:numCache>
                <c:formatCode>General</c:formatCode>
                <c:ptCount val="138"/>
                <c:pt idx="30">
                  <c:v>0.58582596920928653</c:v>
                </c:pt>
                <c:pt idx="31">
                  <c:v>0.44046923545010497</c:v>
                </c:pt>
                <c:pt idx="32">
                  <c:v>0.37250226855953511</c:v>
                </c:pt>
                <c:pt idx="33">
                  <c:v>0.32563391431483302</c:v>
                </c:pt>
                <c:pt idx="34">
                  <c:v>0.28976585590783466</c:v>
                </c:pt>
                <c:pt idx="35">
                  <c:v>0.26099863323780065</c:v>
                </c:pt>
                <c:pt idx="36">
                  <c:v>0.23723262591810598</c:v>
                </c:pt>
                <c:pt idx="37">
                  <c:v>0.21706817867204767</c:v>
                </c:pt>
                <c:pt idx="38">
                  <c:v>0.19970546830770561</c:v>
                </c:pt>
                <c:pt idx="39">
                  <c:v>0.1846445938824097</c:v>
                </c:pt>
                <c:pt idx="40">
                  <c:v>0.17138588717277745</c:v>
                </c:pt>
                <c:pt idx="41">
                  <c:v>0.15962937840510436</c:v>
                </c:pt>
                <c:pt idx="42">
                  <c:v>0.14917517565600519</c:v>
                </c:pt>
                <c:pt idx="43">
                  <c:v>0.13972386536307962</c:v>
                </c:pt>
                <c:pt idx="44">
                  <c:v>0.13117562733983779</c:v>
                </c:pt>
                <c:pt idx="45">
                  <c:v>0.1235298292802188</c:v>
                </c:pt>
                <c:pt idx="46">
                  <c:v>0.11648773299365045</c:v>
                </c:pt>
                <c:pt idx="47">
                  <c:v>0.11004929078372111</c:v>
                </c:pt>
                <c:pt idx="48">
                  <c:v>0.10421413647869468</c:v>
                </c:pt>
                <c:pt idx="49">
                  <c:v>9.8764080069628557E-2</c:v>
                </c:pt>
                <c:pt idx="50">
                  <c:v>9.3778075145526427E-2</c:v>
                </c:pt>
                <c:pt idx="51">
                  <c:v>8.9167730149421212E-2</c:v>
                </c:pt>
                <c:pt idx="52">
                  <c:v>8.4889976440095674E-2</c:v>
                </c:pt>
                <c:pt idx="53">
                  <c:v>8.0931326444090845E-2</c:v>
                </c:pt>
                <c:pt idx="54">
                  <c:v>7.7247617438986435E-2</c:v>
                </c:pt>
                <c:pt idx="55">
                  <c:v>7.3818941336218039E-2</c:v>
                </c:pt>
                <c:pt idx="56">
                  <c:v>7.0621662399011825E-2</c:v>
                </c:pt>
                <c:pt idx="57">
                  <c:v>6.7640422825408178E-2</c:v>
                </c:pt>
                <c:pt idx="58">
                  <c:v>6.4855477023918348E-2</c:v>
                </c:pt>
                <c:pt idx="59">
                  <c:v>6.2244601372327867E-2</c:v>
                </c:pt>
                <c:pt idx="60">
                  <c:v>5.9810958862068081E-2</c:v>
                </c:pt>
                <c:pt idx="61">
                  <c:v>5.7529336863899272E-2</c:v>
                </c:pt>
                <c:pt idx="62">
                  <c:v>5.5394838207183161E-2</c:v>
                </c:pt>
                <c:pt idx="63">
                  <c:v>5.3399823033414631E-2</c:v>
                </c:pt>
                <c:pt idx="64">
                  <c:v>5.1534411804152767E-2</c:v>
                </c:pt>
                <c:pt idx="65">
                  <c:v>4.9795047946557897E-2</c:v>
                </c:pt>
                <c:pt idx="66">
                  <c:v>4.8163615935683232E-2</c:v>
                </c:pt>
                <c:pt idx="67">
                  <c:v>4.6655584874696406E-2</c:v>
                </c:pt>
                <c:pt idx="68">
                  <c:v>4.5253935740441405E-2</c:v>
                </c:pt>
                <c:pt idx="69">
                  <c:v>4.3969399586530629E-2</c:v>
                </c:pt>
                <c:pt idx="70">
                  <c:v>4.27764269195079E-2</c:v>
                </c:pt>
                <c:pt idx="71">
                  <c:v>4.1701428033102172E-2</c:v>
                </c:pt>
                <c:pt idx="72">
                  <c:v>4.0722262952836992E-2</c:v>
                </c:pt>
                <c:pt idx="73">
                  <c:v>3.9848112878780088E-2</c:v>
                </c:pt>
                <c:pt idx="74">
                  <c:v>3.9089368119733021E-2</c:v>
                </c:pt>
                <c:pt idx="75">
                  <c:v>3.844955266319753E-2</c:v>
                </c:pt>
                <c:pt idx="76">
                  <c:v>3.791585815987817E-2</c:v>
                </c:pt>
                <c:pt idx="77">
                  <c:v>3.7517830427677985E-2</c:v>
                </c:pt>
                <c:pt idx="78">
                  <c:v>3.725150735205221E-2</c:v>
                </c:pt>
                <c:pt idx="79">
                  <c:v>3.7142067793810296E-2</c:v>
                </c:pt>
                <c:pt idx="80">
                  <c:v>3.7189559018627798E-2</c:v>
                </c:pt>
                <c:pt idx="81">
                  <c:v>3.7445836884759297E-2</c:v>
                </c:pt>
                <c:pt idx="82">
                  <c:v>3.7905590616688724E-2</c:v>
                </c:pt>
                <c:pt idx="83">
                  <c:v>3.8638896205766542E-2</c:v>
                </c:pt>
                <c:pt idx="84">
                  <c:v>3.9656303408159468E-2</c:v>
                </c:pt>
                <c:pt idx="85">
                  <c:v>4.1063174499787525E-2</c:v>
                </c:pt>
                <c:pt idx="86">
                  <c:v>4.2928558093651363E-2</c:v>
                </c:pt>
                <c:pt idx="87">
                  <c:v>4.537542396496147E-2</c:v>
                </c:pt>
                <c:pt idx="88">
                  <c:v>4.8592814283595472E-2</c:v>
                </c:pt>
                <c:pt idx="89">
                  <c:v>5.285927071006561E-2</c:v>
                </c:pt>
                <c:pt idx="90">
                  <c:v>5.8576680513665158E-2</c:v>
                </c:pt>
                <c:pt idx="91">
                  <c:v>6.6376929727127332E-2</c:v>
                </c:pt>
                <c:pt idx="92">
                  <c:v>7.7300517462692328E-2</c:v>
                </c:pt>
                <c:pt idx="93">
                  <c:v>9.2905787763734066E-2</c:v>
                </c:pt>
                <c:pt idx="94">
                  <c:v>0.1152662387692077</c:v>
                </c:pt>
                <c:pt idx="95">
                  <c:v>0.14569430187896848</c:v>
                </c:pt>
                <c:pt idx="96">
                  <c:v>0.18269176910851787</c:v>
                </c:pt>
                <c:pt idx="97">
                  <c:v>0.22159338979310733</c:v>
                </c:pt>
                <c:pt idx="98">
                  <c:v>0.2582764118149391</c:v>
                </c:pt>
                <c:pt idx="99">
                  <c:v>0.11330741943932886</c:v>
                </c:pt>
                <c:pt idx="100">
                  <c:v>7.6109334512922913E-2</c:v>
                </c:pt>
                <c:pt idx="101">
                  <c:v>5.8139722221558644E-2</c:v>
                </c:pt>
                <c:pt idx="102">
                  <c:v>4.691103708084058E-2</c:v>
                </c:pt>
                <c:pt idx="103">
                  <c:v>3.9103044638493303E-2</c:v>
                </c:pt>
                <c:pt idx="104">
                  <c:v>3.3336631743474024E-2</c:v>
                </c:pt>
                <c:pt idx="105">
                  <c:v>2.8878391385255518E-2</c:v>
                </c:pt>
                <c:pt idx="106">
                  <c:v>2.533344352826911E-2</c:v>
                </c:pt>
                <c:pt idx="107">
                  <c:v>2.2421991905270146E-2</c:v>
                </c:pt>
                <c:pt idx="108">
                  <c:v>2.0002331089150584E-2</c:v>
                </c:pt>
                <c:pt idx="109">
                  <c:v>1.7936622452401678E-2</c:v>
                </c:pt>
                <c:pt idx="110">
                  <c:v>1.6153867679289689E-2</c:v>
                </c:pt>
                <c:pt idx="111">
                  <c:v>1.4595096916430532E-2</c:v>
                </c:pt>
                <c:pt idx="112">
                  <c:v>1.3216402763233269E-2</c:v>
                </c:pt>
                <c:pt idx="113">
                  <c:v>1.1984029747960409E-2</c:v>
                </c:pt>
                <c:pt idx="114">
                  <c:v>1.0872213160162011E-2</c:v>
                </c:pt>
                <c:pt idx="115">
                  <c:v>9.8607960124931088E-3</c:v>
                </c:pt>
                <c:pt idx="116">
                  <c:v>8.9355440237290536E-3</c:v>
                </c:pt>
                <c:pt idx="117">
                  <c:v>8.0804718302831795E-3</c:v>
                </c:pt>
                <c:pt idx="118">
                  <c:v>7.2885751694003959E-3</c:v>
                </c:pt>
                <c:pt idx="119">
                  <c:v>6.5496757171634072E-3</c:v>
                </c:pt>
                <c:pt idx="120">
                  <c:v>5.8567352680482321E-3</c:v>
                </c:pt>
                <c:pt idx="121">
                  <c:v>5.2046202551194838E-3</c:v>
                </c:pt>
                <c:pt idx="122">
                  <c:v>4.587095377251273E-3</c:v>
                </c:pt>
                <c:pt idx="123">
                  <c:v>4.0010002499375084E-3</c:v>
                </c:pt>
                <c:pt idx="124">
                  <c:v>3.4431151592707438E-3</c:v>
                </c:pt>
                <c:pt idx="125">
                  <c:v>2.9094205608677479E-3</c:v>
                </c:pt>
                <c:pt idx="126">
                  <c:v>2.398341301816737E-3</c:v>
                </c:pt>
                <c:pt idx="127">
                  <c:v>1.9081399319756402E-3</c:v>
                </c:pt>
                <c:pt idx="128">
                  <c:v>1.4367237312719518E-3</c:v>
                </c:pt>
                <c:pt idx="129">
                  <c:v>9.8536426259531059E-4</c:v>
                </c:pt>
                <c:pt idx="130">
                  <c:v>5.6238926910103827E-4</c:v>
                </c:pt>
                <c:pt idx="131">
                  <c:v>2.4897158151082225E-4</c:v>
                </c:pt>
                <c:pt idx="132">
                  <c:v>4.1929669686273466E-4</c:v>
                </c:pt>
                <c:pt idx="133">
                  <c:v>7.9388313371679588E-4</c:v>
                </c:pt>
                <c:pt idx="134">
                  <c:v>1.1841962506274034E-3</c:v>
                </c:pt>
                <c:pt idx="135">
                  <c:v>1.5726038916395952E-3</c:v>
                </c:pt>
                <c:pt idx="136">
                  <c:v>1.9554610760636479E-3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42A-47D1-A3D6-0D1C56726E3E}"/>
            </c:ext>
          </c:extLst>
        </c:ser>
        <c:ser>
          <c:idx val="3"/>
          <c:order val="3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'Data 5'!$A$5:$A$344</c:f>
              <c:numCache>
                <c:formatCode>General</c:formatCode>
                <c:ptCount val="340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  <c:pt idx="144">
                  <c:v>0.2</c:v>
                </c:pt>
                <c:pt idx="145">
                  <c:v>0.22</c:v>
                </c:pt>
                <c:pt idx="146">
                  <c:v>0.24</c:v>
                </c:pt>
                <c:pt idx="147">
                  <c:v>0.26</c:v>
                </c:pt>
                <c:pt idx="148">
                  <c:v>0.28000000000000003</c:v>
                </c:pt>
                <c:pt idx="149">
                  <c:v>0.3</c:v>
                </c:pt>
                <c:pt idx="150">
                  <c:v>0.32</c:v>
                </c:pt>
                <c:pt idx="151">
                  <c:v>0.34</c:v>
                </c:pt>
                <c:pt idx="152">
                  <c:v>0.36</c:v>
                </c:pt>
                <c:pt idx="153">
                  <c:v>0.38</c:v>
                </c:pt>
                <c:pt idx="154">
                  <c:v>0.4</c:v>
                </c:pt>
                <c:pt idx="155">
                  <c:v>0.42</c:v>
                </c:pt>
                <c:pt idx="156">
                  <c:v>0.44</c:v>
                </c:pt>
                <c:pt idx="157">
                  <c:v>0.46</c:v>
                </c:pt>
                <c:pt idx="158">
                  <c:v>0.48</c:v>
                </c:pt>
                <c:pt idx="159">
                  <c:v>0.5</c:v>
                </c:pt>
                <c:pt idx="160">
                  <c:v>0.52</c:v>
                </c:pt>
                <c:pt idx="161">
                  <c:v>0.54</c:v>
                </c:pt>
                <c:pt idx="162">
                  <c:v>0.56000000000000005</c:v>
                </c:pt>
                <c:pt idx="163">
                  <c:v>0.57999999999999996</c:v>
                </c:pt>
                <c:pt idx="164">
                  <c:v>0.6</c:v>
                </c:pt>
                <c:pt idx="165">
                  <c:v>0.62</c:v>
                </c:pt>
                <c:pt idx="166">
                  <c:v>0.64</c:v>
                </c:pt>
                <c:pt idx="167">
                  <c:v>0.66</c:v>
                </c:pt>
                <c:pt idx="168">
                  <c:v>0.68</c:v>
                </c:pt>
                <c:pt idx="169">
                  <c:v>0.7</c:v>
                </c:pt>
                <c:pt idx="170">
                  <c:v>0.72</c:v>
                </c:pt>
                <c:pt idx="171">
                  <c:v>0.74</c:v>
                </c:pt>
                <c:pt idx="172">
                  <c:v>0.76</c:v>
                </c:pt>
                <c:pt idx="173">
                  <c:v>0.78</c:v>
                </c:pt>
                <c:pt idx="174">
                  <c:v>0.8</c:v>
                </c:pt>
                <c:pt idx="175">
                  <c:v>0.82</c:v>
                </c:pt>
                <c:pt idx="176">
                  <c:v>0.84</c:v>
                </c:pt>
                <c:pt idx="177">
                  <c:v>0.86</c:v>
                </c:pt>
                <c:pt idx="178">
                  <c:v>0.88</c:v>
                </c:pt>
                <c:pt idx="179">
                  <c:v>0.9</c:v>
                </c:pt>
                <c:pt idx="180">
                  <c:v>0.92</c:v>
                </c:pt>
                <c:pt idx="181">
                  <c:v>0.94</c:v>
                </c:pt>
                <c:pt idx="182">
                  <c:v>0.96</c:v>
                </c:pt>
                <c:pt idx="183">
                  <c:v>0.98</c:v>
                </c:pt>
                <c:pt idx="184">
                  <c:v>1</c:v>
                </c:pt>
                <c:pt idx="185">
                  <c:v>1.02</c:v>
                </c:pt>
                <c:pt idx="186">
                  <c:v>1.04</c:v>
                </c:pt>
                <c:pt idx="187">
                  <c:v>1.06</c:v>
                </c:pt>
                <c:pt idx="188">
                  <c:v>1.08</c:v>
                </c:pt>
                <c:pt idx="189">
                  <c:v>1.1000000000000001</c:v>
                </c:pt>
                <c:pt idx="190">
                  <c:v>1.1200000000000001</c:v>
                </c:pt>
                <c:pt idx="191">
                  <c:v>1.1399999999999999</c:v>
                </c:pt>
                <c:pt idx="192">
                  <c:v>1.1599999999999999</c:v>
                </c:pt>
                <c:pt idx="193">
                  <c:v>1.18</c:v>
                </c:pt>
                <c:pt idx="194">
                  <c:v>1.2</c:v>
                </c:pt>
                <c:pt idx="195">
                  <c:v>1.22</c:v>
                </c:pt>
                <c:pt idx="196">
                  <c:v>1.24</c:v>
                </c:pt>
                <c:pt idx="197">
                  <c:v>1.26</c:v>
                </c:pt>
                <c:pt idx="198">
                  <c:v>1.28</c:v>
                </c:pt>
                <c:pt idx="199">
                  <c:v>1.3</c:v>
                </c:pt>
                <c:pt idx="200">
                  <c:v>1.32</c:v>
                </c:pt>
                <c:pt idx="201">
                  <c:v>1.34</c:v>
                </c:pt>
                <c:pt idx="202">
                  <c:v>1.36</c:v>
                </c:pt>
                <c:pt idx="203">
                  <c:v>1.38</c:v>
                </c:pt>
                <c:pt idx="204">
                  <c:v>1.4</c:v>
                </c:pt>
                <c:pt idx="205">
                  <c:v>1.42</c:v>
                </c:pt>
                <c:pt idx="206">
                  <c:v>1.44</c:v>
                </c:pt>
                <c:pt idx="207">
                  <c:v>1.46</c:v>
                </c:pt>
                <c:pt idx="208">
                  <c:v>1.48</c:v>
                </c:pt>
                <c:pt idx="209">
                  <c:v>1.5</c:v>
                </c:pt>
                <c:pt idx="210">
                  <c:v>1.52</c:v>
                </c:pt>
                <c:pt idx="211">
                  <c:v>1.54</c:v>
                </c:pt>
                <c:pt idx="212">
                  <c:v>1.56</c:v>
                </c:pt>
                <c:pt idx="213">
                  <c:v>1.58</c:v>
                </c:pt>
                <c:pt idx="214">
                  <c:v>1.6</c:v>
                </c:pt>
                <c:pt idx="215">
                  <c:v>1.62</c:v>
                </c:pt>
                <c:pt idx="216">
                  <c:v>1.64</c:v>
                </c:pt>
                <c:pt idx="217">
                  <c:v>1.66</c:v>
                </c:pt>
                <c:pt idx="218">
                  <c:v>1.68</c:v>
                </c:pt>
                <c:pt idx="219">
                  <c:v>1.7</c:v>
                </c:pt>
                <c:pt idx="220">
                  <c:v>1.72</c:v>
                </c:pt>
                <c:pt idx="221">
                  <c:v>1.74</c:v>
                </c:pt>
                <c:pt idx="222">
                  <c:v>1.76</c:v>
                </c:pt>
                <c:pt idx="223">
                  <c:v>1.78</c:v>
                </c:pt>
                <c:pt idx="224">
                  <c:v>1.8</c:v>
                </c:pt>
                <c:pt idx="225">
                  <c:v>1.82</c:v>
                </c:pt>
                <c:pt idx="226">
                  <c:v>1.84</c:v>
                </c:pt>
                <c:pt idx="227">
                  <c:v>1.86</c:v>
                </c:pt>
                <c:pt idx="228">
                  <c:v>1.88</c:v>
                </c:pt>
                <c:pt idx="229">
                  <c:v>1.9</c:v>
                </c:pt>
                <c:pt idx="230">
                  <c:v>1.92</c:v>
                </c:pt>
                <c:pt idx="231">
                  <c:v>1.94</c:v>
                </c:pt>
                <c:pt idx="232">
                  <c:v>1.96</c:v>
                </c:pt>
                <c:pt idx="233">
                  <c:v>1.98</c:v>
                </c:pt>
                <c:pt idx="234">
                  <c:v>2</c:v>
                </c:pt>
                <c:pt idx="235">
                  <c:v>2.02</c:v>
                </c:pt>
                <c:pt idx="236">
                  <c:v>2.04</c:v>
                </c:pt>
                <c:pt idx="237">
                  <c:v>2.06</c:v>
                </c:pt>
                <c:pt idx="238">
                  <c:v>2.08</c:v>
                </c:pt>
                <c:pt idx="239">
                  <c:v>2.1</c:v>
                </c:pt>
                <c:pt idx="240">
                  <c:v>2.12</c:v>
                </c:pt>
                <c:pt idx="241">
                  <c:v>2.14</c:v>
                </c:pt>
                <c:pt idx="242">
                  <c:v>2.16</c:v>
                </c:pt>
                <c:pt idx="243">
                  <c:v>2.1800000000000002</c:v>
                </c:pt>
                <c:pt idx="244">
                  <c:v>2.2000000000000002</c:v>
                </c:pt>
                <c:pt idx="245">
                  <c:v>2.2200000000000002</c:v>
                </c:pt>
                <c:pt idx="246">
                  <c:v>2.2400000000000002</c:v>
                </c:pt>
                <c:pt idx="247">
                  <c:v>2.2599999999999998</c:v>
                </c:pt>
                <c:pt idx="248">
                  <c:v>2.2799999999999998</c:v>
                </c:pt>
                <c:pt idx="249">
                  <c:v>2.2999999999999998</c:v>
                </c:pt>
                <c:pt idx="250">
                  <c:v>2.3199999999999998</c:v>
                </c:pt>
                <c:pt idx="251">
                  <c:v>2.34</c:v>
                </c:pt>
                <c:pt idx="252">
                  <c:v>2.36</c:v>
                </c:pt>
                <c:pt idx="253">
                  <c:v>2.38</c:v>
                </c:pt>
                <c:pt idx="254">
                  <c:v>2.4</c:v>
                </c:pt>
                <c:pt idx="255">
                  <c:v>2.42</c:v>
                </c:pt>
                <c:pt idx="256">
                  <c:v>2.44</c:v>
                </c:pt>
                <c:pt idx="257">
                  <c:v>2.46</c:v>
                </c:pt>
                <c:pt idx="258">
                  <c:v>2.48</c:v>
                </c:pt>
                <c:pt idx="259">
                  <c:v>2.5</c:v>
                </c:pt>
                <c:pt idx="260">
                  <c:v>2.52</c:v>
                </c:pt>
                <c:pt idx="261">
                  <c:v>2.54</c:v>
                </c:pt>
                <c:pt idx="262">
                  <c:v>2.56</c:v>
                </c:pt>
                <c:pt idx="263">
                  <c:v>2.58</c:v>
                </c:pt>
                <c:pt idx="264">
                  <c:v>2.6</c:v>
                </c:pt>
                <c:pt idx="265">
                  <c:v>2.62</c:v>
                </c:pt>
                <c:pt idx="266">
                  <c:v>2.64</c:v>
                </c:pt>
                <c:pt idx="267">
                  <c:v>2.66</c:v>
                </c:pt>
                <c:pt idx="268">
                  <c:v>2.68</c:v>
                </c:pt>
                <c:pt idx="269">
                  <c:v>2.7</c:v>
                </c:pt>
                <c:pt idx="270">
                  <c:v>2.72</c:v>
                </c:pt>
                <c:pt idx="271">
                  <c:v>2.74</c:v>
                </c:pt>
                <c:pt idx="272">
                  <c:v>2.76</c:v>
                </c:pt>
                <c:pt idx="273">
                  <c:v>2.78</c:v>
                </c:pt>
                <c:pt idx="274">
                  <c:v>2.8</c:v>
                </c:pt>
                <c:pt idx="275">
                  <c:v>2.82</c:v>
                </c:pt>
                <c:pt idx="276">
                  <c:v>2.84</c:v>
                </c:pt>
                <c:pt idx="277">
                  <c:v>2.86</c:v>
                </c:pt>
                <c:pt idx="278">
                  <c:v>2.88</c:v>
                </c:pt>
                <c:pt idx="279">
                  <c:v>2.9</c:v>
                </c:pt>
                <c:pt idx="280">
                  <c:v>2.92</c:v>
                </c:pt>
                <c:pt idx="281">
                  <c:v>2.94</c:v>
                </c:pt>
                <c:pt idx="282">
                  <c:v>2.96</c:v>
                </c:pt>
                <c:pt idx="283">
                  <c:v>2.98</c:v>
                </c:pt>
                <c:pt idx="284">
                  <c:v>3</c:v>
                </c:pt>
                <c:pt idx="285">
                  <c:v>3.02</c:v>
                </c:pt>
                <c:pt idx="286">
                  <c:v>3.04</c:v>
                </c:pt>
                <c:pt idx="287">
                  <c:v>3.06</c:v>
                </c:pt>
                <c:pt idx="288">
                  <c:v>3.08</c:v>
                </c:pt>
                <c:pt idx="289">
                  <c:v>3.1</c:v>
                </c:pt>
                <c:pt idx="290">
                  <c:v>3.12</c:v>
                </c:pt>
                <c:pt idx="291">
                  <c:v>3.14</c:v>
                </c:pt>
                <c:pt idx="292">
                  <c:v>3.16</c:v>
                </c:pt>
                <c:pt idx="293">
                  <c:v>3.18</c:v>
                </c:pt>
                <c:pt idx="294">
                  <c:v>3.2</c:v>
                </c:pt>
                <c:pt idx="295">
                  <c:v>3.22</c:v>
                </c:pt>
                <c:pt idx="296">
                  <c:v>3.24</c:v>
                </c:pt>
                <c:pt idx="297">
                  <c:v>3.26</c:v>
                </c:pt>
                <c:pt idx="298">
                  <c:v>3.28</c:v>
                </c:pt>
                <c:pt idx="299">
                  <c:v>3.3</c:v>
                </c:pt>
                <c:pt idx="300">
                  <c:v>3.32</c:v>
                </c:pt>
                <c:pt idx="301">
                  <c:v>3.34</c:v>
                </c:pt>
                <c:pt idx="302">
                  <c:v>3.36</c:v>
                </c:pt>
                <c:pt idx="303">
                  <c:v>3.38</c:v>
                </c:pt>
                <c:pt idx="304">
                  <c:v>3.4</c:v>
                </c:pt>
                <c:pt idx="305">
                  <c:v>3.42</c:v>
                </c:pt>
                <c:pt idx="306">
                  <c:v>3.44</c:v>
                </c:pt>
                <c:pt idx="307">
                  <c:v>3.46</c:v>
                </c:pt>
                <c:pt idx="308">
                  <c:v>3.48</c:v>
                </c:pt>
                <c:pt idx="309">
                  <c:v>3.5</c:v>
                </c:pt>
                <c:pt idx="310">
                  <c:v>3.52</c:v>
                </c:pt>
                <c:pt idx="311">
                  <c:v>3.54</c:v>
                </c:pt>
                <c:pt idx="312">
                  <c:v>3.56</c:v>
                </c:pt>
                <c:pt idx="313">
                  <c:v>3.58</c:v>
                </c:pt>
                <c:pt idx="314">
                  <c:v>3.6</c:v>
                </c:pt>
                <c:pt idx="315">
                  <c:v>3.62</c:v>
                </c:pt>
                <c:pt idx="316">
                  <c:v>3.64</c:v>
                </c:pt>
                <c:pt idx="317">
                  <c:v>3.66</c:v>
                </c:pt>
                <c:pt idx="318">
                  <c:v>3.68</c:v>
                </c:pt>
                <c:pt idx="319">
                  <c:v>3.7</c:v>
                </c:pt>
                <c:pt idx="320">
                  <c:v>3.72</c:v>
                </c:pt>
                <c:pt idx="321">
                  <c:v>3.74</c:v>
                </c:pt>
                <c:pt idx="322">
                  <c:v>3.76</c:v>
                </c:pt>
                <c:pt idx="323">
                  <c:v>3.78</c:v>
                </c:pt>
                <c:pt idx="324">
                  <c:v>3.8</c:v>
                </c:pt>
                <c:pt idx="325">
                  <c:v>3.82</c:v>
                </c:pt>
                <c:pt idx="326">
                  <c:v>3.84</c:v>
                </c:pt>
                <c:pt idx="327">
                  <c:v>3.86</c:v>
                </c:pt>
                <c:pt idx="328">
                  <c:v>3.88</c:v>
                </c:pt>
                <c:pt idx="329">
                  <c:v>3.9</c:v>
                </c:pt>
                <c:pt idx="330">
                  <c:v>3.92</c:v>
                </c:pt>
                <c:pt idx="331">
                  <c:v>3.94</c:v>
                </c:pt>
                <c:pt idx="332">
                  <c:v>3.96</c:v>
                </c:pt>
                <c:pt idx="333">
                  <c:v>3.98</c:v>
                </c:pt>
                <c:pt idx="334">
                  <c:v>4</c:v>
                </c:pt>
                <c:pt idx="335">
                  <c:v>4.0199999999999996</c:v>
                </c:pt>
                <c:pt idx="336">
                  <c:v>4.04</c:v>
                </c:pt>
                <c:pt idx="337">
                  <c:v>4.0599999999999996</c:v>
                </c:pt>
                <c:pt idx="338">
                  <c:v>4.08</c:v>
                </c:pt>
                <c:pt idx="339">
                  <c:v>4.0999999999999996</c:v>
                </c:pt>
              </c:numCache>
            </c:numRef>
          </c:xVal>
          <c:yVal>
            <c:numRef>
              <c:f>'Data 5'!$P$5:$P$344</c:f>
              <c:numCache>
                <c:formatCode>General</c:formatCode>
                <c:ptCount val="34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42A-47D1-A3D6-0D1C56726E3E}"/>
            </c:ext>
          </c:extLst>
        </c:ser>
        <c:ser>
          <c:idx val="4"/>
          <c:order val="4"/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'Data 5'!$A$5:$A$142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5'!$AJ$5:$AJ$142</c:f>
              <c:numCache>
                <c:formatCode>General</c:formatCode>
                <c:ptCount val="138"/>
                <c:pt idx="0">
                  <c:v>0.49949876556404021</c:v>
                </c:pt>
                <c:pt idx="1">
                  <c:v>0.50339615612358424</c:v>
                </c:pt>
                <c:pt idx="2">
                  <c:v>0.50819209183142555</c:v>
                </c:pt>
                <c:pt idx="3">
                  <c:v>0.51388786500558659</c:v>
                </c:pt>
                <c:pt idx="4">
                  <c:v>0.5206827104869145</c:v>
                </c:pt>
                <c:pt idx="5">
                  <c:v>0.52847678643437124</c:v>
                </c:pt>
                <c:pt idx="6">
                  <c:v>0.5589524756184554</c:v>
                </c:pt>
                <c:pt idx="7">
                  <c:v>0.54756363995429791</c:v>
                </c:pt>
                <c:pt idx="8">
                  <c:v>0.55845687550606815</c:v>
                </c:pt>
                <c:pt idx="9">
                  <c:v>0.56785100158404234</c:v>
                </c:pt>
                <c:pt idx="10">
                  <c:v>0.58224204863613205</c:v>
                </c:pt>
                <c:pt idx="11">
                  <c:v>0.59833230131758719</c:v>
                </c:pt>
                <c:pt idx="12">
                  <c:v>0.61592256315221972</c:v>
                </c:pt>
                <c:pt idx="13">
                  <c:v>0.6351123324263197</c:v>
                </c:pt>
                <c:pt idx="14">
                  <c:v>0.65620154358245764</c:v>
                </c:pt>
                <c:pt idx="15">
                  <c:v>0.67929076116196363</c:v>
                </c:pt>
                <c:pt idx="16">
                  <c:v>0.70427967101145261</c:v>
                </c:pt>
                <c:pt idx="17">
                  <c:v>0.73146824004873923</c:v>
                </c:pt>
                <c:pt idx="18">
                  <c:v>0.76085703703126772</c:v>
                </c:pt>
                <c:pt idx="19">
                  <c:v>0.79244571738384706</c:v>
                </c:pt>
                <c:pt idx="20">
                  <c:v>0.82633434443934373</c:v>
                </c:pt>
                <c:pt idx="21">
                  <c:v>0.86252340258105453</c:v>
                </c:pt>
                <c:pt idx="22">
                  <c:v>0.90081262579961652</c:v>
                </c:pt>
                <c:pt idx="23">
                  <c:v>0.94110245659014191</c:v>
                </c:pt>
                <c:pt idx="24">
                  <c:v>0.98349251303708451</c:v>
                </c:pt>
                <c:pt idx="25">
                  <c:v>1.0272830208856758</c:v>
                </c:pt>
                <c:pt idx="26">
                  <c:v>1.0732740772980589</c:v>
                </c:pt>
                <c:pt idx="27">
                  <c:v>1.1202656492993079</c:v>
                </c:pt>
                <c:pt idx="28">
                  <c:v>1.1692577727772435</c:v>
                </c:pt>
                <c:pt idx="29">
                  <c:v>1.2192506308384672</c:v>
                </c:pt>
                <c:pt idx="30">
                  <c:v>1.2692440742426179</c:v>
                </c:pt>
                <c:pt idx="31">
                  <c:v>1.3212376761203868</c:v>
                </c:pt>
                <c:pt idx="32">
                  <c:v>1.3732320433925216</c:v>
                </c:pt>
                <c:pt idx="33">
                  <c:v>1.4262269385339768</c:v>
                </c:pt>
                <c:pt idx="34">
                  <c:v>1.4792222259687691</c:v>
                </c:pt>
                <c:pt idx="35">
                  <c:v>1.5322181035348723</c:v>
                </c:pt>
                <c:pt idx="36">
                  <c:v>1.5862141500440603</c:v>
                </c:pt>
                <c:pt idx="37">
                  <c:v>1.6412105825274221</c:v>
                </c:pt>
                <c:pt idx="38">
                  <c:v>1.6952076200866961</c:v>
                </c:pt>
                <c:pt idx="39">
                  <c:v>1.7492050900909248</c:v>
                </c:pt>
                <c:pt idx="40">
                  <c:v>1.8042026351826448</c:v>
                </c:pt>
                <c:pt idx="41">
                  <c:v>1.8592007758173938</c:v>
                </c:pt>
                <c:pt idx="42">
                  <c:v>1.9131991691405263</c:v>
                </c:pt>
                <c:pt idx="43">
                  <c:v>1.9681977913309423</c:v>
                </c:pt>
                <c:pt idx="44">
                  <c:v>2.0231967291887361</c:v>
                </c:pt>
                <c:pt idx="45">
                  <c:v>2.0781959640033949</c:v>
                </c:pt>
                <c:pt idx="46">
                  <c:v>2.1331954792751646</c:v>
                </c:pt>
                <c:pt idx="47">
                  <c:v>2.1881952604372401</c:v>
                </c:pt>
                <c:pt idx="48">
                  <c:v>2.2431954812721959</c:v>
                </c:pt>
                <c:pt idx="49">
                  <c:v>2.2981957549782397</c:v>
                </c:pt>
                <c:pt idx="50">
                  <c:v>2.354196542389781</c:v>
                </c:pt>
                <c:pt idx="51">
                  <c:v>2.4091974498160171</c:v>
                </c:pt>
                <c:pt idx="52">
                  <c:v>2.4641987488431205</c:v>
                </c:pt>
                <c:pt idx="53">
                  <c:v>2.5192004290647461</c:v>
                </c:pt>
                <c:pt idx="54">
                  <c:v>2.5742023045596083</c:v>
                </c:pt>
                <c:pt idx="55">
                  <c:v>2.6292045474249433</c:v>
                </c:pt>
                <c:pt idx="56">
                  <c:v>2.685207250139177</c:v>
                </c:pt>
                <c:pt idx="57">
                  <c:v>2.7402102109144839</c:v>
                </c:pt>
                <c:pt idx="58">
                  <c:v>2.7952136997374635</c:v>
                </c:pt>
                <c:pt idx="59">
                  <c:v>2.8512174627691937</c:v>
                </c:pt>
                <c:pt idx="60">
                  <c:v>2.9062218263924731</c:v>
                </c:pt>
                <c:pt idx="61">
                  <c:v>2.961226714758598</c:v>
                </c:pt>
                <c:pt idx="62">
                  <c:v>3.017231877897355</c:v>
                </c:pt>
                <c:pt idx="63">
                  <c:v>3.0722379991140012</c:v>
                </c:pt>
                <c:pt idx="64">
                  <c:v>3.1272446580336499</c:v>
                </c:pt>
                <c:pt idx="65">
                  <c:v>3.1822520397982306</c:v>
                </c:pt>
                <c:pt idx="66">
                  <c:v>3.2382600761520068</c:v>
                </c:pt>
                <c:pt idx="67">
                  <c:v>3.2932691213746867</c:v>
                </c:pt>
                <c:pt idx="68">
                  <c:v>3.348279300297393</c:v>
                </c:pt>
                <c:pt idx="69">
                  <c:v>3.4032906436271353</c:v>
                </c:pt>
                <c:pt idx="70">
                  <c:v>3.4583031863617744</c:v>
                </c:pt>
                <c:pt idx="71">
                  <c:v>3.5123172477440021</c:v>
                </c:pt>
                <c:pt idx="72">
                  <c:v>3.5673330881486245</c:v>
                </c:pt>
                <c:pt idx="73">
                  <c:v>3.6203510665403709</c:v>
                </c:pt>
                <c:pt idx="74">
                  <c:v>3.672371393228087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42A-47D1-A3D6-0D1C56726E3E}"/>
            </c:ext>
          </c:extLst>
        </c:ser>
        <c:ser>
          <c:idx val="5"/>
          <c:order val="5"/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'Data 5'!$A$5:$A$142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5'!$AK$5:$AK$13</c:f>
              <c:numCache>
                <c:formatCode>General</c:formatCode>
                <c:ptCount val="9"/>
                <c:pt idx="0">
                  <c:v>0.50129697465673984</c:v>
                </c:pt>
                <c:pt idx="1">
                  <c:v>0.50549409492099906</c:v>
                </c:pt>
                <c:pt idx="2">
                  <c:v>0.51068968287992667</c:v>
                </c:pt>
                <c:pt idx="3">
                  <c:v>0.51718475209541903</c:v>
                </c:pt>
                <c:pt idx="4">
                  <c:v>0.52537839220889171</c:v>
                </c:pt>
                <c:pt idx="5">
                  <c:v>0.53636976406206949</c:v>
                </c:pt>
                <c:pt idx="6">
                  <c:v>0.55645450847306477</c:v>
                </c:pt>
                <c:pt idx="7">
                  <c:v>0.65079005047711047</c:v>
                </c:pt>
                <c:pt idx="8">
                  <c:v>0.89558482110853133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42A-47D1-A3D6-0D1C56726E3E}"/>
            </c:ext>
          </c:extLst>
        </c:ser>
        <c:ser>
          <c:idx val="6"/>
          <c:order val="6"/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'Data 5'!$A$5:$A$344</c:f>
              <c:numCache>
                <c:formatCode>General</c:formatCode>
                <c:ptCount val="340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  <c:pt idx="144">
                  <c:v>0.2</c:v>
                </c:pt>
                <c:pt idx="145">
                  <c:v>0.22</c:v>
                </c:pt>
                <c:pt idx="146">
                  <c:v>0.24</c:v>
                </c:pt>
                <c:pt idx="147">
                  <c:v>0.26</c:v>
                </c:pt>
                <c:pt idx="148">
                  <c:v>0.28000000000000003</c:v>
                </c:pt>
                <c:pt idx="149">
                  <c:v>0.3</c:v>
                </c:pt>
                <c:pt idx="150">
                  <c:v>0.32</c:v>
                </c:pt>
                <c:pt idx="151">
                  <c:v>0.34</c:v>
                </c:pt>
                <c:pt idx="152">
                  <c:v>0.36</c:v>
                </c:pt>
                <c:pt idx="153">
                  <c:v>0.38</c:v>
                </c:pt>
                <c:pt idx="154">
                  <c:v>0.4</c:v>
                </c:pt>
                <c:pt idx="155">
                  <c:v>0.42</c:v>
                </c:pt>
                <c:pt idx="156">
                  <c:v>0.44</c:v>
                </c:pt>
                <c:pt idx="157">
                  <c:v>0.46</c:v>
                </c:pt>
                <c:pt idx="158">
                  <c:v>0.48</c:v>
                </c:pt>
                <c:pt idx="159">
                  <c:v>0.5</c:v>
                </c:pt>
                <c:pt idx="160">
                  <c:v>0.52</c:v>
                </c:pt>
                <c:pt idx="161">
                  <c:v>0.54</c:v>
                </c:pt>
                <c:pt idx="162">
                  <c:v>0.56000000000000005</c:v>
                </c:pt>
                <c:pt idx="163">
                  <c:v>0.57999999999999996</c:v>
                </c:pt>
                <c:pt idx="164">
                  <c:v>0.6</c:v>
                </c:pt>
                <c:pt idx="165">
                  <c:v>0.62</c:v>
                </c:pt>
                <c:pt idx="166">
                  <c:v>0.64</c:v>
                </c:pt>
                <c:pt idx="167">
                  <c:v>0.66</c:v>
                </c:pt>
                <c:pt idx="168">
                  <c:v>0.68</c:v>
                </c:pt>
                <c:pt idx="169">
                  <c:v>0.7</c:v>
                </c:pt>
                <c:pt idx="170">
                  <c:v>0.72</c:v>
                </c:pt>
                <c:pt idx="171">
                  <c:v>0.74</c:v>
                </c:pt>
                <c:pt idx="172">
                  <c:v>0.76</c:v>
                </c:pt>
                <c:pt idx="173">
                  <c:v>0.78</c:v>
                </c:pt>
                <c:pt idx="174">
                  <c:v>0.8</c:v>
                </c:pt>
                <c:pt idx="175">
                  <c:v>0.82</c:v>
                </c:pt>
                <c:pt idx="176">
                  <c:v>0.84</c:v>
                </c:pt>
                <c:pt idx="177">
                  <c:v>0.86</c:v>
                </c:pt>
                <c:pt idx="178">
                  <c:v>0.88</c:v>
                </c:pt>
                <c:pt idx="179">
                  <c:v>0.9</c:v>
                </c:pt>
                <c:pt idx="180">
                  <c:v>0.92</c:v>
                </c:pt>
                <c:pt idx="181">
                  <c:v>0.94</c:v>
                </c:pt>
                <c:pt idx="182">
                  <c:v>0.96</c:v>
                </c:pt>
                <c:pt idx="183">
                  <c:v>0.98</c:v>
                </c:pt>
                <c:pt idx="184">
                  <c:v>1</c:v>
                </c:pt>
                <c:pt idx="185">
                  <c:v>1.02</c:v>
                </c:pt>
                <c:pt idx="186">
                  <c:v>1.04</c:v>
                </c:pt>
                <c:pt idx="187">
                  <c:v>1.06</c:v>
                </c:pt>
                <c:pt idx="188">
                  <c:v>1.08</c:v>
                </c:pt>
                <c:pt idx="189">
                  <c:v>1.1000000000000001</c:v>
                </c:pt>
                <c:pt idx="190">
                  <c:v>1.1200000000000001</c:v>
                </c:pt>
                <c:pt idx="191">
                  <c:v>1.1399999999999999</c:v>
                </c:pt>
                <c:pt idx="192">
                  <c:v>1.1599999999999999</c:v>
                </c:pt>
                <c:pt idx="193">
                  <c:v>1.18</c:v>
                </c:pt>
                <c:pt idx="194">
                  <c:v>1.2</c:v>
                </c:pt>
                <c:pt idx="195">
                  <c:v>1.22</c:v>
                </c:pt>
                <c:pt idx="196">
                  <c:v>1.24</c:v>
                </c:pt>
                <c:pt idx="197">
                  <c:v>1.26</c:v>
                </c:pt>
                <c:pt idx="198">
                  <c:v>1.28</c:v>
                </c:pt>
                <c:pt idx="199">
                  <c:v>1.3</c:v>
                </c:pt>
                <c:pt idx="200">
                  <c:v>1.32</c:v>
                </c:pt>
                <c:pt idx="201">
                  <c:v>1.34</c:v>
                </c:pt>
                <c:pt idx="202">
                  <c:v>1.36</c:v>
                </c:pt>
                <c:pt idx="203">
                  <c:v>1.38</c:v>
                </c:pt>
                <c:pt idx="204">
                  <c:v>1.4</c:v>
                </c:pt>
                <c:pt idx="205">
                  <c:v>1.42</c:v>
                </c:pt>
                <c:pt idx="206">
                  <c:v>1.44</c:v>
                </c:pt>
                <c:pt idx="207">
                  <c:v>1.46</c:v>
                </c:pt>
                <c:pt idx="208">
                  <c:v>1.48</c:v>
                </c:pt>
                <c:pt idx="209">
                  <c:v>1.5</c:v>
                </c:pt>
                <c:pt idx="210">
                  <c:v>1.52</c:v>
                </c:pt>
                <c:pt idx="211">
                  <c:v>1.54</c:v>
                </c:pt>
                <c:pt idx="212">
                  <c:v>1.56</c:v>
                </c:pt>
                <c:pt idx="213">
                  <c:v>1.58</c:v>
                </c:pt>
                <c:pt idx="214">
                  <c:v>1.6</c:v>
                </c:pt>
                <c:pt idx="215">
                  <c:v>1.62</c:v>
                </c:pt>
                <c:pt idx="216">
                  <c:v>1.64</c:v>
                </c:pt>
                <c:pt idx="217">
                  <c:v>1.66</c:v>
                </c:pt>
                <c:pt idx="218">
                  <c:v>1.68</c:v>
                </c:pt>
                <c:pt idx="219">
                  <c:v>1.7</c:v>
                </c:pt>
                <c:pt idx="220">
                  <c:v>1.72</c:v>
                </c:pt>
                <c:pt idx="221">
                  <c:v>1.74</c:v>
                </c:pt>
                <c:pt idx="222">
                  <c:v>1.76</c:v>
                </c:pt>
                <c:pt idx="223">
                  <c:v>1.78</c:v>
                </c:pt>
                <c:pt idx="224">
                  <c:v>1.8</c:v>
                </c:pt>
                <c:pt idx="225">
                  <c:v>1.82</c:v>
                </c:pt>
                <c:pt idx="226">
                  <c:v>1.84</c:v>
                </c:pt>
                <c:pt idx="227">
                  <c:v>1.86</c:v>
                </c:pt>
                <c:pt idx="228">
                  <c:v>1.88</c:v>
                </c:pt>
                <c:pt idx="229">
                  <c:v>1.9</c:v>
                </c:pt>
                <c:pt idx="230">
                  <c:v>1.92</c:v>
                </c:pt>
                <c:pt idx="231">
                  <c:v>1.94</c:v>
                </c:pt>
                <c:pt idx="232">
                  <c:v>1.96</c:v>
                </c:pt>
                <c:pt idx="233">
                  <c:v>1.98</c:v>
                </c:pt>
                <c:pt idx="234">
                  <c:v>2</c:v>
                </c:pt>
                <c:pt idx="235">
                  <c:v>2.02</c:v>
                </c:pt>
                <c:pt idx="236">
                  <c:v>2.04</c:v>
                </c:pt>
                <c:pt idx="237">
                  <c:v>2.06</c:v>
                </c:pt>
                <c:pt idx="238">
                  <c:v>2.08</c:v>
                </c:pt>
                <c:pt idx="239">
                  <c:v>2.1</c:v>
                </c:pt>
                <c:pt idx="240">
                  <c:v>2.12</c:v>
                </c:pt>
                <c:pt idx="241">
                  <c:v>2.14</c:v>
                </c:pt>
                <c:pt idx="242">
                  <c:v>2.16</c:v>
                </c:pt>
                <c:pt idx="243">
                  <c:v>2.1800000000000002</c:v>
                </c:pt>
                <c:pt idx="244">
                  <c:v>2.2000000000000002</c:v>
                </c:pt>
                <c:pt idx="245">
                  <c:v>2.2200000000000002</c:v>
                </c:pt>
                <c:pt idx="246">
                  <c:v>2.2400000000000002</c:v>
                </c:pt>
                <c:pt idx="247">
                  <c:v>2.2599999999999998</c:v>
                </c:pt>
                <c:pt idx="248">
                  <c:v>2.2799999999999998</c:v>
                </c:pt>
                <c:pt idx="249">
                  <c:v>2.2999999999999998</c:v>
                </c:pt>
                <c:pt idx="250">
                  <c:v>2.3199999999999998</c:v>
                </c:pt>
                <c:pt idx="251">
                  <c:v>2.34</c:v>
                </c:pt>
                <c:pt idx="252">
                  <c:v>2.36</c:v>
                </c:pt>
                <c:pt idx="253">
                  <c:v>2.38</c:v>
                </c:pt>
                <c:pt idx="254">
                  <c:v>2.4</c:v>
                </c:pt>
                <c:pt idx="255">
                  <c:v>2.42</c:v>
                </c:pt>
                <c:pt idx="256">
                  <c:v>2.44</c:v>
                </c:pt>
                <c:pt idx="257">
                  <c:v>2.46</c:v>
                </c:pt>
                <c:pt idx="258">
                  <c:v>2.48</c:v>
                </c:pt>
                <c:pt idx="259">
                  <c:v>2.5</c:v>
                </c:pt>
                <c:pt idx="260">
                  <c:v>2.52</c:v>
                </c:pt>
                <c:pt idx="261">
                  <c:v>2.54</c:v>
                </c:pt>
                <c:pt idx="262">
                  <c:v>2.56</c:v>
                </c:pt>
                <c:pt idx="263">
                  <c:v>2.58</c:v>
                </c:pt>
                <c:pt idx="264">
                  <c:v>2.6</c:v>
                </c:pt>
                <c:pt idx="265">
                  <c:v>2.62</c:v>
                </c:pt>
                <c:pt idx="266">
                  <c:v>2.64</c:v>
                </c:pt>
                <c:pt idx="267">
                  <c:v>2.66</c:v>
                </c:pt>
                <c:pt idx="268">
                  <c:v>2.68</c:v>
                </c:pt>
                <c:pt idx="269">
                  <c:v>2.7</c:v>
                </c:pt>
                <c:pt idx="270">
                  <c:v>2.72</c:v>
                </c:pt>
                <c:pt idx="271">
                  <c:v>2.74</c:v>
                </c:pt>
                <c:pt idx="272">
                  <c:v>2.76</c:v>
                </c:pt>
                <c:pt idx="273">
                  <c:v>2.78</c:v>
                </c:pt>
                <c:pt idx="274">
                  <c:v>2.8</c:v>
                </c:pt>
                <c:pt idx="275">
                  <c:v>2.82</c:v>
                </c:pt>
                <c:pt idx="276">
                  <c:v>2.84</c:v>
                </c:pt>
                <c:pt idx="277">
                  <c:v>2.86</c:v>
                </c:pt>
                <c:pt idx="278">
                  <c:v>2.88</c:v>
                </c:pt>
                <c:pt idx="279">
                  <c:v>2.9</c:v>
                </c:pt>
                <c:pt idx="280">
                  <c:v>2.92</c:v>
                </c:pt>
                <c:pt idx="281">
                  <c:v>2.94</c:v>
                </c:pt>
                <c:pt idx="282">
                  <c:v>2.96</c:v>
                </c:pt>
                <c:pt idx="283">
                  <c:v>2.98</c:v>
                </c:pt>
                <c:pt idx="284">
                  <c:v>3</c:v>
                </c:pt>
                <c:pt idx="285">
                  <c:v>3.02</c:v>
                </c:pt>
                <c:pt idx="286">
                  <c:v>3.04</c:v>
                </c:pt>
                <c:pt idx="287">
                  <c:v>3.06</c:v>
                </c:pt>
                <c:pt idx="288">
                  <c:v>3.08</c:v>
                </c:pt>
                <c:pt idx="289">
                  <c:v>3.1</c:v>
                </c:pt>
                <c:pt idx="290">
                  <c:v>3.12</c:v>
                </c:pt>
                <c:pt idx="291">
                  <c:v>3.14</c:v>
                </c:pt>
                <c:pt idx="292">
                  <c:v>3.16</c:v>
                </c:pt>
                <c:pt idx="293">
                  <c:v>3.18</c:v>
                </c:pt>
                <c:pt idx="294">
                  <c:v>3.2</c:v>
                </c:pt>
                <c:pt idx="295">
                  <c:v>3.22</c:v>
                </c:pt>
                <c:pt idx="296">
                  <c:v>3.24</c:v>
                </c:pt>
                <c:pt idx="297">
                  <c:v>3.26</c:v>
                </c:pt>
                <c:pt idx="298">
                  <c:v>3.28</c:v>
                </c:pt>
                <c:pt idx="299">
                  <c:v>3.3</c:v>
                </c:pt>
                <c:pt idx="300">
                  <c:v>3.32</c:v>
                </c:pt>
                <c:pt idx="301">
                  <c:v>3.34</c:v>
                </c:pt>
                <c:pt idx="302">
                  <c:v>3.36</c:v>
                </c:pt>
                <c:pt idx="303">
                  <c:v>3.38</c:v>
                </c:pt>
                <c:pt idx="304">
                  <c:v>3.4</c:v>
                </c:pt>
                <c:pt idx="305">
                  <c:v>3.42</c:v>
                </c:pt>
                <c:pt idx="306">
                  <c:v>3.44</c:v>
                </c:pt>
                <c:pt idx="307">
                  <c:v>3.46</c:v>
                </c:pt>
                <c:pt idx="308">
                  <c:v>3.48</c:v>
                </c:pt>
                <c:pt idx="309">
                  <c:v>3.5</c:v>
                </c:pt>
                <c:pt idx="310">
                  <c:v>3.52</c:v>
                </c:pt>
                <c:pt idx="311">
                  <c:v>3.54</c:v>
                </c:pt>
                <c:pt idx="312">
                  <c:v>3.56</c:v>
                </c:pt>
                <c:pt idx="313">
                  <c:v>3.58</c:v>
                </c:pt>
                <c:pt idx="314">
                  <c:v>3.6</c:v>
                </c:pt>
                <c:pt idx="315">
                  <c:v>3.62</c:v>
                </c:pt>
                <c:pt idx="316">
                  <c:v>3.64</c:v>
                </c:pt>
                <c:pt idx="317">
                  <c:v>3.66</c:v>
                </c:pt>
                <c:pt idx="318">
                  <c:v>3.68</c:v>
                </c:pt>
                <c:pt idx="319">
                  <c:v>3.7</c:v>
                </c:pt>
                <c:pt idx="320">
                  <c:v>3.72</c:v>
                </c:pt>
                <c:pt idx="321">
                  <c:v>3.74</c:v>
                </c:pt>
                <c:pt idx="322">
                  <c:v>3.76</c:v>
                </c:pt>
                <c:pt idx="323">
                  <c:v>3.78</c:v>
                </c:pt>
                <c:pt idx="324">
                  <c:v>3.8</c:v>
                </c:pt>
                <c:pt idx="325">
                  <c:v>3.82</c:v>
                </c:pt>
                <c:pt idx="326">
                  <c:v>3.84</c:v>
                </c:pt>
                <c:pt idx="327">
                  <c:v>3.86</c:v>
                </c:pt>
                <c:pt idx="328">
                  <c:v>3.88</c:v>
                </c:pt>
                <c:pt idx="329">
                  <c:v>3.9</c:v>
                </c:pt>
                <c:pt idx="330">
                  <c:v>3.92</c:v>
                </c:pt>
                <c:pt idx="331">
                  <c:v>3.94</c:v>
                </c:pt>
                <c:pt idx="332">
                  <c:v>3.96</c:v>
                </c:pt>
                <c:pt idx="333">
                  <c:v>3.98</c:v>
                </c:pt>
                <c:pt idx="334">
                  <c:v>4</c:v>
                </c:pt>
                <c:pt idx="335">
                  <c:v>4.0199999999999996</c:v>
                </c:pt>
                <c:pt idx="336">
                  <c:v>4.04</c:v>
                </c:pt>
                <c:pt idx="337">
                  <c:v>4.0599999999999996</c:v>
                </c:pt>
                <c:pt idx="338">
                  <c:v>4.08</c:v>
                </c:pt>
                <c:pt idx="339">
                  <c:v>4.0999999999999996</c:v>
                </c:pt>
              </c:numCache>
            </c:numRef>
          </c:xVal>
          <c:yVal>
            <c:numRef>
              <c:f>'Data 5'!$AL$5:$AL$344</c:f>
              <c:numCache>
                <c:formatCode>General</c:formatCode>
                <c:ptCount val="340"/>
                <c:pt idx="38">
                  <c:v>0.65114071843189159</c:v>
                </c:pt>
                <c:pt idx="39">
                  <c:v>0.55005254948959192</c:v>
                </c:pt>
                <c:pt idx="40">
                  <c:v>0.48555348706398971</c:v>
                </c:pt>
                <c:pt idx="41">
                  <c:v>0.43735428979261193</c:v>
                </c:pt>
                <c:pt idx="42">
                  <c:v>0.39875669373692024</c:v>
                </c:pt>
                <c:pt idx="43">
                  <c:v>0.36666320486244591</c:v>
                </c:pt>
                <c:pt idx="44">
                  <c:v>0.33937478545112926</c:v>
                </c:pt>
                <c:pt idx="45">
                  <c:v>0.31579220193031998</c:v>
                </c:pt>
                <c:pt idx="46">
                  <c:v>0.29511632079571609</c:v>
                </c:pt>
                <c:pt idx="47">
                  <c:v>0.27674814868396141</c:v>
                </c:pt>
                <c:pt idx="48">
                  <c:v>0.26038943373339862</c:v>
                </c:pt>
                <c:pt idx="49">
                  <c:v>0.24573753925682582</c:v>
                </c:pt>
                <c:pt idx="50">
                  <c:v>0.23239948407860117</c:v>
                </c:pt>
                <c:pt idx="51">
                  <c:v>0.22036921790486075</c:v>
                </c:pt>
                <c:pt idx="52">
                  <c:v>0.20935251085191214</c:v>
                </c:pt>
                <c:pt idx="53">
                  <c:v>0.19925032446648613</c:v>
                </c:pt>
                <c:pt idx="54">
                  <c:v>0.19005997684941459</c:v>
                </c:pt>
                <c:pt idx="55">
                  <c:v>0.18148774669381951</c:v>
                </c:pt>
                <c:pt idx="56">
                  <c:v>0.17363506615888394</c:v>
                </c:pt>
                <c:pt idx="57">
                  <c:v>0.16639834734756231</c:v>
                </c:pt>
                <c:pt idx="58">
                  <c:v>0.15968543202183474</c:v>
                </c:pt>
                <c:pt idx="59">
                  <c:v>0.15339657753678859</c:v>
                </c:pt>
                <c:pt idx="60">
                  <c:v>0.14763314058841936</c:v>
                </c:pt>
                <c:pt idx="61">
                  <c:v>0.14229865143422829</c:v>
                </c:pt>
                <c:pt idx="62">
                  <c:v>0.13729390008299713</c:v>
                </c:pt>
                <c:pt idx="63">
                  <c:v>0.13272804225181656</c:v>
                </c:pt>
                <c:pt idx="64">
                  <c:v>0.12840343141832308</c:v>
                </c:pt>
                <c:pt idx="65">
                  <c:v>0.12442220380623388</c:v>
                </c:pt>
                <c:pt idx="66">
                  <c:v>0.12078609522623042</c:v>
                </c:pt>
                <c:pt idx="67">
                  <c:v>0.11740811641449667</c:v>
                </c:pt>
                <c:pt idx="68">
                  <c:v>0.11429747503772776</c:v>
                </c:pt>
                <c:pt idx="69">
                  <c:v>0.11145871432956689</c:v>
                </c:pt>
                <c:pt idx="70">
                  <c:v>0.10883263159549161</c:v>
                </c:pt>
                <c:pt idx="71">
                  <c:v>0.10651234294672143</c:v>
                </c:pt>
                <c:pt idx="72">
                  <c:v>0.10446182987101078</c:v>
                </c:pt>
                <c:pt idx="73">
                  <c:v>0.10267983005439772</c:v>
                </c:pt>
                <c:pt idx="74">
                  <c:v>0.10117248786107813</c:v>
                </c:pt>
                <c:pt idx="75">
                  <c:v>9.9939009901039141E-2</c:v>
                </c:pt>
                <c:pt idx="76">
                  <c:v>9.902151988330618E-2</c:v>
                </c:pt>
                <c:pt idx="77">
                  <c:v>9.8432634832153101E-2</c:v>
                </c:pt>
                <c:pt idx="78">
                  <c:v>9.8186591243407562E-2</c:v>
                </c:pt>
                <c:pt idx="79">
                  <c:v>9.8327275463118577E-2</c:v>
                </c:pt>
                <c:pt idx="80">
                  <c:v>9.8909442926345501E-2</c:v>
                </c:pt>
                <c:pt idx="81">
                  <c:v>9.9975262940389401E-2</c:v>
                </c:pt>
                <c:pt idx="82">
                  <c:v>0.10159742024283884</c:v>
                </c:pt>
                <c:pt idx="83">
                  <c:v>0.10387240682683732</c:v>
                </c:pt>
                <c:pt idx="84">
                  <c:v>0.10690237883227857</c:v>
                </c:pt>
                <c:pt idx="85">
                  <c:v>0.11082571723205766</c:v>
                </c:pt>
                <c:pt idx="86">
                  <c:v>0.11581236807871602</c:v>
                </c:pt>
                <c:pt idx="87">
                  <c:v>0.12211111783944982</c:v>
                </c:pt>
                <c:pt idx="88">
                  <c:v>0.12995582172415363</c:v>
                </c:pt>
                <c:pt idx="89">
                  <c:v>0.13970456363340461</c:v>
                </c:pt>
                <c:pt idx="90">
                  <c:v>0.15171850348589655</c:v>
                </c:pt>
                <c:pt idx="91">
                  <c:v>0.1664311136777015</c:v>
                </c:pt>
                <c:pt idx="92">
                  <c:v>0.18408547579860829</c:v>
                </c:pt>
                <c:pt idx="93">
                  <c:v>0.20500824593171854</c:v>
                </c:pt>
                <c:pt idx="94">
                  <c:v>0.22892584847500294</c:v>
                </c:pt>
                <c:pt idx="95">
                  <c:v>0.25526397395637324</c:v>
                </c:pt>
                <c:pt idx="96">
                  <c:v>0.28358285632245117</c:v>
                </c:pt>
                <c:pt idx="97">
                  <c:v>0.31287320770561355</c:v>
                </c:pt>
                <c:pt idx="98">
                  <c:v>0.34254789446148987</c:v>
                </c:pt>
                <c:pt idx="99">
                  <c:v>0.37216206483197606</c:v>
                </c:pt>
                <c:pt idx="100">
                  <c:v>0.40127424151071545</c:v>
                </c:pt>
                <c:pt idx="101">
                  <c:v>0.42972933295273202</c:v>
                </c:pt>
                <c:pt idx="102">
                  <c:v>0.45751663620025884</c:v>
                </c:pt>
                <c:pt idx="103">
                  <c:v>0.48462827249346485</c:v>
                </c:pt>
                <c:pt idx="104">
                  <c:v>0.51105908621215212</c:v>
                </c:pt>
                <c:pt idx="105">
                  <c:v>0.53680222652295317</c:v>
                </c:pt>
                <c:pt idx="106">
                  <c:v>0.56171536350717699</c:v>
                </c:pt>
                <c:pt idx="107">
                  <c:v>0.58607647316711153</c:v>
                </c:pt>
                <c:pt idx="108">
                  <c:v>0.60988354658901889</c:v>
                </c:pt>
                <c:pt idx="109">
                  <c:v>0.63299374214916215</c:v>
                </c:pt>
                <c:pt idx="110">
                  <c:v>0.65554738966759674</c:v>
                </c:pt>
                <c:pt idx="111">
                  <c:v>0.67740154827103849</c:v>
                </c:pt>
                <c:pt idx="112">
                  <c:v>0.69813145073116423</c:v>
                </c:pt>
                <c:pt idx="113">
                  <c:v>0.71646464644112062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42A-47D1-A3D6-0D1C56726E3E}"/>
            </c:ext>
          </c:extLst>
        </c:ser>
        <c:ser>
          <c:idx val="7"/>
          <c:order val="7"/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'Data 5'!$AE$5:$AE$344</c:f>
              <c:numCache>
                <c:formatCode>General</c:formatCode>
                <c:ptCount val="340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5'!$AM$5:$AM$344</c:f>
              <c:numCache>
                <c:formatCode>General</c:formatCode>
                <c:ptCount val="340"/>
                <c:pt idx="103">
                  <c:v>0.18764962696472379</c:v>
                </c:pt>
                <c:pt idx="104">
                  <c:v>0.14884122278454986</c:v>
                </c:pt>
                <c:pt idx="105">
                  <c:v>0.12707922568224911</c:v>
                </c:pt>
                <c:pt idx="106">
                  <c:v>0.11192055843320296</c:v>
                </c:pt>
                <c:pt idx="107">
                  <c:v>0.10048271791706274</c:v>
                </c:pt>
                <c:pt idx="108">
                  <c:v>9.1440090769858706E-2</c:v>
                </c:pt>
                <c:pt idx="109">
                  <c:v>8.4054867794792223E-2</c:v>
                </c:pt>
                <c:pt idx="110">
                  <c:v>7.7899321563156126E-2</c:v>
                </c:pt>
                <c:pt idx="111">
                  <c:v>7.2665243411138447E-2</c:v>
                </c:pt>
                <c:pt idx="112">
                  <c:v>6.8158253352033613E-2</c:v>
                </c:pt>
                <c:pt idx="113">
                  <c:v>6.4227372669291086E-2</c:v>
                </c:pt>
                <c:pt idx="114">
                  <c:v>6.0757992066887791E-2</c:v>
                </c:pt>
                <c:pt idx="115">
                  <c:v>5.7678676302425666E-2</c:v>
                </c:pt>
                <c:pt idx="116">
                  <c:v>5.491177742524822E-2</c:v>
                </c:pt>
                <c:pt idx="117">
                  <c:v>5.2409473380296431E-2</c:v>
                </c:pt>
                <c:pt idx="118">
                  <c:v>5.015509844472444E-2</c:v>
                </c:pt>
                <c:pt idx="119">
                  <c:v>4.8080844418541574E-2</c:v>
                </c:pt>
                <c:pt idx="120">
                  <c:v>4.6189196788859625E-2</c:v>
                </c:pt>
                <c:pt idx="121">
                  <c:v>4.4437267017673351E-2</c:v>
                </c:pt>
                <c:pt idx="122">
                  <c:v>4.2817672753198532E-2</c:v>
                </c:pt>
                <c:pt idx="123">
                  <c:v>4.1311078417296247E-2</c:v>
                </c:pt>
                <c:pt idx="124">
                  <c:v>3.9904633816137194E-2</c:v>
                </c:pt>
                <c:pt idx="125">
                  <c:v>3.8585908049442091E-2</c:v>
                </c:pt>
                <c:pt idx="126">
                  <c:v>3.7349535472345569E-2</c:v>
                </c:pt>
                <c:pt idx="127">
                  <c:v>3.6198303827665736E-2</c:v>
                </c:pt>
                <c:pt idx="128">
                  <c:v>3.5099656693477789E-2</c:v>
                </c:pt>
                <c:pt idx="129">
                  <c:v>3.4063239716738629E-2</c:v>
                </c:pt>
                <c:pt idx="130">
                  <c:v>3.3077971521845169E-2</c:v>
                </c:pt>
                <c:pt idx="131">
                  <c:v>3.2160300060789231E-2</c:v>
                </c:pt>
                <c:pt idx="132">
                  <c:v>3.1275364106593546E-2</c:v>
                </c:pt>
                <c:pt idx="133">
                  <c:v>3.0429725598499897E-2</c:v>
                </c:pt>
                <c:pt idx="134">
                  <c:v>2.9622982631733758E-2</c:v>
                </c:pt>
                <c:pt idx="135">
                  <c:v>2.8852233882318369E-2</c:v>
                </c:pt>
                <c:pt idx="136">
                  <c:v>2.8122181636565824E-2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42A-47D1-A3D6-0D1C56726E3E}"/>
            </c:ext>
          </c:extLst>
        </c:ser>
        <c:ser>
          <c:idx val="8"/>
          <c:order val="8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'Data 5'!$AU$5:$AU$344</c:f>
              <c:numCache>
                <c:formatCode>General</c:formatCode>
                <c:ptCount val="340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5'!$BG$5:$BG$344</c:f>
              <c:numCache>
                <c:formatCode>General</c:formatCode>
                <c:ptCount val="340"/>
                <c:pt idx="0">
                  <c:v>0.19365245657620767</c:v>
                </c:pt>
                <c:pt idx="1">
                  <c:v>0.19675150057369323</c:v>
                </c:pt>
                <c:pt idx="2">
                  <c:v>0.20065034106126009</c:v>
                </c:pt>
                <c:pt idx="3">
                  <c:v>0.2064487729631736</c:v>
                </c:pt>
                <c:pt idx="4">
                  <c:v>0.21154741732765256</c:v>
                </c:pt>
                <c:pt idx="5">
                  <c:v>0.21814575073101927</c:v>
                </c:pt>
                <c:pt idx="6">
                  <c:v>0.22654383152493912</c:v>
                </c:pt>
                <c:pt idx="7">
                  <c:v>0.23664172144404291</c:v>
                </c:pt>
                <c:pt idx="8">
                  <c:v>0.24863945553350941</c:v>
                </c:pt>
                <c:pt idx="9">
                  <c:v>0.26303703405034051</c:v>
                </c:pt>
                <c:pt idx="10">
                  <c:v>0.28033445975833937</c:v>
                </c:pt>
                <c:pt idx="11">
                  <c:v>0.30113181175359072</c:v>
                </c:pt>
                <c:pt idx="12">
                  <c:v>0.32622908024883374</c:v>
                </c:pt>
                <c:pt idx="13">
                  <c:v>0.35622637247963551</c:v>
                </c:pt>
                <c:pt idx="14">
                  <c:v>0.3920236834911891</c:v>
                </c:pt>
                <c:pt idx="15">
                  <c:v>0.43402113967179062</c:v>
                </c:pt>
                <c:pt idx="16">
                  <c:v>0.48211878013825593</c:v>
                </c:pt>
                <c:pt idx="17">
                  <c:v>0.53581665179238325</c:v>
                </c:pt>
                <c:pt idx="18">
                  <c:v>0.59401478987648115</c:v>
                </c:pt>
                <c:pt idx="19">
                  <c:v>0.65531319016177292</c:v>
                </c:pt>
                <c:pt idx="20">
                  <c:v>0.71861180837640015</c:v>
                </c:pt>
                <c:pt idx="21">
                  <c:v>0.78301062247711561</c:v>
                </c:pt>
                <c:pt idx="22">
                  <c:v>0.84770960867032763</c:v>
                </c:pt>
                <c:pt idx="23">
                  <c:v>0.91240872205497903</c:v>
                </c:pt>
                <c:pt idx="24">
                  <c:v>0.97690794530088654</c:v>
                </c:pt>
                <c:pt idx="25">
                  <c:v>1.0410072540611808</c:v>
                </c:pt>
                <c:pt idx="26">
                  <c:v>1.1050066364180806</c:v>
                </c:pt>
                <c:pt idx="27">
                  <c:v>1.1720060599032753</c:v>
                </c:pt>
                <c:pt idx="28">
                  <c:v>1.2230056041768576</c:v>
                </c:pt>
                <c:pt idx="29">
                  <c:v>1.2900051160836534</c:v>
                </c:pt>
                <c:pt idx="30">
                  <c:v>1.3520046821339045</c:v>
                </c:pt>
                <c:pt idx="31">
                  <c:v>1.4150042732663388</c:v>
                </c:pt>
                <c:pt idx="32">
                  <c:v>1.4770038932948011</c:v>
                </c:pt>
                <c:pt idx="33">
                  <c:v>1.5380035389354603</c:v>
                </c:pt>
                <c:pt idx="34">
                  <c:v>1.6000032007274236</c:v>
                </c:pt>
                <c:pt idx="35">
                  <c:v>1.6600028839396634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342A-47D1-A3D6-0D1C56726E3E}"/>
            </c:ext>
          </c:extLst>
        </c:ser>
        <c:ser>
          <c:idx val="9"/>
          <c:order val="9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'Data 5'!$AU$5:$AU$142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5'!$BI$5:$BI$142</c:f>
              <c:numCache>
                <c:formatCode>General</c:formatCode>
                <c:ptCount val="138"/>
                <c:pt idx="24">
                  <c:v>0.27902781867046877</c:v>
                </c:pt>
                <c:pt idx="25">
                  <c:v>0.2181346212961161</c:v>
                </c:pt>
                <c:pt idx="26">
                  <c:v>0.17914094040168485</c:v>
                </c:pt>
                <c:pt idx="27">
                  <c:v>0.15094705843440606</c:v>
                </c:pt>
                <c:pt idx="28">
                  <c:v>0.12925303806100652</c:v>
                </c:pt>
                <c:pt idx="29">
                  <c:v>0.11185901627495211</c:v>
                </c:pt>
                <c:pt idx="30">
                  <c:v>9.764485092415269E-2</c:v>
                </c:pt>
                <c:pt idx="31">
                  <c:v>8.5730560257121849E-2</c:v>
                </c:pt>
                <c:pt idx="32">
                  <c:v>7.5586115841469181E-2</c:v>
                </c:pt>
                <c:pt idx="33">
                  <c:v>6.6831491663735892E-2</c:v>
                </c:pt>
                <c:pt idx="34">
                  <c:v>5.9206559923711155E-2</c:v>
                </c:pt>
                <c:pt idx="35">
                  <c:v>5.2491282019017219E-2</c:v>
                </c:pt>
                <c:pt idx="36">
                  <c:v>4.6515538242613078E-2</c:v>
                </c:pt>
                <c:pt idx="37">
                  <c:v>4.11692324436587E-2</c:v>
                </c:pt>
                <c:pt idx="38">
                  <c:v>3.635229233487209E-2</c:v>
                </c:pt>
                <c:pt idx="39">
                  <c:v>3.1974564234716327E-2</c:v>
                </c:pt>
                <c:pt idx="40">
                  <c:v>2.7985787857410765E-2</c:v>
                </c:pt>
                <c:pt idx="41">
                  <c:v>2.4305818398070861E-2</c:v>
                </c:pt>
                <c:pt idx="42">
                  <c:v>2.091456808064656E-2</c:v>
                </c:pt>
                <c:pt idx="43">
                  <c:v>1.7761536025918477E-2</c:v>
                </c:pt>
                <c:pt idx="44">
                  <c:v>1.4816694975601003E-2</c:v>
                </c:pt>
                <c:pt idx="45">
                  <c:v>1.2049406292427857E-2</c:v>
                </c:pt>
                <c:pt idx="46">
                  <c:v>9.437543659236762E-3</c:v>
                </c:pt>
                <c:pt idx="47">
                  <c:v>6.9604374230359976E-3</c:v>
                </c:pt>
                <c:pt idx="48">
                  <c:v>4.5976110514048488E-3</c:v>
                </c:pt>
                <c:pt idx="49">
                  <c:v>2.3324028640009857E-3</c:v>
                </c:pt>
                <c:pt idx="50">
                  <c:v>1.4874247476763319E-4</c:v>
                </c:pt>
                <c:pt idx="51">
                  <c:v>1.9663629166560277E-3</c:v>
                </c:pt>
                <c:pt idx="52">
                  <c:v>4.0278722025406909E-3</c:v>
                </c:pt>
                <c:pt idx="53">
                  <c:v>6.0477622373899592E-3</c:v>
                </c:pt>
                <c:pt idx="54">
                  <c:v>8.0374477292234989E-3</c:v>
                </c:pt>
                <c:pt idx="55">
                  <c:v>1.0010845518736168E-2</c:v>
                </c:pt>
                <c:pt idx="56">
                  <c:v>1.1977835697654232E-2</c:v>
                </c:pt>
                <c:pt idx="57">
                  <c:v>1.3957175860466901E-2</c:v>
                </c:pt>
                <c:pt idx="58">
                  <c:v>1.5945885049127879E-2</c:v>
                </c:pt>
                <c:pt idx="59">
                  <c:v>1.7977175028351923E-2</c:v>
                </c:pt>
                <c:pt idx="60">
                  <c:v>2.0046029731595229E-2</c:v>
                </c:pt>
                <c:pt idx="61">
                  <c:v>2.2187575171703645E-2</c:v>
                </c:pt>
                <c:pt idx="62">
                  <c:v>2.439884898924537E-2</c:v>
                </c:pt>
                <c:pt idx="63">
                  <c:v>2.671695514088385E-2</c:v>
                </c:pt>
                <c:pt idx="64">
                  <c:v>2.9162153932794473E-2</c:v>
                </c:pt>
                <c:pt idx="65">
                  <c:v>3.1756852299936779E-2</c:v>
                </c:pt>
                <c:pt idx="66">
                  <c:v>3.4527550767466837E-2</c:v>
                </c:pt>
                <c:pt idx="67">
                  <c:v>3.7524308121536371E-2</c:v>
                </c:pt>
                <c:pt idx="68">
                  <c:v>4.0781819478782455E-2</c:v>
                </c:pt>
                <c:pt idx="69">
                  <c:v>4.4356377219065136E-2</c:v>
                </c:pt>
                <c:pt idx="70">
                  <c:v>4.8331292140806663E-2</c:v>
                </c:pt>
                <c:pt idx="71">
                  <c:v>5.2764331702391531E-2</c:v>
                </c:pt>
                <c:pt idx="72">
                  <c:v>5.77829412543183E-2</c:v>
                </c:pt>
                <c:pt idx="73">
                  <c:v>6.3527468074841456E-2</c:v>
                </c:pt>
                <c:pt idx="74">
                  <c:v>7.0173088858906593E-2</c:v>
                </c:pt>
                <c:pt idx="75">
                  <c:v>7.7954963280088843E-2</c:v>
                </c:pt>
                <c:pt idx="76">
                  <c:v>8.7199629012972305E-2</c:v>
                </c:pt>
                <c:pt idx="77">
                  <c:v>9.831666847488274E-2</c:v>
                </c:pt>
                <c:pt idx="78">
                  <c:v>0.11190054155364933</c:v>
                </c:pt>
                <c:pt idx="79">
                  <c:v>0.12875355296068533</c:v>
                </c:pt>
                <c:pt idx="80">
                  <c:v>0.14996221057319742</c:v>
                </c:pt>
                <c:pt idx="81">
                  <c:v>0.1769994632760224</c:v>
                </c:pt>
                <c:pt idx="82">
                  <c:v>0.21176914317246506</c:v>
                </c:pt>
                <c:pt idx="83">
                  <c:v>0.25667993688638774</c:v>
                </c:pt>
                <c:pt idx="84">
                  <c:v>0.31427955708254396</c:v>
                </c:pt>
                <c:pt idx="85">
                  <c:v>0.38771299952413252</c:v>
                </c:pt>
                <c:pt idx="86">
                  <c:v>0.4825951616002796</c:v>
                </c:pt>
                <c:pt idx="87">
                  <c:v>0.61213867709858039</c:v>
                </c:pt>
                <c:pt idx="88">
                  <c:v>0.81510126978185971</c:v>
                </c:pt>
                <c:pt idx="89">
                  <c:v>1.2685585954144964</c:v>
                </c:pt>
                <c:pt idx="92">
                  <c:v>1.0483347080012184</c:v>
                </c:pt>
                <c:pt idx="93">
                  <c:v>0.6678631147173798</c:v>
                </c:pt>
                <c:pt idx="94">
                  <c:v>0.54996325331789209</c:v>
                </c:pt>
                <c:pt idx="95">
                  <c:v>0.49779565084480193</c:v>
                </c:pt>
                <c:pt idx="96">
                  <c:v>0.47350664198087022</c:v>
                </c:pt>
                <c:pt idx="97">
                  <c:v>0.46436550259466952</c:v>
                </c:pt>
                <c:pt idx="98">
                  <c:v>0.46460860947683696</c:v>
                </c:pt>
                <c:pt idx="99">
                  <c:v>0.47115678919018034</c:v>
                </c:pt>
                <c:pt idx="100">
                  <c:v>0.4820458899316537</c:v>
                </c:pt>
                <c:pt idx="101">
                  <c:v>0.49614627883316831</c:v>
                </c:pt>
                <c:pt idx="102">
                  <c:v>0.51246535141412242</c:v>
                </c:pt>
                <c:pt idx="103">
                  <c:v>0.53048891798038533</c:v>
                </c:pt>
                <c:pt idx="104">
                  <c:v>0.54948866448726674</c:v>
                </c:pt>
                <c:pt idx="105">
                  <c:v>0.56935243997018226</c:v>
                </c:pt>
                <c:pt idx="106">
                  <c:v>0.58958194884171955</c:v>
                </c:pt>
                <c:pt idx="107">
                  <c:v>0.61011961122389768</c:v>
                </c:pt>
                <c:pt idx="108">
                  <c:v>0.63092740755177212</c:v>
                </c:pt>
                <c:pt idx="109">
                  <c:v>0.65155213912625598</c:v>
                </c:pt>
                <c:pt idx="110">
                  <c:v>0.67225405792750714</c:v>
                </c:pt>
                <c:pt idx="111">
                  <c:v>0.69287635440964501</c:v>
                </c:pt>
                <c:pt idx="112">
                  <c:v>0.71340608183558396</c:v>
                </c:pt>
                <c:pt idx="113">
                  <c:v>0.73369308269875344</c:v>
                </c:pt>
                <c:pt idx="114">
                  <c:v>0.75372979402435725</c:v>
                </c:pt>
                <c:pt idx="115">
                  <c:v>0.7736517836856579</c:v>
                </c:pt>
                <c:pt idx="116">
                  <c:v>0.79317152552269554</c:v>
                </c:pt>
                <c:pt idx="117">
                  <c:v>0.81228515442546412</c:v>
                </c:pt>
                <c:pt idx="118">
                  <c:v>0.83084917427894212</c:v>
                </c:pt>
                <c:pt idx="119">
                  <c:v>0.84815431473287928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42A-47D1-A3D6-0D1C56726E3E}"/>
            </c:ext>
          </c:extLst>
        </c:ser>
        <c:ser>
          <c:idx val="11"/>
          <c:order val="10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'Fig 5a 5b 5c'!#REF!</c:f>
            </c:numRef>
          </c:xVal>
          <c:yVal>
            <c:numRef>
              <c:f>'Fig 5a 5b 5c'!#REF!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42A-47D1-A3D6-0D1C56726E3E}"/>
            </c:ext>
          </c:extLst>
        </c:ser>
        <c:ser>
          <c:idx val="12"/>
          <c:order val="11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'Data 5'!$AU$5:$AU$32</c:f>
              <c:numCache>
                <c:formatCode>General</c:formatCode>
                <c:ptCount val="2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</c:numCache>
            </c:numRef>
          </c:xVal>
          <c:yVal>
            <c:numRef>
              <c:f>'Data 5'!$AW$5:$AW$9</c:f>
              <c:numCache>
                <c:formatCode>General</c:formatCode>
                <c:ptCount val="5"/>
                <c:pt idx="0">
                  <c:v>0.19370000000000001</c:v>
                </c:pt>
                <c:pt idx="1">
                  <c:v>0.1968</c:v>
                </c:pt>
                <c:pt idx="2">
                  <c:v>0.20080000000000001</c:v>
                </c:pt>
                <c:pt idx="3">
                  <c:v>0.2064</c:v>
                </c:pt>
                <c:pt idx="4">
                  <c:v>0.43569999999999998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342A-47D1-A3D6-0D1C56726E3E}"/>
            </c:ext>
          </c:extLst>
        </c:ser>
        <c:ser>
          <c:idx val="13"/>
          <c:order val="12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'Data 5'!$AU$5:$AU$141</c:f>
              <c:numCache>
                <c:formatCode>General</c:formatCode>
                <c:ptCount val="137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5'!$BJ$5:$BJ$141</c:f>
              <c:numCache>
                <c:formatCode>General</c:formatCode>
                <c:ptCount val="137"/>
                <c:pt idx="107">
                  <c:v>0.21014057199884084</c:v>
                </c:pt>
                <c:pt idx="108">
                  <c:v>0.17493574134521508</c:v>
                </c:pt>
                <c:pt idx="109">
                  <c:v>0.15144773025700978</c:v>
                </c:pt>
                <c:pt idx="110">
                  <c:v>0.13401096671541474</c:v>
                </c:pt>
                <c:pt idx="111">
                  <c:v>0.12028924515516756</c:v>
                </c:pt>
                <c:pt idx="112">
                  <c:v>0.10914143484488373</c:v>
                </c:pt>
                <c:pt idx="113">
                  <c:v>9.9859923893421826E-2</c:v>
                </c:pt>
                <c:pt idx="114">
                  <c:v>9.2005443317229887E-2</c:v>
                </c:pt>
                <c:pt idx="115">
                  <c:v>8.5266163277117141E-2</c:v>
                </c:pt>
                <c:pt idx="116">
                  <c:v>7.9417672466523467E-2</c:v>
                </c:pt>
                <c:pt idx="117">
                  <c:v>7.4282150615070375E-2</c:v>
                </c:pt>
                <c:pt idx="118">
                  <c:v>6.9756113710555859E-2</c:v>
                </c:pt>
                <c:pt idx="119">
                  <c:v>6.572781602944068E-2</c:v>
                </c:pt>
                <c:pt idx="120">
                  <c:v>6.2116707897312141E-2</c:v>
                </c:pt>
                <c:pt idx="121">
                  <c:v>5.886665184975276E-2</c:v>
                </c:pt>
                <c:pt idx="122">
                  <c:v>5.5933717916834387E-2</c:v>
                </c:pt>
                <c:pt idx="123">
                  <c:v>5.325300179332617E-2</c:v>
                </c:pt>
                <c:pt idx="124">
                  <c:v>5.0804415162463978E-2</c:v>
                </c:pt>
                <c:pt idx="125">
                  <c:v>4.8570296478403344E-2</c:v>
                </c:pt>
                <c:pt idx="126">
                  <c:v>4.6514127961297953E-2</c:v>
                </c:pt>
                <c:pt idx="127">
                  <c:v>4.4609246799290389E-2</c:v>
                </c:pt>
                <c:pt idx="128">
                  <c:v>4.2851393209556207E-2</c:v>
                </c:pt>
                <c:pt idx="129">
                  <c:v>4.1218271433916293E-2</c:v>
                </c:pt>
                <c:pt idx="130">
                  <c:v>3.969528435469382E-2</c:v>
                </c:pt>
                <c:pt idx="131">
                  <c:v>3.8277933591039107E-2</c:v>
                </c:pt>
                <c:pt idx="132">
                  <c:v>3.6952125784587821E-2</c:v>
                </c:pt>
                <c:pt idx="133">
                  <c:v>3.5710193222664034E-2</c:v>
                </c:pt>
                <c:pt idx="134">
                  <c:v>3.4541596662574822E-2</c:v>
                </c:pt>
                <c:pt idx="135">
                  <c:v>3.3445842790995717E-2</c:v>
                </c:pt>
                <c:pt idx="136">
                  <c:v>3.2405460959535816E-2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342A-47D1-A3D6-0D1C56726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576208"/>
        <c:axId val="256576768"/>
      </c:scatterChart>
      <c:valAx>
        <c:axId val="256576208"/>
        <c:scaling>
          <c:orientation val="minMax"/>
          <c:max val="7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576768"/>
        <c:crossesAt val="1.0000000000000002E-3"/>
        <c:crossBetween val="midCat"/>
        <c:majorUnit val="1"/>
      </c:valAx>
      <c:valAx>
        <c:axId val="256576768"/>
        <c:scaling>
          <c:orientation val="minMax"/>
          <c:max val="4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576208"/>
        <c:crossesAt val="0"/>
        <c:crossBetween val="midCat"/>
        <c:majorUnit val="1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59563705055892E-2"/>
          <c:y val="6.2136867037961716E-2"/>
          <c:w val="0.88812426265164879"/>
          <c:h val="0.85313468596508424"/>
        </c:manualLayout>
      </c:layout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'Data 5'!$A$5:$A$142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5'!$R$5:$R$142</c:f>
              <c:numCache>
                <c:formatCode>General</c:formatCode>
                <c:ptCount val="138"/>
                <c:pt idx="0">
                  <c:v>12.486923045904547</c:v>
                </c:pt>
                <c:pt idx="1">
                  <c:v>12.387526517091931</c:v>
                </c:pt>
                <c:pt idx="2">
                  <c:v>12.264476425363711</c:v>
                </c:pt>
                <c:pt idx="3">
                  <c:v>12.118347760492172</c:v>
                </c:pt>
                <c:pt idx="4">
                  <c:v>11.819704914098509</c:v>
                </c:pt>
                <c:pt idx="5">
                  <c:v>11.751244103522968</c:v>
                </c:pt>
                <c:pt idx="6">
                  <c:v>11.54652765463972</c:v>
                </c:pt>
                <c:pt idx="7">
                  <c:v>11.311166316640202</c:v>
                </c:pt>
                <c:pt idx="8">
                  <c:v>11.029321755701973</c:v>
                </c:pt>
                <c:pt idx="9">
                  <c:v>10.72036935394774</c:v>
                </c:pt>
                <c:pt idx="10">
                  <c:v>10.383575246252461</c:v>
                </c:pt>
                <c:pt idx="11">
                  <c:v>10.018782538210528</c:v>
                </c:pt>
                <c:pt idx="12">
                  <c:v>9.6246228512973726</c:v>
                </c:pt>
                <c:pt idx="13">
                  <c:v>9.2022254177721408</c:v>
                </c:pt>
                <c:pt idx="14">
                  <c:v>8.7547411680019831</c:v>
                </c:pt>
                <c:pt idx="15">
                  <c:v>8.2823263210061384</c:v>
                </c:pt>
                <c:pt idx="16">
                  <c:v>7.788578396029556</c:v>
                </c:pt>
                <c:pt idx="17">
                  <c:v>7.2796275521848983</c:v>
                </c:pt>
                <c:pt idx="18">
                  <c:v>6.7572716118736817</c:v>
                </c:pt>
                <c:pt idx="19">
                  <c:v>6.2307741108093948</c:v>
                </c:pt>
                <c:pt idx="20">
                  <c:v>5.7030311426388316</c:v>
                </c:pt>
                <c:pt idx="21">
                  <c:v>5.1799018661657934</c:v>
                </c:pt>
                <c:pt idx="22">
                  <c:v>4.6665234077657525</c:v>
                </c:pt>
                <c:pt idx="23">
                  <c:v>4.1646952860920248</c:v>
                </c:pt>
                <c:pt idx="24">
                  <c:v>3.6795115203020057</c:v>
                </c:pt>
                <c:pt idx="25">
                  <c:v>3.2054794080765507</c:v>
                </c:pt>
                <c:pt idx="26">
                  <c:v>2.7533960953170218</c:v>
                </c:pt>
                <c:pt idx="27">
                  <c:v>2.323496743526082</c:v>
                </c:pt>
                <c:pt idx="28">
                  <c:v>1.9064561414867081</c:v>
                </c:pt>
                <c:pt idx="29">
                  <c:v>1.5014397178282941</c:v>
                </c:pt>
                <c:pt idx="30">
                  <c:v>1.1209152452569877</c:v>
                </c:pt>
                <c:pt idx="31">
                  <c:v>0.74986344678798855</c:v>
                </c:pt>
                <c:pt idx="32">
                  <c:v>0.39289264316529493</c:v>
                </c:pt>
                <c:pt idx="33">
                  <c:v>5.6615577340502314E-2</c:v>
                </c:pt>
                <c:pt idx="34">
                  <c:v>-0.27290867835525728</c:v>
                </c:pt>
                <c:pt idx="35">
                  <c:v>-0.59149150055096777</c:v>
                </c:pt>
                <c:pt idx="36">
                  <c:v>-0.89803440708083015</c:v>
                </c:pt>
                <c:pt idx="37">
                  <c:v>-1.1901425952310809</c:v>
                </c:pt>
                <c:pt idx="38">
                  <c:v>-1.4768806614603394</c:v>
                </c:pt>
                <c:pt idx="39">
                  <c:v>-1.7555394619798557</c:v>
                </c:pt>
                <c:pt idx="40">
                  <c:v>-2.0210910954573094</c:v>
                </c:pt>
                <c:pt idx="41">
                  <c:v>-2.2834159958249636</c:v>
                </c:pt>
                <c:pt idx="42">
                  <c:v>-2.5338572165084394</c:v>
                </c:pt>
                <c:pt idx="43">
                  <c:v>-2.7816742686361904</c:v>
                </c:pt>
                <c:pt idx="44">
                  <c:v>-3.0186483628102256</c:v>
                </c:pt>
                <c:pt idx="45">
                  <c:v>-3.2534935241310143</c:v>
                </c:pt>
                <c:pt idx="46">
                  <c:v>-3.4783894513717999</c:v>
                </c:pt>
                <c:pt idx="47">
                  <c:v>-3.7015669657484755</c:v>
                </c:pt>
                <c:pt idx="48">
                  <c:v>-3.919293131584149</c:v>
                </c:pt>
                <c:pt idx="49">
                  <c:v>-4.1291540165279228</c:v>
                </c:pt>
                <c:pt idx="50">
                  <c:v>-4.3332804970602981</c:v>
                </c:pt>
                <c:pt idx="51">
                  <c:v>-4.5372761659414547</c:v>
                </c:pt>
                <c:pt idx="52">
                  <c:v>-4.7324086907234895</c:v>
                </c:pt>
                <c:pt idx="53">
                  <c:v>-4.9243305801899275</c:v>
                </c:pt>
                <c:pt idx="54">
                  <c:v>-5.1122618231661239</c:v>
                </c:pt>
                <c:pt idx="55">
                  <c:v>-5.2922277446208055</c:v>
                </c:pt>
                <c:pt idx="56">
                  <c:v>-5.4664804644132756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262-4CEB-B90E-D8FA9F9ABA7D}"/>
            </c:ext>
          </c:extLst>
        </c:ser>
        <c:ser>
          <c:idx val="2"/>
          <c:order val="1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'Data 5'!$A$5:$A$142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5'!$S$5:$S$11</c:f>
              <c:numCache>
                <c:formatCode>General</c:formatCode>
                <c:ptCount val="7"/>
                <c:pt idx="0">
                  <c:v>12.469872274178641</c:v>
                </c:pt>
                <c:pt idx="1">
                  <c:v>12.363455129405294</c:v>
                </c:pt>
                <c:pt idx="2">
                  <c:v>12.231264236058452</c:v>
                </c:pt>
                <c:pt idx="3">
                  <c:v>12.064758003661867</c:v>
                </c:pt>
                <c:pt idx="4">
                  <c:v>11.821963413566044</c:v>
                </c:pt>
                <c:pt idx="5">
                  <c:v>10.590940897904964</c:v>
                </c:pt>
                <c:pt idx="6">
                  <c:v>6.2815758512322919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262-4CEB-B90E-D8FA9F9ABA7D}"/>
            </c:ext>
          </c:extLst>
        </c:ser>
        <c:ser>
          <c:idx val="4"/>
          <c:order val="2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'Data 5'!$A$5:$A$142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5'!$T$5:$T$142</c:f>
              <c:numCache>
                <c:formatCode>General</c:formatCode>
                <c:ptCount val="138"/>
                <c:pt idx="30">
                  <c:v>8.1325410749576736</c:v>
                </c:pt>
                <c:pt idx="31">
                  <c:v>10.608972746918583</c:v>
                </c:pt>
                <c:pt idx="32">
                  <c:v>12.06302944569188</c:v>
                </c:pt>
                <c:pt idx="33">
                  <c:v>13.230436839555598</c:v>
                </c:pt>
                <c:pt idx="34">
                  <c:v>14.243692297950313</c:v>
                </c:pt>
                <c:pt idx="35">
                  <c:v>15.150727386398618</c:v>
                </c:pt>
                <c:pt idx="36">
                  <c:v>15.980069203338109</c:v>
                </c:pt>
                <c:pt idx="37">
                  <c:v>16.751016250299841</c:v>
                </c:pt>
                <c:pt idx="38">
                  <c:v>17.475800812458587</c:v>
                </c:pt>
                <c:pt idx="39">
                  <c:v>18.156902697427387</c:v>
                </c:pt>
                <c:pt idx="40">
                  <c:v>18.804556818877078</c:v>
                </c:pt>
                <c:pt idx="41">
                  <c:v>19.422648628125472</c:v>
                </c:pt>
                <c:pt idx="42">
                  <c:v>20.012277027746951</c:v>
                </c:pt>
                <c:pt idx="43">
                  <c:v>20.582646347437361</c:v>
                </c:pt>
                <c:pt idx="44">
                  <c:v>21.133444522440197</c:v>
                </c:pt>
                <c:pt idx="45">
                  <c:v>21.658086468899036</c:v>
                </c:pt>
                <c:pt idx="46">
                  <c:v>22.171695070880517</c:v>
                </c:pt>
                <c:pt idx="47">
                  <c:v>22.67012155205191</c:v>
                </c:pt>
                <c:pt idx="48">
                  <c:v>23.148687245152104</c:v>
                </c:pt>
                <c:pt idx="49">
                  <c:v>23.620724809082169</c:v>
                </c:pt>
                <c:pt idx="50">
                  <c:v>24.07812391524935</c:v>
                </c:pt>
                <c:pt idx="51">
                  <c:v>24.523738486127648</c:v>
                </c:pt>
                <c:pt idx="52">
                  <c:v>24.960539792776064</c:v>
                </c:pt>
                <c:pt idx="53">
                  <c:v>25.385906454701054</c:v>
                </c:pt>
                <c:pt idx="54">
                  <c:v>25.802616805539557</c:v>
                </c:pt>
                <c:pt idx="55">
                  <c:v>26.211595870499842</c:v>
                </c:pt>
                <c:pt idx="56">
                  <c:v>26.612306395349961</c:v>
                </c:pt>
                <c:pt idx="57">
                  <c:v>27.005051438817329</c:v>
                </c:pt>
                <c:pt idx="58">
                  <c:v>27.390521426748631</c:v>
                </c:pt>
                <c:pt idx="59">
                  <c:v>27.771025724644353</c:v>
                </c:pt>
                <c:pt idx="60">
                  <c:v>28.14365306942905</c:v>
                </c:pt>
                <c:pt idx="61">
                  <c:v>28.511174482720108</c:v>
                </c:pt>
                <c:pt idx="62">
                  <c:v>28.872777190566783</c:v>
                </c:pt>
                <c:pt idx="63">
                  <c:v>29.229094875033908</c:v>
                </c:pt>
                <c:pt idx="64">
                  <c:v>29.581068304005473</c:v>
                </c:pt>
                <c:pt idx="65">
                  <c:v>29.926606959105161</c:v>
                </c:pt>
                <c:pt idx="66">
                  <c:v>30.270083193946927</c:v>
                </c:pt>
                <c:pt idx="67">
                  <c:v>30.606505143430986</c:v>
                </c:pt>
                <c:pt idx="68">
                  <c:v>30.939582464111769</c:v>
                </c:pt>
                <c:pt idx="69">
                  <c:v>31.267067677213127</c:v>
                </c:pt>
                <c:pt idx="70">
                  <c:v>31.592379009151749</c:v>
                </c:pt>
                <c:pt idx="71">
                  <c:v>31.910969260718289</c:v>
                </c:pt>
                <c:pt idx="72">
                  <c:v>32.226390386454888</c:v>
                </c:pt>
                <c:pt idx="73">
                  <c:v>32.53748502283468</c:v>
                </c:pt>
                <c:pt idx="74">
                  <c:v>32.842912531757179</c:v>
                </c:pt>
                <c:pt idx="75">
                  <c:v>33.141394279074277</c:v>
                </c:pt>
                <c:pt idx="76">
                  <c:v>33.43694027852785</c:v>
                </c:pt>
                <c:pt idx="77">
                  <c:v>33.725078125468265</c:v>
                </c:pt>
                <c:pt idx="78">
                  <c:v>34.003698271833557</c:v>
                </c:pt>
                <c:pt idx="79">
                  <c:v>34.27462278919225</c:v>
                </c:pt>
                <c:pt idx="80">
                  <c:v>34.537193741721964</c:v>
                </c:pt>
                <c:pt idx="81">
                  <c:v>34.783503124652952</c:v>
                </c:pt>
                <c:pt idx="82">
                  <c:v>35.015108868639885</c:v>
                </c:pt>
                <c:pt idx="83">
                  <c:v>35.22370378693897</c:v>
                </c:pt>
                <c:pt idx="84">
                  <c:v>35.411498147801488</c:v>
                </c:pt>
                <c:pt idx="85">
                  <c:v>35.560958613710746</c:v>
                </c:pt>
                <c:pt idx="86">
                  <c:v>35.665313779717643</c:v>
                </c:pt>
                <c:pt idx="87">
                  <c:v>35.712421881150995</c:v>
                </c:pt>
                <c:pt idx="88">
                  <c:v>35.67805924025609</c:v>
                </c:pt>
                <c:pt idx="89">
                  <c:v>35.534014504538973</c:v>
                </c:pt>
                <c:pt idx="90">
                  <c:v>35.238420193398149</c:v>
                </c:pt>
                <c:pt idx="91">
                  <c:v>34.74066962917864</c:v>
                </c:pt>
                <c:pt idx="92">
                  <c:v>33.967982993101728</c:v>
                </c:pt>
                <c:pt idx="93">
                  <c:v>32.850330383727268</c:v>
                </c:pt>
                <c:pt idx="94">
                  <c:v>31.355097149294906</c:v>
                </c:pt>
                <c:pt idx="95">
                  <c:v>29.578820545778235</c:v>
                </c:pt>
                <c:pt idx="96">
                  <c:v>27.769026590772391</c:v>
                </c:pt>
                <c:pt idx="97">
                  <c:v>26.178791559627165</c:v>
                </c:pt>
                <c:pt idx="98">
                  <c:v>24.896432849233342</c:v>
                </c:pt>
                <c:pt idx="99">
                  <c:v>31.705873116992681</c:v>
                </c:pt>
                <c:pt idx="100">
                  <c:v>34.745570440899243</c:v>
                </c:pt>
                <c:pt idx="101">
                  <c:v>36.658932921935978</c:v>
                </c:pt>
                <c:pt idx="102">
                  <c:v>38.089354979175603</c:v>
                </c:pt>
                <c:pt idx="103">
                  <c:v>39.244307301517175</c:v>
                </c:pt>
                <c:pt idx="104">
                  <c:v>40.217532243420287</c:v>
                </c:pt>
                <c:pt idx="105">
                  <c:v>41.070628948590425</c:v>
                </c:pt>
                <c:pt idx="106">
                  <c:v>41.837872750453855</c:v>
                </c:pt>
                <c:pt idx="107">
                  <c:v>42.549953873222734</c:v>
                </c:pt>
                <c:pt idx="108">
                  <c:v>43.22019599394693</c:v>
                </c:pt>
                <c:pt idx="109">
                  <c:v>43.86500195602116</c:v>
                </c:pt>
                <c:pt idx="110">
                  <c:v>44.494766352947664</c:v>
                </c:pt>
                <c:pt idx="111">
                  <c:v>45.116795685898353</c:v>
                </c:pt>
                <c:pt idx="112">
                  <c:v>45.738259043187419</c:v>
                </c:pt>
                <c:pt idx="113">
                  <c:v>46.365631701730976</c:v>
                </c:pt>
                <c:pt idx="114">
                  <c:v>47.004605991053751</c:v>
                </c:pt>
                <c:pt idx="115">
                  <c:v>47.660591722626826</c:v>
                </c:pt>
                <c:pt idx="116">
                  <c:v>48.337225734893266</c:v>
                </c:pt>
                <c:pt idx="117">
                  <c:v>49.043588350437098</c:v>
                </c:pt>
                <c:pt idx="118">
                  <c:v>49.784243675226051</c:v>
                </c:pt>
                <c:pt idx="119">
                  <c:v>50.568921434731308</c:v>
                </c:pt>
                <c:pt idx="120">
                  <c:v>51.40437541513699</c:v>
                </c:pt>
                <c:pt idx="121">
                  <c:v>52.302788194817239</c:v>
                </c:pt>
                <c:pt idx="122">
                  <c:v>53.281481844911468</c:v>
                </c:pt>
                <c:pt idx="123">
                  <c:v>54.358024049606016</c:v>
                </c:pt>
                <c:pt idx="124">
                  <c:v>55.562684168348788</c:v>
                </c:pt>
                <c:pt idx="125">
                  <c:v>56.929848299814516</c:v>
                </c:pt>
                <c:pt idx="126">
                  <c:v>58.526551082177875</c:v>
                </c:pt>
                <c:pt idx="127">
                  <c:v>60.447239180570591</c:v>
                </c:pt>
                <c:pt idx="128">
                  <c:v>62.870249468107019</c:v>
                </c:pt>
                <c:pt idx="129">
                  <c:v>66.18367497386707</c:v>
                </c:pt>
                <c:pt idx="130">
                  <c:v>71.470196882498428</c:v>
                </c:pt>
                <c:pt idx="131">
                  <c:v>83.888977381493447</c:v>
                </c:pt>
                <c:pt idx="132">
                  <c:v>74.452424013591568</c:v>
                </c:pt>
                <c:pt idx="133">
                  <c:v>67.857157725019704</c:v>
                </c:pt>
                <c:pt idx="134">
                  <c:v>64.139951112408284</c:v>
                </c:pt>
                <c:pt idx="135">
                  <c:v>61.554076571734875</c:v>
                </c:pt>
                <c:pt idx="136">
                  <c:v>59.575618740278593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262-4CEB-B90E-D8FA9F9ABA7D}"/>
            </c:ext>
          </c:extLst>
        </c:ser>
        <c:ser>
          <c:idx val="0"/>
          <c:order val="3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'Data 5'!$A$5:$A$142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5'!$U$5:$U$142</c:f>
              <c:numCache>
                <c:formatCode>General</c:formatCode>
                <c:ptCount val="13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262-4CEB-B90E-D8FA9F9ABA7D}"/>
            </c:ext>
          </c:extLst>
        </c:ser>
        <c:ser>
          <c:idx val="3"/>
          <c:order val="4"/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'Data 5'!$X$5:$X$142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5'!$AO$5:$AO$142</c:f>
              <c:numCache>
                <c:formatCode>General</c:formatCode>
                <c:ptCount val="138"/>
                <c:pt idx="0">
                  <c:v>9.5583065878260136</c:v>
                </c:pt>
                <c:pt idx="1">
                  <c:v>9.4906972838056056</c:v>
                </c:pt>
                <c:pt idx="2">
                  <c:v>9.4072267456705028</c:v>
                </c:pt>
                <c:pt idx="3">
                  <c:v>9.3102712502263767</c:v>
                </c:pt>
                <c:pt idx="4">
                  <c:v>9.1960031334830621</c:v>
                </c:pt>
                <c:pt idx="5">
                  <c:v>9.0657791854315928</c:v>
                </c:pt>
                <c:pt idx="6">
                  <c:v>8.5771075168857074</c:v>
                </c:pt>
                <c:pt idx="7">
                  <c:v>8.7562008060395744</c:v>
                </c:pt>
                <c:pt idx="8">
                  <c:v>8.5839026875406486</c:v>
                </c:pt>
                <c:pt idx="9">
                  <c:v>8.4378473744128097</c:v>
                </c:pt>
                <c:pt idx="10">
                  <c:v>8.2192177906078641</c:v>
                </c:pt>
                <c:pt idx="11">
                  <c:v>7.9811811678387716</c:v>
                </c:pt>
                <c:pt idx="12">
                  <c:v>7.7282509963719059</c:v>
                </c:pt>
                <c:pt idx="13">
                  <c:v>7.4605027858808484</c:v>
                </c:pt>
                <c:pt idx="14">
                  <c:v>7.1755057521373722</c:v>
                </c:pt>
                <c:pt idx="15">
                  <c:v>6.8738785336007266</c:v>
                </c:pt>
                <c:pt idx="16">
                  <c:v>6.5588359200451807</c:v>
                </c:pt>
                <c:pt idx="17">
                  <c:v>6.2285797749671454</c:v>
                </c:pt>
                <c:pt idx="18">
                  <c:v>5.8842162992793901</c:v>
                </c:pt>
                <c:pt idx="19">
                  <c:v>5.529658557836326</c:v>
                </c:pt>
                <c:pt idx="20">
                  <c:v>5.1637419090952523</c:v>
                </c:pt>
                <c:pt idx="21">
                  <c:v>4.7902381273518841</c:v>
                </c:pt>
                <c:pt idx="22">
                  <c:v>4.4108058177623963</c:v>
                </c:pt>
                <c:pt idx="23">
                  <c:v>4.0286143391633269</c:v>
                </c:pt>
                <c:pt idx="24">
                  <c:v>3.6447742979722642</c:v>
                </c:pt>
                <c:pt idx="25">
                  <c:v>3.2642808361922206</c:v>
                </c:pt>
                <c:pt idx="26">
                  <c:v>2.8817724194611314</c:v>
                </c:pt>
                <c:pt idx="27">
                  <c:v>2.5074825784845549</c:v>
                </c:pt>
                <c:pt idx="28">
                  <c:v>2.133628332875678</c:v>
                </c:pt>
                <c:pt idx="29">
                  <c:v>1.7679191587534362</c:v>
                </c:pt>
                <c:pt idx="30">
                  <c:v>1.4168347894154056</c:v>
                </c:pt>
                <c:pt idx="31">
                  <c:v>1.0660848748944121</c:v>
                </c:pt>
                <c:pt idx="32">
                  <c:v>0.72783571841797345</c:v>
                </c:pt>
                <c:pt idx="33">
                  <c:v>0.39692967758533321</c:v>
                </c:pt>
                <c:pt idx="34">
                  <c:v>7.8030326390297083E-2</c:v>
                </c:pt>
                <c:pt idx="35">
                  <c:v>-0.23067463297005297</c:v>
                </c:pt>
                <c:pt idx="36">
                  <c:v>-0.53348871041776014</c:v>
                </c:pt>
                <c:pt idx="37">
                  <c:v>-0.83248773566330103</c:v>
                </c:pt>
                <c:pt idx="38">
                  <c:v>-1.1156351863481795</c:v>
                </c:pt>
                <c:pt idx="39">
                  <c:v>-1.3909265862891367</c:v>
                </c:pt>
                <c:pt idx="40">
                  <c:v>-1.6627487032532382</c:v>
                </c:pt>
                <c:pt idx="41">
                  <c:v>-1.9264921177337915</c:v>
                </c:pt>
                <c:pt idx="42">
                  <c:v>-2.1780885025986896</c:v>
                </c:pt>
                <c:pt idx="43">
                  <c:v>-2.4271741337662482</c:v>
                </c:pt>
                <c:pt idx="44">
                  <c:v>-2.6694714587384576</c:v>
                </c:pt>
                <c:pt idx="45">
                  <c:v>-2.905344607595997</c:v>
                </c:pt>
                <c:pt idx="46">
                  <c:v>-3.1351291517925777</c:v>
                </c:pt>
                <c:pt idx="47">
                  <c:v>-3.3591350479470528</c:v>
                </c:pt>
                <c:pt idx="48">
                  <c:v>-3.5776491926921934</c:v>
                </c:pt>
                <c:pt idx="49">
                  <c:v>-3.7918953989423887</c:v>
                </c:pt>
                <c:pt idx="50">
                  <c:v>-4.003895048973682</c:v>
                </c:pt>
                <c:pt idx="51">
                  <c:v>-4.208327575716706</c:v>
                </c:pt>
                <c:pt idx="52">
                  <c:v>-4.4072725565716624</c:v>
                </c:pt>
                <c:pt idx="53">
                  <c:v>-4.6028420532245882</c:v>
                </c:pt>
                <c:pt idx="54">
                  <c:v>-4.7942665136741569</c:v>
                </c:pt>
                <c:pt idx="55">
                  <c:v>-4.9807678501790074</c:v>
                </c:pt>
                <c:pt idx="56">
                  <c:v>-5.1676533726517331</c:v>
                </c:pt>
                <c:pt idx="57">
                  <c:v>-5.3475870672218111</c:v>
                </c:pt>
                <c:pt idx="58">
                  <c:v>-5.5240171500611126</c:v>
                </c:pt>
                <c:pt idx="59">
                  <c:v>-5.7001270749193207</c:v>
                </c:pt>
                <c:pt idx="60">
                  <c:v>-5.8698936620054951</c:v>
                </c:pt>
                <c:pt idx="61">
                  <c:v>-6.0365451861621953</c:v>
                </c:pt>
                <c:pt idx="62">
                  <c:v>-6.2040230427606389</c:v>
                </c:pt>
                <c:pt idx="63">
                  <c:v>-6.3647295452211807</c:v>
                </c:pt>
                <c:pt idx="64">
                  <c:v>-6.5226482424483585</c:v>
                </c:pt>
                <c:pt idx="65">
                  <c:v>-6.6788211465519778</c:v>
                </c:pt>
                <c:pt idx="66">
                  <c:v>-6.8341327336548794</c:v>
                </c:pt>
                <c:pt idx="67">
                  <c:v>-6.9851486373898295</c:v>
                </c:pt>
                <c:pt idx="68">
                  <c:v>-7.1337363172498227</c:v>
                </c:pt>
                <c:pt idx="69">
                  <c:v>-7.2790338394547414</c:v>
                </c:pt>
                <c:pt idx="70">
                  <c:v>-7.4229992856464611</c:v>
                </c:pt>
                <c:pt idx="71">
                  <c:v>-7.5622895427659138</c:v>
                </c:pt>
                <c:pt idx="72">
                  <c:v>-7.7019567479981195</c:v>
                </c:pt>
                <c:pt idx="73">
                  <c:v>-7.834756560055367</c:v>
                </c:pt>
                <c:pt idx="74">
                  <c:v>-7.9633246321755315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262-4CEB-B90E-D8FA9F9ABA7D}"/>
            </c:ext>
          </c:extLst>
        </c:ser>
        <c:ser>
          <c:idx val="5"/>
          <c:order val="5"/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'Data 5'!$A$5:$A$142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5'!$AP$5:$AP$13</c:f>
              <c:numCache>
                <c:formatCode>General</c:formatCode>
                <c:ptCount val="9"/>
                <c:pt idx="0">
                  <c:v>9.5270380188169259</c:v>
                </c:pt>
                <c:pt idx="1">
                  <c:v>9.4545103370636827</c:v>
                </c:pt>
                <c:pt idx="2">
                  <c:v>9.3645700718715936</c:v>
                </c:pt>
                <c:pt idx="3">
                  <c:v>9.2546309790455812</c:v>
                </c:pt>
                <c:pt idx="4">
                  <c:v>9.1178945955654527</c:v>
                </c:pt>
                <c:pt idx="5">
                  <c:v>8.9368079852961344</c:v>
                </c:pt>
                <c:pt idx="6">
                  <c:v>8.6160681944076796</c:v>
                </c:pt>
                <c:pt idx="7">
                  <c:v>7.2541633782908264</c:v>
                </c:pt>
                <c:pt idx="8">
                  <c:v>4.4776976440240031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262-4CEB-B90E-D8FA9F9ABA7D}"/>
            </c:ext>
          </c:extLst>
        </c:ser>
        <c:ser>
          <c:idx val="6"/>
          <c:order val="6"/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'Data 5'!$A$5:$A$142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5'!$AQ$5:$AQ$142</c:f>
              <c:numCache>
                <c:formatCode>General</c:formatCode>
                <c:ptCount val="138"/>
                <c:pt idx="38">
                  <c:v>7.2008064064043094</c:v>
                </c:pt>
                <c:pt idx="39">
                  <c:v>8.6660833692934762</c:v>
                </c:pt>
                <c:pt idx="40">
                  <c:v>9.7493660899931012</c:v>
                </c:pt>
                <c:pt idx="41">
                  <c:v>10.657663536444673</c:v>
                </c:pt>
                <c:pt idx="42">
                  <c:v>11.460743287877211</c:v>
                </c:pt>
                <c:pt idx="43">
                  <c:v>12.190555370252071</c:v>
                </c:pt>
                <c:pt idx="44">
                  <c:v>12.863791625985112</c:v>
                </c:pt>
                <c:pt idx="45">
                  <c:v>13.491372465657536</c:v>
                </c:pt>
                <c:pt idx="46">
                  <c:v>14.082157207996671</c:v>
                </c:pt>
                <c:pt idx="47">
                  <c:v>14.643635667945684</c:v>
                </c:pt>
                <c:pt idx="48">
                  <c:v>15.176951930633011</c:v>
                </c:pt>
                <c:pt idx="49">
                  <c:v>15.68387460693623</c:v>
                </c:pt>
                <c:pt idx="50">
                  <c:v>16.174519069421521</c:v>
                </c:pt>
                <c:pt idx="51">
                  <c:v>16.642068568685403</c:v>
                </c:pt>
                <c:pt idx="52">
                  <c:v>17.095559258549979</c:v>
                </c:pt>
                <c:pt idx="53">
                  <c:v>17.533565553958603</c:v>
                </c:pt>
                <c:pt idx="54">
                  <c:v>17.953432631042265</c:v>
                </c:pt>
                <c:pt idx="55">
                  <c:v>18.366693163136503</c:v>
                </c:pt>
                <c:pt idx="56">
                  <c:v>18.764158902627912</c:v>
                </c:pt>
                <c:pt idx="57">
                  <c:v>19.148998007027124</c:v>
                </c:pt>
                <c:pt idx="58">
                  <c:v>19.524073695176533</c:v>
                </c:pt>
                <c:pt idx="59">
                  <c:v>19.893053730596151</c:v>
                </c:pt>
                <c:pt idx="60">
                  <c:v>20.248300574730319</c:v>
                </c:pt>
                <c:pt idx="61">
                  <c:v>20.593620893176137</c:v>
                </c:pt>
                <c:pt idx="62">
                  <c:v>20.932749514075695</c:v>
                </c:pt>
                <c:pt idx="63">
                  <c:v>21.259443523110008</c:v>
                </c:pt>
                <c:pt idx="64">
                  <c:v>21.584749906613723</c:v>
                </c:pt>
                <c:pt idx="65">
                  <c:v>21.89969512142428</c:v>
                </c:pt>
                <c:pt idx="66">
                  <c:v>22.204592081727409</c:v>
                </c:pt>
                <c:pt idx="67">
                  <c:v>22.503644240679339</c:v>
                </c:pt>
                <c:pt idx="68">
                  <c:v>22.796782002951485</c:v>
                </c:pt>
                <c:pt idx="69">
                  <c:v>23.083846996785532</c:v>
                </c:pt>
                <c:pt idx="70">
                  <c:v>23.367848351041257</c:v>
                </c:pt>
                <c:pt idx="71">
                  <c:v>23.641048174450574</c:v>
                </c:pt>
                <c:pt idx="72">
                  <c:v>23.9073083536151</c:v>
                </c:pt>
                <c:pt idx="73">
                  <c:v>24.166482402845144</c:v>
                </c:pt>
                <c:pt idx="74">
                  <c:v>24.418374456612277</c:v>
                </c:pt>
                <c:pt idx="75">
                  <c:v>24.663784888932522</c:v>
                </c:pt>
                <c:pt idx="76">
                  <c:v>24.900356441426119</c:v>
                </c:pt>
                <c:pt idx="77">
                  <c:v>25.128678102013851</c:v>
                </c:pt>
                <c:pt idx="78">
                  <c:v>25.346607582740681</c:v>
                </c:pt>
                <c:pt idx="79">
                  <c:v>25.556030344124231</c:v>
                </c:pt>
                <c:pt idx="80">
                  <c:v>25.752139831913105</c:v>
                </c:pt>
                <c:pt idx="81">
                  <c:v>25.935462038246776</c:v>
                </c:pt>
                <c:pt idx="82">
                  <c:v>26.101381147610372</c:v>
                </c:pt>
                <c:pt idx="83">
                  <c:v>26.249062206435504</c:v>
                </c:pt>
                <c:pt idx="84">
                  <c:v>26.373946827430771</c:v>
                </c:pt>
                <c:pt idx="85">
                  <c:v>26.469986663409223</c:v>
                </c:pt>
                <c:pt idx="86">
                  <c:v>26.531666472109706</c:v>
                </c:pt>
                <c:pt idx="87">
                  <c:v>26.548444347423338</c:v>
                </c:pt>
                <c:pt idx="88">
                  <c:v>26.51131879276981</c:v>
                </c:pt>
                <c:pt idx="89">
                  <c:v>26.405978175493615</c:v>
                </c:pt>
                <c:pt idx="90">
                  <c:v>26.219920909341305</c:v>
                </c:pt>
                <c:pt idx="91">
                  <c:v>25.937364462558001</c:v>
                </c:pt>
                <c:pt idx="92">
                  <c:v>25.553968719149584</c:v>
                </c:pt>
                <c:pt idx="93">
                  <c:v>25.065088561324625</c:v>
                </c:pt>
                <c:pt idx="94">
                  <c:v>24.490253687946641</c:v>
                </c:pt>
                <c:pt idx="95">
                  <c:v>23.859628863058937</c:v>
                </c:pt>
                <c:pt idx="96">
                  <c:v>23.197902044396308</c:v>
                </c:pt>
                <c:pt idx="97">
                  <c:v>22.540387053645709</c:v>
                </c:pt>
                <c:pt idx="98">
                  <c:v>21.904208872168326</c:v>
                </c:pt>
                <c:pt idx="99">
                  <c:v>21.301639559154925</c:v>
                </c:pt>
                <c:pt idx="100">
                  <c:v>20.739261532331245</c:v>
                </c:pt>
                <c:pt idx="101">
                  <c:v>20.216907019284438</c:v>
                </c:pt>
                <c:pt idx="102">
                  <c:v>19.731217630406547</c:v>
                </c:pt>
                <c:pt idx="103">
                  <c:v>19.278967198150919</c:v>
                </c:pt>
                <c:pt idx="104">
                  <c:v>18.857253241214302</c:v>
                </c:pt>
                <c:pt idx="105">
                  <c:v>18.463766962747382</c:v>
                </c:pt>
                <c:pt idx="106">
                  <c:v>18.097837707689937</c:v>
                </c:pt>
                <c:pt idx="107">
                  <c:v>17.753412424441628</c:v>
                </c:pt>
                <c:pt idx="108">
                  <c:v>17.428792324368541</c:v>
                </c:pt>
                <c:pt idx="109">
                  <c:v>17.124352337997518</c:v>
                </c:pt>
                <c:pt idx="110">
                  <c:v>16.836728660345678</c:v>
                </c:pt>
                <c:pt idx="111">
                  <c:v>16.566596778235997</c:v>
                </c:pt>
                <c:pt idx="112">
                  <c:v>16.317931267381717</c:v>
                </c:pt>
                <c:pt idx="113">
                  <c:v>16.105227637234464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262-4CEB-B90E-D8FA9F9ABA7D}"/>
            </c:ext>
          </c:extLst>
        </c:ser>
        <c:ser>
          <c:idx val="7"/>
          <c:order val="7"/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'Data 5'!$AE$5:$AE$142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5'!$AR$5:$AR$142</c:f>
              <c:numCache>
                <c:formatCode>General</c:formatCode>
                <c:ptCount val="138"/>
                <c:pt idx="103">
                  <c:v>26.255348478669337</c:v>
                </c:pt>
                <c:pt idx="104">
                  <c:v>27.643089334414704</c:v>
                </c:pt>
                <c:pt idx="105">
                  <c:v>28.514954527477457</c:v>
                </c:pt>
                <c:pt idx="106">
                  <c:v>29.173845520060823</c:v>
                </c:pt>
                <c:pt idx="107">
                  <c:v>29.710607554270005</c:v>
                </c:pt>
                <c:pt idx="108">
                  <c:v>30.16701708630503</c:v>
                </c:pt>
                <c:pt idx="109">
                  <c:v>30.56671746621543</c:v>
                </c:pt>
                <c:pt idx="110">
                  <c:v>30.922834725666952</c:v>
                </c:pt>
                <c:pt idx="111">
                  <c:v>31.247300496097445</c:v>
                </c:pt>
                <c:pt idx="112">
                  <c:v>31.54732931843871</c:v>
                </c:pt>
                <c:pt idx="113">
                  <c:v>31.826895310749542</c:v>
                </c:pt>
                <c:pt idx="114">
                  <c:v>32.092059885721369</c:v>
                </c:pt>
                <c:pt idx="115">
                  <c:v>32.34141621621157</c:v>
                </c:pt>
                <c:pt idx="116">
                  <c:v>32.58172577726436</c:v>
                </c:pt>
                <c:pt idx="117">
                  <c:v>32.811373046332314</c:v>
                </c:pt>
                <c:pt idx="118">
                  <c:v>33.03235176789569</c:v>
                </c:pt>
                <c:pt idx="119">
                  <c:v>33.248310225665819</c:v>
                </c:pt>
                <c:pt idx="120">
                  <c:v>33.455927538898862</c:v>
                </c:pt>
                <c:pt idx="121">
                  <c:v>33.660687899712421</c:v>
                </c:pt>
                <c:pt idx="122">
                  <c:v>33.858513846762456</c:v>
                </c:pt>
                <c:pt idx="123">
                  <c:v>34.053110028202823</c:v>
                </c:pt>
                <c:pt idx="124">
                  <c:v>34.245859573357464</c:v>
                </c:pt>
                <c:pt idx="125">
                  <c:v>34.435377688803783</c:v>
                </c:pt>
                <c:pt idx="126">
                  <c:v>34.619879773078871</c:v>
                </c:pt>
                <c:pt idx="127">
                  <c:v>34.801680246097305</c:v>
                </c:pt>
                <c:pt idx="128">
                  <c:v>34.981964302307709</c:v>
                </c:pt>
                <c:pt idx="129">
                  <c:v>35.159567025337822</c:v>
                </c:pt>
                <c:pt idx="130">
                  <c:v>35.336308964394</c:v>
                </c:pt>
                <c:pt idx="131">
                  <c:v>35.507314563012415</c:v>
                </c:pt>
                <c:pt idx="132">
                  <c:v>35.679554987114777</c:v>
                </c:pt>
                <c:pt idx="133">
                  <c:v>35.85104238432325</c:v>
                </c:pt>
                <c:pt idx="134">
                  <c:v>36.020075125642869</c:v>
                </c:pt>
                <c:pt idx="135">
                  <c:v>36.184652145972656</c:v>
                </c:pt>
                <c:pt idx="136">
                  <c:v>36.349872946101094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262-4CEB-B90E-D8FA9F9ABA7D}"/>
            </c:ext>
          </c:extLst>
        </c:ser>
        <c:ser>
          <c:idx val="8"/>
          <c:order val="8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'Data 5'!$AU$5:$AU$142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5'!$BL$5:$BL$142</c:f>
              <c:numCache>
                <c:formatCode>General</c:formatCode>
                <c:ptCount val="138"/>
                <c:pt idx="0">
                  <c:v>17.782913810200707</c:v>
                </c:pt>
                <c:pt idx="1">
                  <c:v>17.644942483280314</c:v>
                </c:pt>
                <c:pt idx="2">
                  <c:v>17.473444723188894</c:v>
                </c:pt>
                <c:pt idx="3">
                  <c:v>17.22588361894989</c:v>
                </c:pt>
                <c:pt idx="4">
                  <c:v>17.013881723967824</c:v>
                </c:pt>
                <c:pt idx="5">
                  <c:v>16.746013097557025</c:v>
                </c:pt>
                <c:pt idx="6">
                  <c:v>16.41680154566215</c:v>
                </c:pt>
                <c:pt idx="7">
                  <c:v>16.037887427937886</c:v>
                </c:pt>
                <c:pt idx="8">
                  <c:v>15.60720050246913</c:v>
                </c:pt>
                <c:pt idx="9">
                  <c:v>15.117149273233823</c:v>
                </c:pt>
                <c:pt idx="10">
                  <c:v>14.562843701404171</c:v>
                </c:pt>
                <c:pt idx="11">
                  <c:v>13.940131625611691</c:v>
                </c:pt>
                <c:pt idx="12">
                  <c:v>13.24370811406947</c:v>
                </c:pt>
                <c:pt idx="13">
                  <c:v>12.478548343455124</c:v>
                </c:pt>
                <c:pt idx="14">
                  <c:v>11.64574347808214</c:v>
                </c:pt>
                <c:pt idx="15">
                  <c:v>10.760706759734083</c:v>
                </c:pt>
                <c:pt idx="16">
                  <c:v>9.8467935947299026</c:v>
                </c:pt>
                <c:pt idx="17">
                  <c:v>8.9285153203398036</c:v>
                </c:pt>
                <c:pt idx="18">
                  <c:v>8.0308986120066095</c:v>
                </c:pt>
                <c:pt idx="19">
                  <c:v>7.1768550908124968</c:v>
                </c:pt>
                <c:pt idx="20">
                  <c:v>6.3739711139440578</c:v>
                </c:pt>
                <c:pt idx="21">
                  <c:v>5.6275098936875185</c:v>
                </c:pt>
                <c:pt idx="22">
                  <c:v>4.9359582899197525</c:v>
                </c:pt>
                <c:pt idx="23">
                  <c:v>4.2951536709130309</c:v>
                </c:pt>
                <c:pt idx="24">
                  <c:v>3.7008864776771881</c:v>
                </c:pt>
                <c:pt idx="25">
                  <c:v>3.1469320465542512</c:v>
                </c:pt>
                <c:pt idx="26">
                  <c:v>2.6267597176181834</c:v>
                </c:pt>
                <c:pt idx="27">
                  <c:v>2.1135124311285329</c:v>
                </c:pt>
                <c:pt idx="28">
                  <c:v>1.7415955414429782</c:v>
                </c:pt>
                <c:pt idx="29">
                  <c:v>1.2763913871427723</c:v>
                </c:pt>
                <c:pt idx="30">
                  <c:v>0.86671342804777374</c:v>
                </c:pt>
                <c:pt idx="31">
                  <c:v>0.46918093765512209</c:v>
                </c:pt>
                <c:pt idx="32">
                  <c:v>9.3794892781724065E-2</c:v>
                </c:pt>
                <c:pt idx="33">
                  <c:v>-0.25965737967645774</c:v>
                </c:pt>
                <c:pt idx="34">
                  <c:v>-0.60486496403466217</c:v>
                </c:pt>
                <c:pt idx="35">
                  <c:v>-0.92752759579629052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262-4CEB-B90E-D8FA9F9ABA7D}"/>
            </c:ext>
          </c:extLst>
        </c:ser>
        <c:ser>
          <c:idx val="9"/>
          <c:order val="9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'Data 5'!$AU$5:$AU$142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5'!$BN$5:$BN$142</c:f>
              <c:numCache>
                <c:formatCode>General</c:formatCode>
                <c:ptCount val="138"/>
                <c:pt idx="24">
                  <c:v>14.585716960974558</c:v>
                </c:pt>
                <c:pt idx="25">
                  <c:v>16.722688160998992</c:v>
                </c:pt>
                <c:pt idx="26">
                  <c:v>18.431880800890251</c:v>
                </c:pt>
                <c:pt idx="27">
                  <c:v>19.917986904414988</c:v>
                </c:pt>
                <c:pt idx="28">
                  <c:v>21.26448687241421</c:v>
                </c:pt>
                <c:pt idx="29">
                  <c:v>22.518849756177104</c:v>
                </c:pt>
                <c:pt idx="30">
                  <c:v>23.698400696477631</c:v>
                </c:pt>
                <c:pt idx="31">
                  <c:v>24.827966373766785</c:v>
                </c:pt>
                <c:pt idx="32">
                  <c:v>25.920358236425795</c:v>
                </c:pt>
                <c:pt idx="33">
                  <c:v>26.989284729441025</c:v>
                </c:pt>
                <c:pt idx="34">
                  <c:v>28.041456025365985</c:v>
                </c:pt>
                <c:pt idx="35">
                  <c:v>29.086355414631786</c:v>
                </c:pt>
                <c:pt idx="36">
                  <c:v>30.136646433055464</c:v>
                </c:pt>
                <c:pt idx="37">
                  <c:v>31.197019774702408</c:v>
                </c:pt>
                <c:pt idx="38">
                  <c:v>32.279039525871134</c:v>
                </c:pt>
                <c:pt idx="39">
                  <c:v>33.394231694606077</c:v>
                </c:pt>
                <c:pt idx="40">
                  <c:v>34.5526412725754</c:v>
                </c:pt>
                <c:pt idx="41">
                  <c:v>35.778755034341039</c:v>
                </c:pt>
                <c:pt idx="42">
                  <c:v>37.086119252683012</c:v>
                </c:pt>
                <c:pt idx="43">
                  <c:v>38.508178716917612</c:v>
                </c:pt>
                <c:pt idx="44">
                  <c:v>40.086182561842904</c:v>
                </c:pt>
                <c:pt idx="45">
                  <c:v>41.885981997516623</c:v>
                </c:pt>
                <c:pt idx="46">
                  <c:v>44.013103045985005</c:v>
                </c:pt>
                <c:pt idx="47">
                  <c:v>46.663391756789508</c:v>
                </c:pt>
                <c:pt idx="48">
                  <c:v>50.272339512656586</c:v>
                </c:pt>
                <c:pt idx="49">
                  <c:v>56.173938404444179</c:v>
                </c:pt>
                <c:pt idx="50">
                  <c:v>80.09061826927956</c:v>
                </c:pt>
                <c:pt idx="51">
                  <c:v>57.675639775507278</c:v>
                </c:pt>
                <c:pt idx="52">
                  <c:v>51.459516546670073</c:v>
                </c:pt>
                <c:pt idx="53">
                  <c:v>47.942053485630879</c:v>
                </c:pt>
                <c:pt idx="54">
                  <c:v>45.486372569802988</c:v>
                </c:pt>
                <c:pt idx="55">
                  <c:v>43.597251883178494</c:v>
                </c:pt>
                <c:pt idx="56">
                  <c:v>42.058377949537203</c:v>
                </c:pt>
                <c:pt idx="57">
                  <c:v>40.751910057479456</c:v>
                </c:pt>
                <c:pt idx="58">
                  <c:v>39.62000342181917</c:v>
                </c:pt>
                <c:pt idx="59">
                  <c:v>38.606676903180926</c:v>
                </c:pt>
                <c:pt idx="60">
                  <c:v>37.692688491069227</c:v>
                </c:pt>
                <c:pt idx="61">
                  <c:v>36.847253469876719</c:v>
                </c:pt>
                <c:pt idx="62">
                  <c:v>36.062425008727004</c:v>
                </c:pt>
                <c:pt idx="63">
                  <c:v>35.320436930818552</c:v>
                </c:pt>
                <c:pt idx="64">
                  <c:v>34.612100486029419</c:v>
                </c:pt>
                <c:pt idx="65">
                  <c:v>33.929953418519034</c:v>
                </c:pt>
                <c:pt idx="66">
                  <c:v>33.270652505876583</c:v>
                </c:pt>
                <c:pt idx="67">
                  <c:v>32.623042352043626</c:v>
                </c:pt>
                <c:pt idx="68">
                  <c:v>31.983610874960249</c:v>
                </c:pt>
                <c:pt idx="69">
                  <c:v>31.351295170019462</c:v>
                </c:pt>
                <c:pt idx="70">
                  <c:v>30.714982342294835</c:v>
                </c:pt>
                <c:pt idx="71">
                  <c:v>30.076196950007734</c:v>
                </c:pt>
                <c:pt idx="72">
                  <c:v>29.426402161251506</c:v>
                </c:pt>
                <c:pt idx="73">
                  <c:v>28.762341966333903</c:v>
                </c:pt>
                <c:pt idx="74">
                  <c:v>28.078932219996013</c:v>
                </c:pt>
                <c:pt idx="75">
                  <c:v>27.36979924113534</c:v>
                </c:pt>
                <c:pt idx="76">
                  <c:v>26.627725226220452</c:v>
                </c:pt>
                <c:pt idx="77">
                  <c:v>25.846760967177399</c:v>
                </c:pt>
                <c:pt idx="78">
                  <c:v>25.015676408354416</c:v>
                </c:pt>
                <c:pt idx="79">
                  <c:v>24.124832697691659</c:v>
                </c:pt>
                <c:pt idx="80">
                  <c:v>23.160132045318406</c:v>
                </c:pt>
                <c:pt idx="81">
                  <c:v>22.105274315300814</c:v>
                </c:pt>
                <c:pt idx="82">
                  <c:v>20.949986903646092</c:v>
                </c:pt>
                <c:pt idx="83">
                  <c:v>19.666232797047154</c:v>
                </c:pt>
                <c:pt idx="84">
                  <c:v>18.248660916503667</c:v>
                </c:pt>
                <c:pt idx="85">
                  <c:v>16.667547819156066</c:v>
                </c:pt>
                <c:pt idx="86">
                  <c:v>14.881680161038808</c:v>
                </c:pt>
                <c:pt idx="87">
                  <c:v>12.777338163835882</c:v>
                </c:pt>
                <c:pt idx="88">
                  <c:v>10.100085454632836</c:v>
                </c:pt>
                <c:pt idx="89">
                  <c:v>6.1319360979791249</c:v>
                </c:pt>
                <c:pt idx="92">
                  <c:v>3.8007624630182995</c:v>
                </c:pt>
                <c:pt idx="93">
                  <c:v>9.0832637942508896</c:v>
                </c:pt>
                <c:pt idx="94">
                  <c:v>11.998195828193928</c:v>
                </c:pt>
                <c:pt idx="95">
                  <c:v>13.937541161490291</c:v>
                </c:pt>
                <c:pt idx="96">
                  <c:v>15.303899443390506</c:v>
                </c:pt>
                <c:pt idx="97">
                  <c:v>16.271661854660145</c:v>
                </c:pt>
                <c:pt idx="98">
                  <c:v>16.940677250459732</c:v>
                </c:pt>
                <c:pt idx="99">
                  <c:v>17.38109338122003</c:v>
                </c:pt>
                <c:pt idx="100">
                  <c:v>17.646146947090525</c:v>
                </c:pt>
                <c:pt idx="101">
                  <c:v>17.768932460953664</c:v>
                </c:pt>
                <c:pt idx="102">
                  <c:v>17.788677258752841</c:v>
                </c:pt>
                <c:pt idx="103">
                  <c:v>17.728793000867228</c:v>
                </c:pt>
                <c:pt idx="104">
                  <c:v>17.614862505857658</c:v>
                </c:pt>
                <c:pt idx="105">
                  <c:v>17.459873518029855</c:v>
                </c:pt>
                <c:pt idx="106">
                  <c:v>17.27926434020408</c:v>
                </c:pt>
                <c:pt idx="107">
                  <c:v>17.081030945455993</c:v>
                </c:pt>
                <c:pt idx="108">
                  <c:v>16.870339760508589</c:v>
                </c:pt>
                <c:pt idx="109">
                  <c:v>16.65667252438509</c:v>
                </c:pt>
                <c:pt idx="110">
                  <c:v>16.439374737992747</c:v>
                </c:pt>
                <c:pt idx="111">
                  <c:v>16.222212288170795</c:v>
                </c:pt>
                <c:pt idx="112">
                  <c:v>16.006747413511786</c:v>
                </c:pt>
                <c:pt idx="113">
                  <c:v>15.79633070309356</c:v>
                </c:pt>
                <c:pt idx="114">
                  <c:v>15.5898723912637</c:v>
                </c:pt>
                <c:pt idx="115">
                  <c:v>15.38707215759073</c:v>
                </c:pt>
                <c:pt idx="116">
                  <c:v>15.192222851744896</c:v>
                </c:pt>
                <c:pt idx="117">
                  <c:v>15.003526693878143</c:v>
                </c:pt>
                <c:pt idx="118">
                  <c:v>14.824135873830608</c:v>
                </c:pt>
                <c:pt idx="119">
                  <c:v>14.659149712059312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262-4CEB-B90E-D8FA9F9ABA7D}"/>
            </c:ext>
          </c:extLst>
        </c:ser>
        <c:ser>
          <c:idx val="10"/>
          <c:order val="10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'Data 5'!$AU$5:$AU$142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5'!$BO$5:$BO$142</c:f>
              <c:numCache>
                <c:formatCode>General</c:formatCode>
                <c:ptCount val="138"/>
                <c:pt idx="107">
                  <c:v>23.842998302944238</c:v>
                </c:pt>
                <c:pt idx="108">
                  <c:v>24.866982666646788</c:v>
                </c:pt>
                <c:pt idx="109">
                  <c:v>25.674319060145578</c:v>
                </c:pt>
                <c:pt idx="110">
                  <c:v>26.364205153885703</c:v>
                </c:pt>
                <c:pt idx="111">
                  <c:v>26.977447901010553</c:v>
                </c:pt>
                <c:pt idx="112">
                  <c:v>27.535280348776531</c:v>
                </c:pt>
                <c:pt idx="113">
                  <c:v>28.048748459825944</c:v>
                </c:pt>
                <c:pt idx="114">
                  <c:v>28.526092834417707</c:v>
                </c:pt>
                <c:pt idx="115">
                  <c:v>28.972802861527477</c:v>
                </c:pt>
                <c:pt idx="116">
                  <c:v>29.394714057125022</c:v>
                </c:pt>
                <c:pt idx="117">
                  <c:v>29.794983835676891</c:v>
                </c:pt>
                <c:pt idx="118">
                  <c:v>30.175169579365416</c:v>
                </c:pt>
                <c:pt idx="119">
                  <c:v>30.537857668368989</c:v>
                </c:pt>
                <c:pt idx="120">
                  <c:v>30.88413947165758</c:v>
                </c:pt>
                <c:pt idx="121">
                  <c:v>31.217005733924395</c:v>
                </c:pt>
                <c:pt idx="122">
                  <c:v>31.536160579390987</c:v>
                </c:pt>
                <c:pt idx="123">
                  <c:v>31.844652495980576</c:v>
                </c:pt>
                <c:pt idx="124">
                  <c:v>32.144809383701457</c:v>
                </c:pt>
                <c:pt idx="125">
                  <c:v>32.432026539520294</c:v>
                </c:pt>
                <c:pt idx="126">
                  <c:v>32.711603252518458</c:v>
                </c:pt>
                <c:pt idx="127">
                  <c:v>32.981013644864966</c:v>
                </c:pt>
                <c:pt idx="128">
                  <c:v>33.243963157470255</c:v>
                </c:pt>
                <c:pt idx="129">
                  <c:v>33.499884091208358</c:v>
                </c:pt>
                <c:pt idx="130">
                  <c:v>33.747410987827266</c:v>
                </c:pt>
                <c:pt idx="131">
                  <c:v>33.990271565679151</c:v>
                </c:pt>
                <c:pt idx="132">
                  <c:v>34.224894665183555</c:v>
                </c:pt>
                <c:pt idx="133">
                  <c:v>34.455195501870499</c:v>
                </c:pt>
                <c:pt idx="134">
                  <c:v>34.679447412946864</c:v>
                </c:pt>
                <c:pt idx="135">
                  <c:v>34.898597351756649</c:v>
                </c:pt>
                <c:pt idx="136">
                  <c:v>35.114437006939745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262-4CEB-B90E-D8FA9F9ABA7D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'Fig 5a 5b 5c'!#REF!</c:f>
            </c:numRef>
          </c:xVal>
          <c:yVal>
            <c:numRef>
              <c:f>'Fig 5a 5b 5c'!#REF!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262-4CEB-B90E-D8FA9F9ABA7D}"/>
            </c:ext>
          </c:extLst>
        </c:ser>
        <c:ser>
          <c:idx val="12"/>
          <c:order val="12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'Data 5'!$AU$5:$AU$15</c:f>
              <c:numCache>
                <c:formatCode>General</c:formatCode>
                <c:ptCount val="11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</c:numCache>
            </c:numRef>
          </c:xVal>
          <c:yVal>
            <c:numRef>
              <c:f>'Data 5'!$BM$5:$BM$9</c:f>
              <c:numCache>
                <c:formatCode>General</c:formatCode>
                <c:ptCount val="5"/>
                <c:pt idx="0">
                  <c:v>17.778428725169896</c:v>
                </c:pt>
                <c:pt idx="1">
                  <c:v>17.640528056461548</c:v>
                </c:pt>
                <c:pt idx="2">
                  <c:v>17.464789609473392</c:v>
                </c:pt>
                <c:pt idx="3">
                  <c:v>17.22588361894989</c:v>
                </c:pt>
                <c:pt idx="4">
                  <c:v>10.736503258005419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262-4CEB-B90E-D8FA9F9AB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664832"/>
        <c:axId val="257665392"/>
      </c:scatterChart>
      <c:valAx>
        <c:axId val="257664832"/>
        <c:scaling>
          <c:orientation val="minMax"/>
          <c:max val="7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665392"/>
        <c:crosses val="autoZero"/>
        <c:crossBetween val="midCat"/>
        <c:majorUnit val="1"/>
      </c:valAx>
      <c:valAx>
        <c:axId val="257665392"/>
        <c:scaling>
          <c:orientation val="minMax"/>
          <c:max val="40"/>
          <c:min val="-2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664832"/>
        <c:crosses val="autoZero"/>
        <c:crossBetween val="midCat"/>
        <c:majorUnit val="10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59563705055892E-2"/>
          <c:y val="6.2136867037961716E-2"/>
          <c:w val="0.88812426265164879"/>
          <c:h val="0.85313468596508424"/>
        </c:manualLayout>
      </c:layout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'Data 5'!$A$149:$A$439</c:f>
              <c:numCache>
                <c:formatCode>General</c:formatCode>
                <c:ptCount val="291"/>
                <c:pt idx="0">
                  <c:v>0.2</c:v>
                </c:pt>
                <c:pt idx="1">
                  <c:v>0.22</c:v>
                </c:pt>
                <c:pt idx="2">
                  <c:v>0.24</c:v>
                </c:pt>
                <c:pt idx="3">
                  <c:v>0.26</c:v>
                </c:pt>
                <c:pt idx="4">
                  <c:v>0.28000000000000003</c:v>
                </c:pt>
                <c:pt idx="5">
                  <c:v>0.3</c:v>
                </c:pt>
                <c:pt idx="6">
                  <c:v>0.32</c:v>
                </c:pt>
                <c:pt idx="7">
                  <c:v>0.34</c:v>
                </c:pt>
                <c:pt idx="8">
                  <c:v>0.36</c:v>
                </c:pt>
                <c:pt idx="9">
                  <c:v>0.38</c:v>
                </c:pt>
                <c:pt idx="10">
                  <c:v>0.4</c:v>
                </c:pt>
                <c:pt idx="11">
                  <c:v>0.42</c:v>
                </c:pt>
                <c:pt idx="12">
                  <c:v>0.44</c:v>
                </c:pt>
                <c:pt idx="13">
                  <c:v>0.46</c:v>
                </c:pt>
                <c:pt idx="14">
                  <c:v>0.48</c:v>
                </c:pt>
                <c:pt idx="15">
                  <c:v>0.5</c:v>
                </c:pt>
                <c:pt idx="16">
                  <c:v>0.52</c:v>
                </c:pt>
                <c:pt idx="17">
                  <c:v>0.54</c:v>
                </c:pt>
                <c:pt idx="18">
                  <c:v>0.56000000000000005</c:v>
                </c:pt>
                <c:pt idx="19">
                  <c:v>0.57999999999999996</c:v>
                </c:pt>
                <c:pt idx="20">
                  <c:v>0.6</c:v>
                </c:pt>
                <c:pt idx="21">
                  <c:v>0.62</c:v>
                </c:pt>
                <c:pt idx="22">
                  <c:v>0.64</c:v>
                </c:pt>
                <c:pt idx="23">
                  <c:v>0.66</c:v>
                </c:pt>
                <c:pt idx="24">
                  <c:v>0.68</c:v>
                </c:pt>
                <c:pt idx="25">
                  <c:v>0.7</c:v>
                </c:pt>
                <c:pt idx="26">
                  <c:v>0.72</c:v>
                </c:pt>
                <c:pt idx="27">
                  <c:v>0.74</c:v>
                </c:pt>
                <c:pt idx="28">
                  <c:v>0.76</c:v>
                </c:pt>
                <c:pt idx="29">
                  <c:v>0.78</c:v>
                </c:pt>
                <c:pt idx="30">
                  <c:v>0.8</c:v>
                </c:pt>
                <c:pt idx="31">
                  <c:v>0.82</c:v>
                </c:pt>
                <c:pt idx="32">
                  <c:v>0.84</c:v>
                </c:pt>
                <c:pt idx="33">
                  <c:v>0.86</c:v>
                </c:pt>
                <c:pt idx="34">
                  <c:v>0.88</c:v>
                </c:pt>
                <c:pt idx="35">
                  <c:v>0.9</c:v>
                </c:pt>
                <c:pt idx="36">
                  <c:v>0.92</c:v>
                </c:pt>
                <c:pt idx="37">
                  <c:v>0.94</c:v>
                </c:pt>
                <c:pt idx="38">
                  <c:v>0.96</c:v>
                </c:pt>
                <c:pt idx="39">
                  <c:v>0.98</c:v>
                </c:pt>
                <c:pt idx="40">
                  <c:v>1</c:v>
                </c:pt>
                <c:pt idx="41">
                  <c:v>1.02</c:v>
                </c:pt>
                <c:pt idx="42">
                  <c:v>1.04</c:v>
                </c:pt>
                <c:pt idx="43">
                  <c:v>1.06</c:v>
                </c:pt>
                <c:pt idx="44">
                  <c:v>1.08</c:v>
                </c:pt>
                <c:pt idx="45">
                  <c:v>1.1000000000000001</c:v>
                </c:pt>
                <c:pt idx="46">
                  <c:v>1.1200000000000001</c:v>
                </c:pt>
                <c:pt idx="47">
                  <c:v>1.1399999999999999</c:v>
                </c:pt>
                <c:pt idx="48">
                  <c:v>1.1599999999999999</c:v>
                </c:pt>
                <c:pt idx="49">
                  <c:v>1.18</c:v>
                </c:pt>
                <c:pt idx="50">
                  <c:v>1.2</c:v>
                </c:pt>
                <c:pt idx="51">
                  <c:v>1.22</c:v>
                </c:pt>
                <c:pt idx="52">
                  <c:v>1.24</c:v>
                </c:pt>
                <c:pt idx="53">
                  <c:v>1.26</c:v>
                </c:pt>
                <c:pt idx="54">
                  <c:v>1.28</c:v>
                </c:pt>
                <c:pt idx="55">
                  <c:v>1.3</c:v>
                </c:pt>
                <c:pt idx="56">
                  <c:v>1.32</c:v>
                </c:pt>
                <c:pt idx="57">
                  <c:v>1.34</c:v>
                </c:pt>
                <c:pt idx="58">
                  <c:v>1.36</c:v>
                </c:pt>
                <c:pt idx="59">
                  <c:v>1.38</c:v>
                </c:pt>
                <c:pt idx="60">
                  <c:v>1.4</c:v>
                </c:pt>
                <c:pt idx="61">
                  <c:v>1.42</c:v>
                </c:pt>
                <c:pt idx="62">
                  <c:v>1.44</c:v>
                </c:pt>
                <c:pt idx="63">
                  <c:v>1.46</c:v>
                </c:pt>
                <c:pt idx="64">
                  <c:v>1.48</c:v>
                </c:pt>
                <c:pt idx="65">
                  <c:v>1.5</c:v>
                </c:pt>
                <c:pt idx="66">
                  <c:v>1.52</c:v>
                </c:pt>
                <c:pt idx="67">
                  <c:v>1.54</c:v>
                </c:pt>
                <c:pt idx="68">
                  <c:v>1.56</c:v>
                </c:pt>
                <c:pt idx="69">
                  <c:v>1.58</c:v>
                </c:pt>
                <c:pt idx="70">
                  <c:v>1.6</c:v>
                </c:pt>
                <c:pt idx="71">
                  <c:v>1.62</c:v>
                </c:pt>
                <c:pt idx="72">
                  <c:v>1.64</c:v>
                </c:pt>
                <c:pt idx="73">
                  <c:v>1.66</c:v>
                </c:pt>
                <c:pt idx="74">
                  <c:v>1.68</c:v>
                </c:pt>
                <c:pt idx="75">
                  <c:v>1.7</c:v>
                </c:pt>
                <c:pt idx="76">
                  <c:v>1.72</c:v>
                </c:pt>
                <c:pt idx="77">
                  <c:v>1.74</c:v>
                </c:pt>
                <c:pt idx="78">
                  <c:v>1.76</c:v>
                </c:pt>
                <c:pt idx="79">
                  <c:v>1.78</c:v>
                </c:pt>
                <c:pt idx="80">
                  <c:v>1.8</c:v>
                </c:pt>
                <c:pt idx="81">
                  <c:v>1.82</c:v>
                </c:pt>
                <c:pt idx="82">
                  <c:v>1.84</c:v>
                </c:pt>
                <c:pt idx="83">
                  <c:v>1.86</c:v>
                </c:pt>
                <c:pt idx="84">
                  <c:v>1.88</c:v>
                </c:pt>
                <c:pt idx="85">
                  <c:v>1.9</c:v>
                </c:pt>
                <c:pt idx="86">
                  <c:v>1.92</c:v>
                </c:pt>
                <c:pt idx="87">
                  <c:v>1.94</c:v>
                </c:pt>
                <c:pt idx="88">
                  <c:v>1.96</c:v>
                </c:pt>
                <c:pt idx="89">
                  <c:v>1.98</c:v>
                </c:pt>
                <c:pt idx="90">
                  <c:v>2</c:v>
                </c:pt>
                <c:pt idx="91">
                  <c:v>2.02</c:v>
                </c:pt>
                <c:pt idx="92">
                  <c:v>2.04</c:v>
                </c:pt>
                <c:pt idx="93">
                  <c:v>2.06</c:v>
                </c:pt>
                <c:pt idx="94">
                  <c:v>2.08</c:v>
                </c:pt>
                <c:pt idx="95">
                  <c:v>2.1</c:v>
                </c:pt>
                <c:pt idx="96">
                  <c:v>2.12</c:v>
                </c:pt>
                <c:pt idx="97">
                  <c:v>2.14</c:v>
                </c:pt>
                <c:pt idx="98">
                  <c:v>2.16</c:v>
                </c:pt>
                <c:pt idx="99">
                  <c:v>2.1800000000000002</c:v>
                </c:pt>
                <c:pt idx="100">
                  <c:v>2.2000000000000002</c:v>
                </c:pt>
                <c:pt idx="101">
                  <c:v>2.2200000000000002</c:v>
                </c:pt>
                <c:pt idx="102">
                  <c:v>2.2400000000000002</c:v>
                </c:pt>
                <c:pt idx="103">
                  <c:v>2.2599999999999998</c:v>
                </c:pt>
                <c:pt idx="104">
                  <c:v>2.2799999999999998</c:v>
                </c:pt>
                <c:pt idx="105">
                  <c:v>2.2999999999999998</c:v>
                </c:pt>
                <c:pt idx="106">
                  <c:v>2.3199999999999998</c:v>
                </c:pt>
                <c:pt idx="107">
                  <c:v>2.34</c:v>
                </c:pt>
                <c:pt idx="108">
                  <c:v>2.36</c:v>
                </c:pt>
                <c:pt idx="109">
                  <c:v>2.38</c:v>
                </c:pt>
                <c:pt idx="110">
                  <c:v>2.4</c:v>
                </c:pt>
                <c:pt idx="111">
                  <c:v>2.42</c:v>
                </c:pt>
                <c:pt idx="112">
                  <c:v>2.44</c:v>
                </c:pt>
                <c:pt idx="113">
                  <c:v>2.46</c:v>
                </c:pt>
                <c:pt idx="114">
                  <c:v>2.48</c:v>
                </c:pt>
                <c:pt idx="115">
                  <c:v>2.5</c:v>
                </c:pt>
                <c:pt idx="116">
                  <c:v>2.52</c:v>
                </c:pt>
                <c:pt idx="117">
                  <c:v>2.54</c:v>
                </c:pt>
                <c:pt idx="118">
                  <c:v>2.56</c:v>
                </c:pt>
                <c:pt idx="119">
                  <c:v>2.58</c:v>
                </c:pt>
                <c:pt idx="120">
                  <c:v>2.6</c:v>
                </c:pt>
                <c:pt idx="121">
                  <c:v>2.62</c:v>
                </c:pt>
                <c:pt idx="122">
                  <c:v>2.64</c:v>
                </c:pt>
                <c:pt idx="123">
                  <c:v>2.66</c:v>
                </c:pt>
                <c:pt idx="124">
                  <c:v>2.68</c:v>
                </c:pt>
                <c:pt idx="125">
                  <c:v>2.7</c:v>
                </c:pt>
                <c:pt idx="126">
                  <c:v>2.72</c:v>
                </c:pt>
                <c:pt idx="127">
                  <c:v>2.74</c:v>
                </c:pt>
                <c:pt idx="128">
                  <c:v>2.76</c:v>
                </c:pt>
                <c:pt idx="129">
                  <c:v>2.78</c:v>
                </c:pt>
                <c:pt idx="130">
                  <c:v>2.8</c:v>
                </c:pt>
                <c:pt idx="131">
                  <c:v>2.82</c:v>
                </c:pt>
                <c:pt idx="132">
                  <c:v>2.84</c:v>
                </c:pt>
                <c:pt idx="133">
                  <c:v>2.86</c:v>
                </c:pt>
                <c:pt idx="134">
                  <c:v>2.88</c:v>
                </c:pt>
                <c:pt idx="135">
                  <c:v>2.9</c:v>
                </c:pt>
                <c:pt idx="136">
                  <c:v>2.92</c:v>
                </c:pt>
                <c:pt idx="137">
                  <c:v>2.94</c:v>
                </c:pt>
                <c:pt idx="138">
                  <c:v>2.96</c:v>
                </c:pt>
                <c:pt idx="139">
                  <c:v>2.98</c:v>
                </c:pt>
                <c:pt idx="140">
                  <c:v>3</c:v>
                </c:pt>
                <c:pt idx="141">
                  <c:v>3.02</c:v>
                </c:pt>
                <c:pt idx="142">
                  <c:v>3.04</c:v>
                </c:pt>
                <c:pt idx="143">
                  <c:v>3.06</c:v>
                </c:pt>
                <c:pt idx="144">
                  <c:v>3.08</c:v>
                </c:pt>
                <c:pt idx="145">
                  <c:v>3.1</c:v>
                </c:pt>
                <c:pt idx="146">
                  <c:v>3.12</c:v>
                </c:pt>
                <c:pt idx="147">
                  <c:v>3.14</c:v>
                </c:pt>
                <c:pt idx="148">
                  <c:v>3.16</c:v>
                </c:pt>
                <c:pt idx="149">
                  <c:v>3.18</c:v>
                </c:pt>
                <c:pt idx="150">
                  <c:v>3.2</c:v>
                </c:pt>
                <c:pt idx="151">
                  <c:v>3.22</c:v>
                </c:pt>
                <c:pt idx="152">
                  <c:v>3.24</c:v>
                </c:pt>
                <c:pt idx="153">
                  <c:v>3.26</c:v>
                </c:pt>
                <c:pt idx="154">
                  <c:v>3.28</c:v>
                </c:pt>
                <c:pt idx="155">
                  <c:v>3.3</c:v>
                </c:pt>
                <c:pt idx="156">
                  <c:v>3.32</c:v>
                </c:pt>
                <c:pt idx="157">
                  <c:v>3.34</c:v>
                </c:pt>
                <c:pt idx="158">
                  <c:v>3.36</c:v>
                </c:pt>
                <c:pt idx="159">
                  <c:v>3.38</c:v>
                </c:pt>
                <c:pt idx="160">
                  <c:v>3.4</c:v>
                </c:pt>
                <c:pt idx="161">
                  <c:v>3.42</c:v>
                </c:pt>
                <c:pt idx="162">
                  <c:v>3.44</c:v>
                </c:pt>
                <c:pt idx="163">
                  <c:v>3.46</c:v>
                </c:pt>
                <c:pt idx="164">
                  <c:v>3.48</c:v>
                </c:pt>
                <c:pt idx="165">
                  <c:v>3.5</c:v>
                </c:pt>
                <c:pt idx="166">
                  <c:v>3.52</c:v>
                </c:pt>
                <c:pt idx="167">
                  <c:v>3.54</c:v>
                </c:pt>
                <c:pt idx="168">
                  <c:v>3.56</c:v>
                </c:pt>
                <c:pt idx="169">
                  <c:v>3.58</c:v>
                </c:pt>
                <c:pt idx="170">
                  <c:v>3.6</c:v>
                </c:pt>
                <c:pt idx="171">
                  <c:v>3.62</c:v>
                </c:pt>
                <c:pt idx="172">
                  <c:v>3.64</c:v>
                </c:pt>
                <c:pt idx="173">
                  <c:v>3.66</c:v>
                </c:pt>
                <c:pt idx="174">
                  <c:v>3.68</c:v>
                </c:pt>
                <c:pt idx="175">
                  <c:v>3.7</c:v>
                </c:pt>
                <c:pt idx="176">
                  <c:v>3.72</c:v>
                </c:pt>
                <c:pt idx="177">
                  <c:v>3.74</c:v>
                </c:pt>
                <c:pt idx="178">
                  <c:v>3.76</c:v>
                </c:pt>
                <c:pt idx="179">
                  <c:v>3.78</c:v>
                </c:pt>
                <c:pt idx="180">
                  <c:v>3.8</c:v>
                </c:pt>
                <c:pt idx="181">
                  <c:v>3.82</c:v>
                </c:pt>
                <c:pt idx="182">
                  <c:v>3.84</c:v>
                </c:pt>
                <c:pt idx="183">
                  <c:v>3.86</c:v>
                </c:pt>
                <c:pt idx="184">
                  <c:v>3.88</c:v>
                </c:pt>
                <c:pt idx="185">
                  <c:v>3.9</c:v>
                </c:pt>
                <c:pt idx="186">
                  <c:v>3.92</c:v>
                </c:pt>
                <c:pt idx="187">
                  <c:v>3.94</c:v>
                </c:pt>
                <c:pt idx="188">
                  <c:v>3.96</c:v>
                </c:pt>
                <c:pt idx="189">
                  <c:v>3.98</c:v>
                </c:pt>
                <c:pt idx="190">
                  <c:v>4</c:v>
                </c:pt>
                <c:pt idx="191">
                  <c:v>4.0199999999999996</c:v>
                </c:pt>
                <c:pt idx="192">
                  <c:v>4.04</c:v>
                </c:pt>
                <c:pt idx="193">
                  <c:v>4.0599999999999996</c:v>
                </c:pt>
                <c:pt idx="194">
                  <c:v>4.08</c:v>
                </c:pt>
                <c:pt idx="195">
                  <c:v>4.0999999999999996</c:v>
                </c:pt>
                <c:pt idx="196">
                  <c:v>4.12</c:v>
                </c:pt>
                <c:pt idx="197">
                  <c:v>4.1399999999999997</c:v>
                </c:pt>
                <c:pt idx="198">
                  <c:v>4.16</c:v>
                </c:pt>
                <c:pt idx="199">
                  <c:v>4.18</c:v>
                </c:pt>
                <c:pt idx="200">
                  <c:v>4.2</c:v>
                </c:pt>
                <c:pt idx="201">
                  <c:v>4.22</c:v>
                </c:pt>
                <c:pt idx="202">
                  <c:v>4.24</c:v>
                </c:pt>
                <c:pt idx="203">
                  <c:v>4.26</c:v>
                </c:pt>
                <c:pt idx="204">
                  <c:v>4.28</c:v>
                </c:pt>
                <c:pt idx="205">
                  <c:v>4.3</c:v>
                </c:pt>
                <c:pt idx="206">
                  <c:v>4.32</c:v>
                </c:pt>
                <c:pt idx="207">
                  <c:v>4.34</c:v>
                </c:pt>
                <c:pt idx="208">
                  <c:v>4.3600000000000003</c:v>
                </c:pt>
                <c:pt idx="209">
                  <c:v>4.38</c:v>
                </c:pt>
                <c:pt idx="210">
                  <c:v>4.4000000000000004</c:v>
                </c:pt>
                <c:pt idx="211">
                  <c:v>4.42</c:v>
                </c:pt>
                <c:pt idx="212">
                  <c:v>4.4400000000000004</c:v>
                </c:pt>
                <c:pt idx="213">
                  <c:v>4.46</c:v>
                </c:pt>
                <c:pt idx="214">
                  <c:v>4.4800000000000004</c:v>
                </c:pt>
                <c:pt idx="215">
                  <c:v>4.5</c:v>
                </c:pt>
                <c:pt idx="216">
                  <c:v>4.5199999999999996</c:v>
                </c:pt>
                <c:pt idx="217">
                  <c:v>4.54</c:v>
                </c:pt>
                <c:pt idx="218">
                  <c:v>4.5599999999999996</c:v>
                </c:pt>
                <c:pt idx="219">
                  <c:v>4.58</c:v>
                </c:pt>
                <c:pt idx="220">
                  <c:v>4.5999999999999996</c:v>
                </c:pt>
                <c:pt idx="221">
                  <c:v>4.62</c:v>
                </c:pt>
                <c:pt idx="222">
                  <c:v>4.6399999999999997</c:v>
                </c:pt>
                <c:pt idx="223">
                  <c:v>4.66</c:v>
                </c:pt>
                <c:pt idx="224">
                  <c:v>4.68</c:v>
                </c:pt>
                <c:pt idx="225">
                  <c:v>4.7</c:v>
                </c:pt>
                <c:pt idx="226">
                  <c:v>4.72</c:v>
                </c:pt>
                <c:pt idx="227">
                  <c:v>4.74</c:v>
                </c:pt>
                <c:pt idx="228">
                  <c:v>4.76</c:v>
                </c:pt>
                <c:pt idx="229">
                  <c:v>4.78</c:v>
                </c:pt>
                <c:pt idx="230">
                  <c:v>4.8</c:v>
                </c:pt>
                <c:pt idx="231">
                  <c:v>4.82</c:v>
                </c:pt>
                <c:pt idx="232">
                  <c:v>4.84</c:v>
                </c:pt>
                <c:pt idx="233">
                  <c:v>4.8600000000000003</c:v>
                </c:pt>
                <c:pt idx="234">
                  <c:v>4.88</c:v>
                </c:pt>
                <c:pt idx="235">
                  <c:v>4.9000000000000004</c:v>
                </c:pt>
                <c:pt idx="236">
                  <c:v>4.92</c:v>
                </c:pt>
                <c:pt idx="237">
                  <c:v>4.9400000000000004</c:v>
                </c:pt>
                <c:pt idx="238">
                  <c:v>4.96</c:v>
                </c:pt>
                <c:pt idx="239">
                  <c:v>4.9800000000000004</c:v>
                </c:pt>
                <c:pt idx="240">
                  <c:v>5</c:v>
                </c:pt>
                <c:pt idx="241">
                  <c:v>5.0199999999999996</c:v>
                </c:pt>
                <c:pt idx="242">
                  <c:v>5.04</c:v>
                </c:pt>
                <c:pt idx="243">
                  <c:v>5.0599999999999996</c:v>
                </c:pt>
                <c:pt idx="244">
                  <c:v>5.08</c:v>
                </c:pt>
                <c:pt idx="245">
                  <c:v>5.0999999999999996</c:v>
                </c:pt>
                <c:pt idx="246">
                  <c:v>5.12</c:v>
                </c:pt>
                <c:pt idx="247">
                  <c:v>5.14</c:v>
                </c:pt>
                <c:pt idx="248">
                  <c:v>5.16</c:v>
                </c:pt>
                <c:pt idx="249">
                  <c:v>5.18</c:v>
                </c:pt>
                <c:pt idx="250">
                  <c:v>5.2</c:v>
                </c:pt>
                <c:pt idx="251">
                  <c:v>5.22</c:v>
                </c:pt>
                <c:pt idx="252">
                  <c:v>5.24</c:v>
                </c:pt>
                <c:pt idx="253">
                  <c:v>5.26</c:v>
                </c:pt>
                <c:pt idx="254">
                  <c:v>5.28</c:v>
                </c:pt>
                <c:pt idx="255">
                  <c:v>5.3</c:v>
                </c:pt>
                <c:pt idx="256">
                  <c:v>5.32</c:v>
                </c:pt>
                <c:pt idx="257">
                  <c:v>5.34</c:v>
                </c:pt>
                <c:pt idx="258">
                  <c:v>5.36</c:v>
                </c:pt>
                <c:pt idx="259">
                  <c:v>5.38</c:v>
                </c:pt>
                <c:pt idx="260">
                  <c:v>5.4</c:v>
                </c:pt>
                <c:pt idx="261">
                  <c:v>5.42</c:v>
                </c:pt>
                <c:pt idx="262">
                  <c:v>5.44</c:v>
                </c:pt>
                <c:pt idx="263">
                  <c:v>5.46</c:v>
                </c:pt>
                <c:pt idx="264">
                  <c:v>5.48</c:v>
                </c:pt>
                <c:pt idx="265">
                  <c:v>5.5</c:v>
                </c:pt>
                <c:pt idx="266">
                  <c:v>5.52</c:v>
                </c:pt>
                <c:pt idx="267">
                  <c:v>5.54</c:v>
                </c:pt>
                <c:pt idx="268">
                  <c:v>5.56</c:v>
                </c:pt>
                <c:pt idx="269">
                  <c:v>5.58</c:v>
                </c:pt>
                <c:pt idx="270">
                  <c:v>5.6</c:v>
                </c:pt>
                <c:pt idx="271">
                  <c:v>5.62</c:v>
                </c:pt>
                <c:pt idx="272">
                  <c:v>5.64</c:v>
                </c:pt>
                <c:pt idx="273">
                  <c:v>5.66</c:v>
                </c:pt>
                <c:pt idx="274">
                  <c:v>5.68</c:v>
                </c:pt>
                <c:pt idx="275">
                  <c:v>5.7</c:v>
                </c:pt>
                <c:pt idx="276">
                  <c:v>5.72</c:v>
                </c:pt>
                <c:pt idx="277">
                  <c:v>5.74</c:v>
                </c:pt>
                <c:pt idx="278">
                  <c:v>5.76</c:v>
                </c:pt>
                <c:pt idx="279">
                  <c:v>5.78</c:v>
                </c:pt>
                <c:pt idx="280">
                  <c:v>5.8</c:v>
                </c:pt>
                <c:pt idx="281">
                  <c:v>5.82</c:v>
                </c:pt>
                <c:pt idx="282">
                  <c:v>5.84</c:v>
                </c:pt>
                <c:pt idx="283">
                  <c:v>5.86</c:v>
                </c:pt>
                <c:pt idx="284">
                  <c:v>5.88</c:v>
                </c:pt>
                <c:pt idx="285">
                  <c:v>5.9</c:v>
                </c:pt>
                <c:pt idx="286">
                  <c:v>5.92</c:v>
                </c:pt>
                <c:pt idx="287">
                  <c:v>5.94</c:v>
                </c:pt>
                <c:pt idx="288">
                  <c:v>5.96</c:v>
                </c:pt>
                <c:pt idx="289">
                  <c:v>5.98</c:v>
                </c:pt>
                <c:pt idx="290">
                  <c:v>6</c:v>
                </c:pt>
              </c:numCache>
            </c:numRef>
          </c:xVal>
          <c:yVal>
            <c:numRef>
              <c:f>'Data 5'!$E$149:$E$439</c:f>
              <c:numCache>
                <c:formatCode>General</c:formatCode>
                <c:ptCount val="29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21A-462B-9658-967C2A8E8245}"/>
            </c:ext>
          </c:extLst>
        </c:ser>
        <c:ser>
          <c:idx val="2"/>
          <c:order val="1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'Data 5'!$A$149:$A$439</c:f>
              <c:numCache>
                <c:formatCode>General</c:formatCode>
                <c:ptCount val="291"/>
                <c:pt idx="0">
                  <c:v>0.2</c:v>
                </c:pt>
                <c:pt idx="1">
                  <c:v>0.22</c:v>
                </c:pt>
                <c:pt idx="2">
                  <c:v>0.24</c:v>
                </c:pt>
                <c:pt idx="3">
                  <c:v>0.26</c:v>
                </c:pt>
                <c:pt idx="4">
                  <c:v>0.28000000000000003</c:v>
                </c:pt>
                <c:pt idx="5">
                  <c:v>0.3</c:v>
                </c:pt>
                <c:pt idx="6">
                  <c:v>0.32</c:v>
                </c:pt>
                <c:pt idx="7">
                  <c:v>0.34</c:v>
                </c:pt>
                <c:pt idx="8">
                  <c:v>0.36</c:v>
                </c:pt>
                <c:pt idx="9">
                  <c:v>0.38</c:v>
                </c:pt>
                <c:pt idx="10">
                  <c:v>0.4</c:v>
                </c:pt>
                <c:pt idx="11">
                  <c:v>0.42</c:v>
                </c:pt>
                <c:pt idx="12">
                  <c:v>0.44</c:v>
                </c:pt>
                <c:pt idx="13">
                  <c:v>0.46</c:v>
                </c:pt>
                <c:pt idx="14">
                  <c:v>0.48</c:v>
                </c:pt>
                <c:pt idx="15">
                  <c:v>0.5</c:v>
                </c:pt>
                <c:pt idx="16">
                  <c:v>0.52</c:v>
                </c:pt>
                <c:pt idx="17">
                  <c:v>0.54</c:v>
                </c:pt>
                <c:pt idx="18">
                  <c:v>0.56000000000000005</c:v>
                </c:pt>
                <c:pt idx="19">
                  <c:v>0.57999999999999996</c:v>
                </c:pt>
                <c:pt idx="20">
                  <c:v>0.6</c:v>
                </c:pt>
                <c:pt idx="21">
                  <c:v>0.62</c:v>
                </c:pt>
                <c:pt idx="22">
                  <c:v>0.64</c:v>
                </c:pt>
                <c:pt idx="23">
                  <c:v>0.66</c:v>
                </c:pt>
                <c:pt idx="24">
                  <c:v>0.68</c:v>
                </c:pt>
                <c:pt idx="25">
                  <c:v>0.7</c:v>
                </c:pt>
                <c:pt idx="26">
                  <c:v>0.72</c:v>
                </c:pt>
                <c:pt idx="27">
                  <c:v>0.74</c:v>
                </c:pt>
                <c:pt idx="28">
                  <c:v>0.76</c:v>
                </c:pt>
                <c:pt idx="29">
                  <c:v>0.78</c:v>
                </c:pt>
                <c:pt idx="30">
                  <c:v>0.8</c:v>
                </c:pt>
                <c:pt idx="31">
                  <c:v>0.82</c:v>
                </c:pt>
                <c:pt idx="32">
                  <c:v>0.84</c:v>
                </c:pt>
                <c:pt idx="33">
                  <c:v>0.86</c:v>
                </c:pt>
                <c:pt idx="34">
                  <c:v>0.88</c:v>
                </c:pt>
                <c:pt idx="35">
                  <c:v>0.9</c:v>
                </c:pt>
                <c:pt idx="36">
                  <c:v>0.92</c:v>
                </c:pt>
                <c:pt idx="37">
                  <c:v>0.94</c:v>
                </c:pt>
                <c:pt idx="38">
                  <c:v>0.96</c:v>
                </c:pt>
                <c:pt idx="39">
                  <c:v>0.98</c:v>
                </c:pt>
                <c:pt idx="40">
                  <c:v>1</c:v>
                </c:pt>
                <c:pt idx="41">
                  <c:v>1.02</c:v>
                </c:pt>
                <c:pt idx="42">
                  <c:v>1.04</c:v>
                </c:pt>
                <c:pt idx="43">
                  <c:v>1.06</c:v>
                </c:pt>
                <c:pt idx="44">
                  <c:v>1.08</c:v>
                </c:pt>
                <c:pt idx="45">
                  <c:v>1.1000000000000001</c:v>
                </c:pt>
                <c:pt idx="46">
                  <c:v>1.1200000000000001</c:v>
                </c:pt>
                <c:pt idx="47">
                  <c:v>1.1399999999999999</c:v>
                </c:pt>
                <c:pt idx="48">
                  <c:v>1.1599999999999999</c:v>
                </c:pt>
                <c:pt idx="49">
                  <c:v>1.18</c:v>
                </c:pt>
                <c:pt idx="50">
                  <c:v>1.2</c:v>
                </c:pt>
                <c:pt idx="51">
                  <c:v>1.22</c:v>
                </c:pt>
                <c:pt idx="52">
                  <c:v>1.24</c:v>
                </c:pt>
                <c:pt idx="53">
                  <c:v>1.26</c:v>
                </c:pt>
                <c:pt idx="54">
                  <c:v>1.28</c:v>
                </c:pt>
                <c:pt idx="55">
                  <c:v>1.3</c:v>
                </c:pt>
                <c:pt idx="56">
                  <c:v>1.32</c:v>
                </c:pt>
                <c:pt idx="57">
                  <c:v>1.34</c:v>
                </c:pt>
                <c:pt idx="58">
                  <c:v>1.36</c:v>
                </c:pt>
                <c:pt idx="59">
                  <c:v>1.38</c:v>
                </c:pt>
                <c:pt idx="60">
                  <c:v>1.4</c:v>
                </c:pt>
                <c:pt idx="61">
                  <c:v>1.42</c:v>
                </c:pt>
                <c:pt idx="62">
                  <c:v>1.44</c:v>
                </c:pt>
                <c:pt idx="63">
                  <c:v>1.46</c:v>
                </c:pt>
                <c:pt idx="64">
                  <c:v>1.48</c:v>
                </c:pt>
                <c:pt idx="65">
                  <c:v>1.5</c:v>
                </c:pt>
                <c:pt idx="66">
                  <c:v>1.52</c:v>
                </c:pt>
                <c:pt idx="67">
                  <c:v>1.54</c:v>
                </c:pt>
                <c:pt idx="68">
                  <c:v>1.56</c:v>
                </c:pt>
                <c:pt idx="69">
                  <c:v>1.58</c:v>
                </c:pt>
                <c:pt idx="70">
                  <c:v>1.6</c:v>
                </c:pt>
                <c:pt idx="71">
                  <c:v>1.62</c:v>
                </c:pt>
                <c:pt idx="72">
                  <c:v>1.64</c:v>
                </c:pt>
                <c:pt idx="73">
                  <c:v>1.66</c:v>
                </c:pt>
                <c:pt idx="74">
                  <c:v>1.68</c:v>
                </c:pt>
                <c:pt idx="75">
                  <c:v>1.7</c:v>
                </c:pt>
                <c:pt idx="76">
                  <c:v>1.72</c:v>
                </c:pt>
                <c:pt idx="77">
                  <c:v>1.74</c:v>
                </c:pt>
                <c:pt idx="78">
                  <c:v>1.76</c:v>
                </c:pt>
                <c:pt idx="79">
                  <c:v>1.78</c:v>
                </c:pt>
                <c:pt idx="80">
                  <c:v>1.8</c:v>
                </c:pt>
                <c:pt idx="81">
                  <c:v>1.82</c:v>
                </c:pt>
                <c:pt idx="82">
                  <c:v>1.84</c:v>
                </c:pt>
                <c:pt idx="83">
                  <c:v>1.86</c:v>
                </c:pt>
                <c:pt idx="84">
                  <c:v>1.88</c:v>
                </c:pt>
                <c:pt idx="85">
                  <c:v>1.9</c:v>
                </c:pt>
                <c:pt idx="86">
                  <c:v>1.92</c:v>
                </c:pt>
                <c:pt idx="87">
                  <c:v>1.94</c:v>
                </c:pt>
                <c:pt idx="88">
                  <c:v>1.96</c:v>
                </c:pt>
                <c:pt idx="89">
                  <c:v>1.98</c:v>
                </c:pt>
                <c:pt idx="90">
                  <c:v>2</c:v>
                </c:pt>
                <c:pt idx="91">
                  <c:v>2.02</c:v>
                </c:pt>
                <c:pt idx="92">
                  <c:v>2.04</c:v>
                </c:pt>
                <c:pt idx="93">
                  <c:v>2.06</c:v>
                </c:pt>
                <c:pt idx="94">
                  <c:v>2.08</c:v>
                </c:pt>
                <c:pt idx="95">
                  <c:v>2.1</c:v>
                </c:pt>
                <c:pt idx="96">
                  <c:v>2.12</c:v>
                </c:pt>
                <c:pt idx="97">
                  <c:v>2.14</c:v>
                </c:pt>
                <c:pt idx="98">
                  <c:v>2.16</c:v>
                </c:pt>
                <c:pt idx="99">
                  <c:v>2.1800000000000002</c:v>
                </c:pt>
                <c:pt idx="100">
                  <c:v>2.2000000000000002</c:v>
                </c:pt>
                <c:pt idx="101">
                  <c:v>2.2200000000000002</c:v>
                </c:pt>
                <c:pt idx="102">
                  <c:v>2.2400000000000002</c:v>
                </c:pt>
                <c:pt idx="103">
                  <c:v>2.2599999999999998</c:v>
                </c:pt>
                <c:pt idx="104">
                  <c:v>2.2799999999999998</c:v>
                </c:pt>
                <c:pt idx="105">
                  <c:v>2.2999999999999998</c:v>
                </c:pt>
                <c:pt idx="106">
                  <c:v>2.3199999999999998</c:v>
                </c:pt>
                <c:pt idx="107">
                  <c:v>2.34</c:v>
                </c:pt>
                <c:pt idx="108">
                  <c:v>2.36</c:v>
                </c:pt>
                <c:pt idx="109">
                  <c:v>2.38</c:v>
                </c:pt>
                <c:pt idx="110">
                  <c:v>2.4</c:v>
                </c:pt>
                <c:pt idx="111">
                  <c:v>2.42</c:v>
                </c:pt>
                <c:pt idx="112">
                  <c:v>2.44</c:v>
                </c:pt>
                <c:pt idx="113">
                  <c:v>2.46</c:v>
                </c:pt>
                <c:pt idx="114">
                  <c:v>2.48</c:v>
                </c:pt>
                <c:pt idx="115">
                  <c:v>2.5</c:v>
                </c:pt>
                <c:pt idx="116">
                  <c:v>2.52</c:v>
                </c:pt>
                <c:pt idx="117">
                  <c:v>2.54</c:v>
                </c:pt>
                <c:pt idx="118">
                  <c:v>2.56</c:v>
                </c:pt>
                <c:pt idx="119">
                  <c:v>2.58</c:v>
                </c:pt>
                <c:pt idx="120">
                  <c:v>2.6</c:v>
                </c:pt>
                <c:pt idx="121">
                  <c:v>2.62</c:v>
                </c:pt>
                <c:pt idx="122">
                  <c:v>2.64</c:v>
                </c:pt>
                <c:pt idx="123">
                  <c:v>2.66</c:v>
                </c:pt>
                <c:pt idx="124">
                  <c:v>2.68</c:v>
                </c:pt>
                <c:pt idx="125">
                  <c:v>2.7</c:v>
                </c:pt>
                <c:pt idx="126">
                  <c:v>2.72</c:v>
                </c:pt>
                <c:pt idx="127">
                  <c:v>2.74</c:v>
                </c:pt>
                <c:pt idx="128">
                  <c:v>2.76</c:v>
                </c:pt>
                <c:pt idx="129">
                  <c:v>2.78</c:v>
                </c:pt>
                <c:pt idx="130">
                  <c:v>2.8</c:v>
                </c:pt>
                <c:pt idx="131">
                  <c:v>2.82</c:v>
                </c:pt>
                <c:pt idx="132">
                  <c:v>2.84</c:v>
                </c:pt>
                <c:pt idx="133">
                  <c:v>2.86</c:v>
                </c:pt>
                <c:pt idx="134">
                  <c:v>2.88</c:v>
                </c:pt>
                <c:pt idx="135">
                  <c:v>2.9</c:v>
                </c:pt>
                <c:pt idx="136">
                  <c:v>2.92</c:v>
                </c:pt>
                <c:pt idx="137">
                  <c:v>2.94</c:v>
                </c:pt>
                <c:pt idx="138">
                  <c:v>2.96</c:v>
                </c:pt>
                <c:pt idx="139">
                  <c:v>2.98</c:v>
                </c:pt>
                <c:pt idx="140">
                  <c:v>3</c:v>
                </c:pt>
                <c:pt idx="141">
                  <c:v>3.02</c:v>
                </c:pt>
                <c:pt idx="142">
                  <c:v>3.04</c:v>
                </c:pt>
                <c:pt idx="143">
                  <c:v>3.06</c:v>
                </c:pt>
                <c:pt idx="144">
                  <c:v>3.08</c:v>
                </c:pt>
                <c:pt idx="145">
                  <c:v>3.1</c:v>
                </c:pt>
                <c:pt idx="146">
                  <c:v>3.12</c:v>
                </c:pt>
                <c:pt idx="147">
                  <c:v>3.14</c:v>
                </c:pt>
                <c:pt idx="148">
                  <c:v>3.16</c:v>
                </c:pt>
                <c:pt idx="149">
                  <c:v>3.18</c:v>
                </c:pt>
                <c:pt idx="150">
                  <c:v>3.2</c:v>
                </c:pt>
                <c:pt idx="151">
                  <c:v>3.22</c:v>
                </c:pt>
                <c:pt idx="152">
                  <c:v>3.24</c:v>
                </c:pt>
                <c:pt idx="153">
                  <c:v>3.26</c:v>
                </c:pt>
                <c:pt idx="154">
                  <c:v>3.28</c:v>
                </c:pt>
                <c:pt idx="155">
                  <c:v>3.3</c:v>
                </c:pt>
                <c:pt idx="156">
                  <c:v>3.32</c:v>
                </c:pt>
                <c:pt idx="157">
                  <c:v>3.34</c:v>
                </c:pt>
                <c:pt idx="158">
                  <c:v>3.36</c:v>
                </c:pt>
                <c:pt idx="159">
                  <c:v>3.38</c:v>
                </c:pt>
                <c:pt idx="160">
                  <c:v>3.4</c:v>
                </c:pt>
                <c:pt idx="161">
                  <c:v>3.42</c:v>
                </c:pt>
                <c:pt idx="162">
                  <c:v>3.44</c:v>
                </c:pt>
                <c:pt idx="163">
                  <c:v>3.46</c:v>
                </c:pt>
                <c:pt idx="164">
                  <c:v>3.48</c:v>
                </c:pt>
                <c:pt idx="165">
                  <c:v>3.5</c:v>
                </c:pt>
                <c:pt idx="166">
                  <c:v>3.52</c:v>
                </c:pt>
                <c:pt idx="167">
                  <c:v>3.54</c:v>
                </c:pt>
                <c:pt idx="168">
                  <c:v>3.56</c:v>
                </c:pt>
                <c:pt idx="169">
                  <c:v>3.58</c:v>
                </c:pt>
                <c:pt idx="170">
                  <c:v>3.6</c:v>
                </c:pt>
                <c:pt idx="171">
                  <c:v>3.62</c:v>
                </c:pt>
                <c:pt idx="172">
                  <c:v>3.64</c:v>
                </c:pt>
                <c:pt idx="173">
                  <c:v>3.66</c:v>
                </c:pt>
                <c:pt idx="174">
                  <c:v>3.68</c:v>
                </c:pt>
                <c:pt idx="175">
                  <c:v>3.7</c:v>
                </c:pt>
                <c:pt idx="176">
                  <c:v>3.72</c:v>
                </c:pt>
                <c:pt idx="177">
                  <c:v>3.74</c:v>
                </c:pt>
                <c:pt idx="178">
                  <c:v>3.76</c:v>
                </c:pt>
                <c:pt idx="179">
                  <c:v>3.78</c:v>
                </c:pt>
                <c:pt idx="180">
                  <c:v>3.8</c:v>
                </c:pt>
                <c:pt idx="181">
                  <c:v>3.82</c:v>
                </c:pt>
                <c:pt idx="182">
                  <c:v>3.84</c:v>
                </c:pt>
                <c:pt idx="183">
                  <c:v>3.86</c:v>
                </c:pt>
                <c:pt idx="184">
                  <c:v>3.88</c:v>
                </c:pt>
                <c:pt idx="185">
                  <c:v>3.9</c:v>
                </c:pt>
                <c:pt idx="186">
                  <c:v>3.92</c:v>
                </c:pt>
                <c:pt idx="187">
                  <c:v>3.94</c:v>
                </c:pt>
                <c:pt idx="188">
                  <c:v>3.96</c:v>
                </c:pt>
                <c:pt idx="189">
                  <c:v>3.98</c:v>
                </c:pt>
                <c:pt idx="190">
                  <c:v>4</c:v>
                </c:pt>
                <c:pt idx="191">
                  <c:v>4.0199999999999996</c:v>
                </c:pt>
                <c:pt idx="192">
                  <c:v>4.04</c:v>
                </c:pt>
                <c:pt idx="193">
                  <c:v>4.0599999999999996</c:v>
                </c:pt>
                <c:pt idx="194">
                  <c:v>4.08</c:v>
                </c:pt>
                <c:pt idx="195">
                  <c:v>4.0999999999999996</c:v>
                </c:pt>
                <c:pt idx="196">
                  <c:v>4.12</c:v>
                </c:pt>
                <c:pt idx="197">
                  <c:v>4.1399999999999997</c:v>
                </c:pt>
                <c:pt idx="198">
                  <c:v>4.16</c:v>
                </c:pt>
                <c:pt idx="199">
                  <c:v>4.18</c:v>
                </c:pt>
                <c:pt idx="200">
                  <c:v>4.2</c:v>
                </c:pt>
                <c:pt idx="201">
                  <c:v>4.22</c:v>
                </c:pt>
                <c:pt idx="202">
                  <c:v>4.24</c:v>
                </c:pt>
                <c:pt idx="203">
                  <c:v>4.26</c:v>
                </c:pt>
                <c:pt idx="204">
                  <c:v>4.28</c:v>
                </c:pt>
                <c:pt idx="205">
                  <c:v>4.3</c:v>
                </c:pt>
                <c:pt idx="206">
                  <c:v>4.32</c:v>
                </c:pt>
                <c:pt idx="207">
                  <c:v>4.34</c:v>
                </c:pt>
                <c:pt idx="208">
                  <c:v>4.3600000000000003</c:v>
                </c:pt>
                <c:pt idx="209">
                  <c:v>4.38</c:v>
                </c:pt>
                <c:pt idx="210">
                  <c:v>4.4000000000000004</c:v>
                </c:pt>
                <c:pt idx="211">
                  <c:v>4.42</c:v>
                </c:pt>
                <c:pt idx="212">
                  <c:v>4.4400000000000004</c:v>
                </c:pt>
                <c:pt idx="213">
                  <c:v>4.46</c:v>
                </c:pt>
                <c:pt idx="214">
                  <c:v>4.4800000000000004</c:v>
                </c:pt>
                <c:pt idx="215">
                  <c:v>4.5</c:v>
                </c:pt>
                <c:pt idx="216">
                  <c:v>4.5199999999999996</c:v>
                </c:pt>
                <c:pt idx="217">
                  <c:v>4.54</c:v>
                </c:pt>
                <c:pt idx="218">
                  <c:v>4.5599999999999996</c:v>
                </c:pt>
                <c:pt idx="219">
                  <c:v>4.58</c:v>
                </c:pt>
                <c:pt idx="220">
                  <c:v>4.5999999999999996</c:v>
                </c:pt>
                <c:pt idx="221">
                  <c:v>4.62</c:v>
                </c:pt>
                <c:pt idx="222">
                  <c:v>4.6399999999999997</c:v>
                </c:pt>
                <c:pt idx="223">
                  <c:v>4.66</c:v>
                </c:pt>
                <c:pt idx="224">
                  <c:v>4.68</c:v>
                </c:pt>
                <c:pt idx="225">
                  <c:v>4.7</c:v>
                </c:pt>
                <c:pt idx="226">
                  <c:v>4.72</c:v>
                </c:pt>
                <c:pt idx="227">
                  <c:v>4.74</c:v>
                </c:pt>
                <c:pt idx="228">
                  <c:v>4.76</c:v>
                </c:pt>
                <c:pt idx="229">
                  <c:v>4.78</c:v>
                </c:pt>
                <c:pt idx="230">
                  <c:v>4.8</c:v>
                </c:pt>
                <c:pt idx="231">
                  <c:v>4.82</c:v>
                </c:pt>
                <c:pt idx="232">
                  <c:v>4.84</c:v>
                </c:pt>
                <c:pt idx="233">
                  <c:v>4.8600000000000003</c:v>
                </c:pt>
                <c:pt idx="234">
                  <c:v>4.88</c:v>
                </c:pt>
                <c:pt idx="235">
                  <c:v>4.9000000000000004</c:v>
                </c:pt>
                <c:pt idx="236">
                  <c:v>4.92</c:v>
                </c:pt>
                <c:pt idx="237">
                  <c:v>4.9400000000000004</c:v>
                </c:pt>
                <c:pt idx="238">
                  <c:v>4.96</c:v>
                </c:pt>
                <c:pt idx="239">
                  <c:v>4.9800000000000004</c:v>
                </c:pt>
                <c:pt idx="240">
                  <c:v>5</c:v>
                </c:pt>
                <c:pt idx="241">
                  <c:v>5.0199999999999996</c:v>
                </c:pt>
                <c:pt idx="242">
                  <c:v>5.04</c:v>
                </c:pt>
                <c:pt idx="243">
                  <c:v>5.0599999999999996</c:v>
                </c:pt>
                <c:pt idx="244">
                  <c:v>5.08</c:v>
                </c:pt>
                <c:pt idx="245">
                  <c:v>5.0999999999999996</c:v>
                </c:pt>
                <c:pt idx="246">
                  <c:v>5.12</c:v>
                </c:pt>
                <c:pt idx="247">
                  <c:v>5.14</c:v>
                </c:pt>
                <c:pt idx="248">
                  <c:v>5.16</c:v>
                </c:pt>
                <c:pt idx="249">
                  <c:v>5.18</c:v>
                </c:pt>
                <c:pt idx="250">
                  <c:v>5.2</c:v>
                </c:pt>
                <c:pt idx="251">
                  <c:v>5.22</c:v>
                </c:pt>
                <c:pt idx="252">
                  <c:v>5.24</c:v>
                </c:pt>
                <c:pt idx="253">
                  <c:v>5.26</c:v>
                </c:pt>
                <c:pt idx="254">
                  <c:v>5.28</c:v>
                </c:pt>
                <c:pt idx="255">
                  <c:v>5.3</c:v>
                </c:pt>
                <c:pt idx="256">
                  <c:v>5.32</c:v>
                </c:pt>
                <c:pt idx="257">
                  <c:v>5.34</c:v>
                </c:pt>
                <c:pt idx="258">
                  <c:v>5.36</c:v>
                </c:pt>
                <c:pt idx="259">
                  <c:v>5.38</c:v>
                </c:pt>
                <c:pt idx="260">
                  <c:v>5.4</c:v>
                </c:pt>
                <c:pt idx="261">
                  <c:v>5.42</c:v>
                </c:pt>
                <c:pt idx="262">
                  <c:v>5.44</c:v>
                </c:pt>
                <c:pt idx="263">
                  <c:v>5.46</c:v>
                </c:pt>
                <c:pt idx="264">
                  <c:v>5.48</c:v>
                </c:pt>
                <c:pt idx="265">
                  <c:v>5.5</c:v>
                </c:pt>
                <c:pt idx="266">
                  <c:v>5.52</c:v>
                </c:pt>
                <c:pt idx="267">
                  <c:v>5.54</c:v>
                </c:pt>
                <c:pt idx="268">
                  <c:v>5.56</c:v>
                </c:pt>
                <c:pt idx="269">
                  <c:v>5.58</c:v>
                </c:pt>
                <c:pt idx="270">
                  <c:v>5.6</c:v>
                </c:pt>
                <c:pt idx="271">
                  <c:v>5.62</c:v>
                </c:pt>
                <c:pt idx="272">
                  <c:v>5.64</c:v>
                </c:pt>
                <c:pt idx="273">
                  <c:v>5.66</c:v>
                </c:pt>
                <c:pt idx="274">
                  <c:v>5.68</c:v>
                </c:pt>
                <c:pt idx="275">
                  <c:v>5.7</c:v>
                </c:pt>
                <c:pt idx="276">
                  <c:v>5.72</c:v>
                </c:pt>
                <c:pt idx="277">
                  <c:v>5.74</c:v>
                </c:pt>
                <c:pt idx="278">
                  <c:v>5.76</c:v>
                </c:pt>
                <c:pt idx="279">
                  <c:v>5.78</c:v>
                </c:pt>
                <c:pt idx="280">
                  <c:v>5.8</c:v>
                </c:pt>
                <c:pt idx="281">
                  <c:v>5.82</c:v>
                </c:pt>
                <c:pt idx="282">
                  <c:v>5.84</c:v>
                </c:pt>
                <c:pt idx="283">
                  <c:v>5.86</c:v>
                </c:pt>
                <c:pt idx="284">
                  <c:v>5.88</c:v>
                </c:pt>
                <c:pt idx="285">
                  <c:v>5.9</c:v>
                </c:pt>
                <c:pt idx="286">
                  <c:v>5.92</c:v>
                </c:pt>
                <c:pt idx="287">
                  <c:v>5.94</c:v>
                </c:pt>
                <c:pt idx="288">
                  <c:v>5.96</c:v>
                </c:pt>
                <c:pt idx="289">
                  <c:v>5.98</c:v>
                </c:pt>
                <c:pt idx="290">
                  <c:v>6</c:v>
                </c:pt>
              </c:numCache>
            </c:numRef>
          </c:xVal>
          <c:yVal>
            <c:numRef>
              <c:f>'Data 5'!$F$149:$F$439</c:f>
              <c:numCache>
                <c:formatCode>General</c:formatCode>
                <c:ptCount val="291"/>
                <c:pt idx="0">
                  <c:v>3.661873315641136E-3</c:v>
                </c:pt>
                <c:pt idx="1">
                  <c:v>4.4230492295665412E-3</c:v>
                </c:pt>
                <c:pt idx="2">
                  <c:v>5.2665144314838815E-3</c:v>
                </c:pt>
                <c:pt idx="3">
                  <c:v>6.192268921393157E-3</c:v>
                </c:pt>
                <c:pt idx="4">
                  <c:v>7.1797403772963847E-3</c:v>
                </c:pt>
                <c:pt idx="5">
                  <c:v>8.2495011211915492E-3</c:v>
                </c:pt>
                <c:pt idx="6">
                  <c:v>9.3809788310806642E-3</c:v>
                </c:pt>
                <c:pt idx="7">
                  <c:v>1.0594745828961714E-2</c:v>
                </c:pt>
                <c:pt idx="8">
                  <c:v>1.18908021148347E-2</c:v>
                </c:pt>
                <c:pt idx="9">
                  <c:v>1.324857536670164E-2</c:v>
                </c:pt>
                <c:pt idx="10">
                  <c:v>1.4709210228558495E-2</c:v>
                </c:pt>
                <c:pt idx="11">
                  <c:v>1.6210989734411322E-2</c:v>
                </c:pt>
                <c:pt idx="12">
                  <c:v>1.7815630850254068E-2</c:v>
                </c:pt>
                <c:pt idx="13">
                  <c:v>1.9481988932090764E-2</c:v>
                </c:pt>
                <c:pt idx="14">
                  <c:v>2.1230636301919396E-2</c:v>
                </c:pt>
                <c:pt idx="15">
                  <c:v>2.3061572959739964E-2</c:v>
                </c:pt>
                <c:pt idx="16">
                  <c:v>2.4974798905552469E-2</c:v>
                </c:pt>
                <c:pt idx="17">
                  <c:v>2.6949741817358926E-2</c:v>
                </c:pt>
                <c:pt idx="18">
                  <c:v>2.9027546339155299E-2</c:v>
                </c:pt>
                <c:pt idx="19">
                  <c:v>3.1167067826945623E-2</c:v>
                </c:pt>
                <c:pt idx="20">
                  <c:v>3.3388878602727885E-2</c:v>
                </c:pt>
                <c:pt idx="21">
                  <c:v>3.569297866650209E-2</c:v>
                </c:pt>
                <c:pt idx="22">
                  <c:v>3.8079368018268223E-2</c:v>
                </c:pt>
                <c:pt idx="23">
                  <c:v>4.054804665802629E-2</c:v>
                </c:pt>
                <c:pt idx="24">
                  <c:v>4.3078442263778306E-2</c:v>
                </c:pt>
                <c:pt idx="25">
                  <c:v>4.5711699479520251E-2</c:v>
                </c:pt>
                <c:pt idx="26">
                  <c:v>4.8427245983254132E-2</c:v>
                </c:pt>
                <c:pt idx="27">
                  <c:v>5.1225081774979947E-2</c:v>
                </c:pt>
                <c:pt idx="28">
                  <c:v>5.4105206854697684E-2</c:v>
                </c:pt>
                <c:pt idx="29">
                  <c:v>5.7088193544405356E-2</c:v>
                </c:pt>
                <c:pt idx="30">
                  <c:v>6.0132897200106977E-2</c:v>
                </c:pt>
                <c:pt idx="31">
                  <c:v>6.328046246579852E-2</c:v>
                </c:pt>
                <c:pt idx="32">
                  <c:v>6.6510317019481985E-2</c:v>
                </c:pt>
                <c:pt idx="33">
                  <c:v>6.9822460861157398E-2</c:v>
                </c:pt>
                <c:pt idx="34">
                  <c:v>7.3216893990824747E-2</c:v>
                </c:pt>
                <c:pt idx="35">
                  <c:v>7.6714188730482011E-2</c:v>
                </c:pt>
                <c:pt idx="36">
                  <c:v>8.031434508012919E-2</c:v>
                </c:pt>
                <c:pt idx="37">
                  <c:v>8.3976218395770325E-2</c:v>
                </c:pt>
                <c:pt idx="38">
                  <c:v>8.7761525643399368E-2</c:v>
                </c:pt>
                <c:pt idx="39">
                  <c:v>9.1608549857022367E-2</c:v>
                </c:pt>
                <c:pt idx="40">
                  <c:v>9.5579008002633248E-2</c:v>
                </c:pt>
                <c:pt idx="41">
                  <c:v>9.9631755436236077E-2</c:v>
                </c:pt>
                <c:pt idx="42">
                  <c:v>0.10378736447982884</c:v>
                </c:pt>
                <c:pt idx="43">
                  <c:v>0.10802526281141353</c:v>
                </c:pt>
                <c:pt idx="44">
                  <c:v>0.11236602275298813</c:v>
                </c:pt>
                <c:pt idx="45">
                  <c:v>0.11680964430455265</c:v>
                </c:pt>
                <c:pt idx="46">
                  <c:v>0.12135612746610709</c:v>
                </c:pt>
                <c:pt idx="47">
                  <c:v>0.12600547223765146</c:v>
                </c:pt>
                <c:pt idx="48">
                  <c:v>0.13075767861918575</c:v>
                </c:pt>
                <c:pt idx="49">
                  <c:v>0.13561274661070993</c:v>
                </c:pt>
                <c:pt idx="50">
                  <c:v>0.14059124853422206</c:v>
                </c:pt>
                <c:pt idx="51">
                  <c:v>0.1456520397457261</c:v>
                </c:pt>
                <c:pt idx="52">
                  <c:v>0.15083626488921803</c:v>
                </c:pt>
                <c:pt idx="53">
                  <c:v>0.15612335164269991</c:v>
                </c:pt>
                <c:pt idx="54">
                  <c:v>0.1615133000061717</c:v>
                </c:pt>
                <c:pt idx="55">
                  <c:v>0.16702668230163137</c:v>
                </c:pt>
                <c:pt idx="56">
                  <c:v>0.17266349852907897</c:v>
                </c:pt>
                <c:pt idx="57">
                  <c:v>0.17840317636651651</c:v>
                </c:pt>
                <c:pt idx="58">
                  <c:v>0.18424571581394392</c:v>
                </c:pt>
                <c:pt idx="59">
                  <c:v>0.19023226151535724</c:v>
                </c:pt>
                <c:pt idx="60">
                  <c:v>0.19634224114875845</c:v>
                </c:pt>
                <c:pt idx="61">
                  <c:v>0.20255508239214959</c:v>
                </c:pt>
                <c:pt idx="62">
                  <c:v>0.20889135756752863</c:v>
                </c:pt>
                <c:pt idx="63">
                  <c:v>0.21537163899689357</c:v>
                </c:pt>
                <c:pt idx="64">
                  <c:v>0.22197535435824639</c:v>
                </c:pt>
                <c:pt idx="65">
                  <c:v>0.22870250365158717</c:v>
                </c:pt>
                <c:pt idx="66">
                  <c:v>0.23557365919891379</c:v>
                </c:pt>
                <c:pt idx="67">
                  <c:v>0.24256824867822832</c:v>
                </c:pt>
                <c:pt idx="68">
                  <c:v>0.24968627208953076</c:v>
                </c:pt>
                <c:pt idx="69">
                  <c:v>0.25696887407681701</c:v>
                </c:pt>
                <c:pt idx="70">
                  <c:v>0.26437490999609126</c:v>
                </c:pt>
                <c:pt idx="71">
                  <c:v>0.27192495216935136</c:v>
                </c:pt>
                <c:pt idx="72">
                  <c:v>0.27963957291859531</c:v>
                </c:pt>
                <c:pt idx="73">
                  <c:v>0.2874776275998272</c:v>
                </c:pt>
                <c:pt idx="74">
                  <c:v>0.29548026085704293</c:v>
                </c:pt>
                <c:pt idx="75">
                  <c:v>0.30362690036824458</c:v>
                </c:pt>
                <c:pt idx="76">
                  <c:v>0.31193811845543007</c:v>
                </c:pt>
                <c:pt idx="77">
                  <c:v>0.3204139151185994</c:v>
                </c:pt>
                <c:pt idx="78">
                  <c:v>0.32903371803575465</c:v>
                </c:pt>
                <c:pt idx="79">
                  <c:v>0.3378180995288938</c:v>
                </c:pt>
                <c:pt idx="80">
                  <c:v>0.34678763192001477</c:v>
                </c:pt>
                <c:pt idx="81">
                  <c:v>0.35590117056512166</c:v>
                </c:pt>
                <c:pt idx="82">
                  <c:v>0.36519986010821037</c:v>
                </c:pt>
                <c:pt idx="83">
                  <c:v>0.37468370054928102</c:v>
                </c:pt>
                <c:pt idx="84">
                  <c:v>0.38435269188833343</c:v>
                </c:pt>
                <c:pt idx="85">
                  <c:v>0.39418626180336974</c:v>
                </c:pt>
                <c:pt idx="86">
                  <c:v>0.40422555493838591</c:v>
                </c:pt>
                <c:pt idx="87">
                  <c:v>0.41442942664938587</c:v>
                </c:pt>
                <c:pt idx="88">
                  <c:v>0.42483902158036574</c:v>
                </c:pt>
                <c:pt idx="89">
                  <c:v>0.43545433973132547</c:v>
                </c:pt>
                <c:pt idx="90">
                  <c:v>0.446275381102265</c:v>
                </c:pt>
                <c:pt idx="91">
                  <c:v>0.45730214569318434</c:v>
                </c:pt>
                <c:pt idx="92">
                  <c:v>0.46853463350408359</c:v>
                </c:pt>
                <c:pt idx="93">
                  <c:v>0.47997284453496264</c:v>
                </c:pt>
                <c:pt idx="94">
                  <c:v>0.49163735110781953</c:v>
                </c:pt>
                <c:pt idx="95">
                  <c:v>0.50352815322265421</c:v>
                </c:pt>
                <c:pt idx="96">
                  <c:v>0.5156658232014647</c:v>
                </c:pt>
                <c:pt idx="97">
                  <c:v>0.52800921640025511</c:v>
                </c:pt>
                <c:pt idx="98">
                  <c:v>0.54059947746302117</c:v>
                </c:pt>
                <c:pt idx="99">
                  <c:v>0.55345717871176114</c:v>
                </c:pt>
                <c:pt idx="100">
                  <c:v>0.56654117550247896</c:v>
                </c:pt>
                <c:pt idx="101">
                  <c:v>0.57989261247917046</c:v>
                </c:pt>
                <c:pt idx="102">
                  <c:v>0.59349091731983783</c:v>
                </c:pt>
                <c:pt idx="103">
                  <c:v>0.60737723466847704</c:v>
                </c:pt>
                <c:pt idx="104">
                  <c:v>0.62153099220308994</c:v>
                </c:pt>
                <c:pt idx="105">
                  <c:v>0.63597276224567467</c:v>
                </c:pt>
                <c:pt idx="106">
                  <c:v>0.65068197247423321</c:v>
                </c:pt>
                <c:pt idx="107">
                  <c:v>0.66569976753276139</c:v>
                </c:pt>
                <c:pt idx="108">
                  <c:v>0.68102614742125944</c:v>
                </c:pt>
                <c:pt idx="109">
                  <c:v>0.69666111213972715</c:v>
                </c:pt>
                <c:pt idx="110">
                  <c:v>0.71260466168816483</c:v>
                </c:pt>
                <c:pt idx="111">
                  <c:v>0.72887736838856998</c:v>
                </c:pt>
                <c:pt idx="112">
                  <c:v>0.74547923224094303</c:v>
                </c:pt>
                <c:pt idx="113">
                  <c:v>0.7624308255672817</c:v>
                </c:pt>
                <c:pt idx="114">
                  <c:v>0.7797321483675862</c:v>
                </c:pt>
                <c:pt idx="115">
                  <c:v>0.79738320064185642</c:v>
                </c:pt>
                <c:pt idx="116">
                  <c:v>0.81542512703408832</c:v>
                </c:pt>
                <c:pt idx="117">
                  <c:v>0.83383735522228386</c:v>
                </c:pt>
                <c:pt idx="118">
                  <c:v>0.8526404575284412</c:v>
                </c:pt>
                <c:pt idx="119">
                  <c:v>0.87183443395256011</c:v>
                </c:pt>
                <c:pt idx="120">
                  <c:v>0.89146042913863677</c:v>
                </c:pt>
                <c:pt idx="121">
                  <c:v>0.91149787076467326</c:v>
                </c:pt>
                <c:pt idx="122">
                  <c:v>0.93198790347466509</c:v>
                </c:pt>
                <c:pt idx="123">
                  <c:v>0.95290995494661479</c:v>
                </c:pt>
                <c:pt idx="124">
                  <c:v>0.97430516982451809</c:v>
                </c:pt>
                <c:pt idx="125">
                  <c:v>0.99615297578637696</c:v>
                </c:pt>
                <c:pt idx="126">
                  <c:v>1.0185150897981854</c:v>
                </c:pt>
                <c:pt idx="127">
                  <c:v>1.0413709395379456</c:v>
                </c:pt>
                <c:pt idx="128">
                  <c:v>1.0647616696496534</c:v>
                </c:pt>
                <c:pt idx="129">
                  <c:v>1.0886872801333087</c:v>
                </c:pt>
                <c:pt idx="130">
                  <c:v>1.1131477709889115</c:v>
                </c:pt>
                <c:pt idx="131">
                  <c:v>1.1381842868604579</c:v>
                </c:pt>
                <c:pt idx="132">
                  <c:v>1.1638174000699459</c:v>
                </c:pt>
                <c:pt idx="133">
                  <c:v>1.1900471106173753</c:v>
                </c:pt>
                <c:pt idx="134">
                  <c:v>1.2169145631467424</c:v>
                </c:pt>
                <c:pt idx="135">
                  <c:v>1.2444403299800448</c:v>
                </c:pt>
                <c:pt idx="136">
                  <c:v>1.2726244111172826</c:v>
                </c:pt>
                <c:pt idx="137">
                  <c:v>1.3014873788804542</c:v>
                </c:pt>
                <c:pt idx="138">
                  <c:v>1.331090950235553</c:v>
                </c:pt>
                <c:pt idx="139">
                  <c:v>1.3614145528605814</c:v>
                </c:pt>
                <c:pt idx="140">
                  <c:v>1.3925199037215328</c:v>
                </c:pt>
                <c:pt idx="141">
                  <c:v>1.4244275751404059</c:v>
                </c:pt>
                <c:pt idx="142">
                  <c:v>1.4571375671172004</c:v>
                </c:pt>
                <c:pt idx="143">
                  <c:v>1.4907115966179103</c:v>
                </c:pt>
                <c:pt idx="144">
                  <c:v>1.5251702359645332</c:v>
                </c:pt>
                <c:pt idx="145">
                  <c:v>1.5605546298010655</c:v>
                </c:pt>
                <c:pt idx="146">
                  <c:v>1.5968853504495053</c:v>
                </c:pt>
                <c:pt idx="147">
                  <c:v>1.6342035425538479</c:v>
                </c:pt>
                <c:pt idx="148">
                  <c:v>1.6725503507580901</c:v>
                </c:pt>
                <c:pt idx="149">
                  <c:v>1.7119669197062271</c:v>
                </c:pt>
                <c:pt idx="150">
                  <c:v>1.7524943940422555</c:v>
                </c:pt>
                <c:pt idx="151">
                  <c:v>1.7941944907321687</c:v>
                </c:pt>
                <c:pt idx="152">
                  <c:v>1.8370877820979654</c:v>
                </c:pt>
                <c:pt idx="153">
                  <c:v>1.8812359851056386</c:v>
                </c:pt>
                <c:pt idx="154">
                  <c:v>1.9266802443991853</c:v>
                </c:pt>
                <c:pt idx="155">
                  <c:v>1.9735028492665967</c:v>
                </c:pt>
                <c:pt idx="156">
                  <c:v>2.0217655166738666</c:v>
                </c:pt>
                <c:pt idx="157">
                  <c:v>2.0714888189429939</c:v>
                </c:pt>
                <c:pt idx="158">
                  <c:v>2.1227756176839683</c:v>
                </c:pt>
                <c:pt idx="159">
                  <c:v>2.1757082021847807</c:v>
                </c:pt>
                <c:pt idx="160">
                  <c:v>2.2303277170894278</c:v>
                </c:pt>
                <c:pt idx="161">
                  <c:v>2.2867370240078997</c:v>
                </c:pt>
                <c:pt idx="162">
                  <c:v>2.3449978399061902</c:v>
                </c:pt>
                <c:pt idx="163">
                  <c:v>2.4052335987162872</c:v>
                </c:pt>
                <c:pt idx="164">
                  <c:v>2.4675265897261824</c:v>
                </c:pt>
                <c:pt idx="165">
                  <c:v>2.531979674545866</c:v>
                </c:pt>
                <c:pt idx="166">
                  <c:v>2.5987162871073255</c:v>
                </c:pt>
                <c:pt idx="167">
                  <c:v>2.6678392890205518</c:v>
                </c:pt>
                <c:pt idx="168">
                  <c:v>2.739472114217532</c:v>
                </c:pt>
                <c:pt idx="169">
                  <c:v>2.8137587689522516</c:v>
                </c:pt>
                <c:pt idx="170">
                  <c:v>2.8908638318006949</c:v>
                </c:pt>
                <c:pt idx="171">
                  <c:v>2.9709107366948508</c:v>
                </c:pt>
                <c:pt idx="172">
                  <c:v>3.0541052068546977</c:v>
                </c:pt>
                <c:pt idx="173">
                  <c:v>3.1405912485342218</c:v>
                </c:pt>
                <c:pt idx="174">
                  <c:v>3.2306157295973996</c:v>
                </c:pt>
                <c:pt idx="175">
                  <c:v>3.3243432286202141</c:v>
                </c:pt>
                <c:pt idx="176">
                  <c:v>3.4220411857886401</c:v>
                </c:pt>
                <c:pt idx="177">
                  <c:v>3.5239564689666518</c:v>
                </c:pt>
                <c:pt idx="178">
                  <c:v>3.6303359460182274</c:v>
                </c:pt>
                <c:pt idx="179">
                  <c:v>3.741488201773334</c:v>
                </c:pt>
                <c:pt idx="180">
                  <c:v>3.8577629657059389</c:v>
                </c:pt>
                <c:pt idx="181">
                  <c:v>3.9794893949680099</c:v>
                </c:pt>
                <c:pt idx="182">
                  <c:v>4.107058363677508</c:v>
                </c:pt>
                <c:pt idx="183">
                  <c:v>4.2409018905963913</c:v>
                </c:pt>
                <c:pt idx="184">
                  <c:v>4.3814931391306136</c:v>
                </c:pt>
                <c:pt idx="185">
                  <c:v>4.5293464173301237</c:v>
                </c:pt>
                <c:pt idx="186">
                  <c:v>4.6850171778888683</c:v>
                </c:pt>
                <c:pt idx="187">
                  <c:v>4.849143162788784</c:v>
                </c:pt>
                <c:pt idx="188">
                  <c:v>5.0224444032997999</c:v>
                </c:pt>
                <c:pt idx="189">
                  <c:v>5.2056820753358428</c:v>
                </c:pt>
                <c:pt idx="190">
                  <c:v>5.3997407887428253</c:v>
                </c:pt>
                <c:pt idx="191">
                  <c:v>5.6056080149766503</c:v>
                </c:pt>
                <c:pt idx="192">
                  <c:v>5.8243535147812127</c:v>
                </c:pt>
                <c:pt idx="193">
                  <c:v>6.057252772120389</c:v>
                </c:pt>
                <c:pt idx="194">
                  <c:v>6.3056841325680422</c:v>
                </c:pt>
                <c:pt idx="195">
                  <c:v>6.5712728095620152</c:v>
                </c:pt>
                <c:pt idx="196">
                  <c:v>6.8558291674381282</c:v>
                </c:pt>
                <c:pt idx="197">
                  <c:v>7.1614721553621763</c:v>
                </c:pt>
                <c:pt idx="198">
                  <c:v>7.4906087350079202</c:v>
                </c:pt>
                <c:pt idx="199">
                  <c:v>7.8460367421670876</c:v>
                </c:pt>
                <c:pt idx="200">
                  <c:v>8.2310477483593569</c:v>
                </c:pt>
                <c:pt idx="201">
                  <c:v>8.6494476331543542</c:v>
                </c:pt>
                <c:pt idx="202">
                  <c:v>9.1057828797136331</c:v>
                </c:pt>
                <c:pt idx="203">
                  <c:v>9.605422864078669</c:v>
                </c:pt>
                <c:pt idx="204">
                  <c:v>10.154847867678825</c:v>
                </c:pt>
                <c:pt idx="205">
                  <c:v>10.76183422822934</c:v>
                </c:pt>
                <c:pt idx="206">
                  <c:v>11.435927503137279</c:v>
                </c:pt>
                <c:pt idx="207">
                  <c:v>12.188895060585487</c:v>
                </c:pt>
                <c:pt idx="208">
                  <c:v>13.035363821514533</c:v>
                </c:pt>
                <c:pt idx="209">
                  <c:v>13.993931165010594</c:v>
                </c:pt>
                <c:pt idx="210">
                  <c:v>15.088337550659341</c:v>
                </c:pt>
                <c:pt idx="211">
                  <c:v>16.349688329321729</c:v>
                </c:pt>
                <c:pt idx="212">
                  <c:v>17.819231006603715</c:v>
                </c:pt>
                <c:pt idx="213">
                  <c:v>19.553128021559793</c:v>
                </c:pt>
                <c:pt idx="214">
                  <c:v>21.621510419881091</c:v>
                </c:pt>
                <c:pt idx="215">
                  <c:v>24.151906025633114</c:v>
                </c:pt>
                <c:pt idx="216">
                  <c:v>27.320043613322635</c:v>
                </c:pt>
                <c:pt idx="217">
                  <c:v>31.352218724927482</c:v>
                </c:pt>
                <c:pt idx="218">
                  <c:v>36.721594766401282</c:v>
                </c:pt>
                <c:pt idx="219">
                  <c:v>44.168775329671462</c:v>
                </c:pt>
                <c:pt idx="220">
                  <c:v>55.236684564586803</c:v>
                </c:pt>
                <c:pt idx="221">
                  <c:v>73.360900244810622</c:v>
                </c:pt>
                <c:pt idx="222">
                  <c:v>108.56014318336111</c:v>
                </c:pt>
                <c:pt idx="223">
                  <c:v>206.1346664197988</c:v>
                </c:pt>
                <c:pt idx="224">
                  <c:v>1838.3426937398424</c:v>
                </c:pt>
                <c:pt idx="225">
                  <c:v>-269.70314139356907</c:v>
                </c:pt>
                <c:pt idx="226">
                  <c:v>-126.51978028760105</c:v>
                </c:pt>
                <c:pt idx="227">
                  <c:v>-83.009319261865087</c:v>
                </c:pt>
                <c:pt idx="228">
                  <c:v>-61.96383385792754</c:v>
                </c:pt>
                <c:pt idx="229">
                  <c:v>-49.558723693143243</c:v>
                </c:pt>
                <c:pt idx="230">
                  <c:v>-41.370939537945645</c:v>
                </c:pt>
                <c:pt idx="231">
                  <c:v>-35.569544734514182</c:v>
                </c:pt>
                <c:pt idx="232">
                  <c:v>-31.249357114937563</c:v>
                </c:pt>
                <c:pt idx="233">
                  <c:v>-27.896068629266185</c:v>
                </c:pt>
                <c:pt idx="234">
                  <c:v>-25.221666769528277</c:v>
                </c:pt>
                <c:pt idx="235">
                  <c:v>-23.04100063774198</c:v>
                </c:pt>
                <c:pt idx="236">
                  <c:v>-21.230636301919397</c:v>
                </c:pt>
                <c:pt idx="237">
                  <c:v>-19.701269312267275</c:v>
                </c:pt>
                <c:pt idx="238">
                  <c:v>-18.391223847435661</c:v>
                </c:pt>
                <c:pt idx="239">
                  <c:v>-17.257483182126766</c:v>
                </c:pt>
                <c:pt idx="240">
                  <c:v>-16.266720154703858</c:v>
                </c:pt>
                <c:pt idx="241">
                  <c:v>-15.393507375177437</c:v>
                </c:pt>
                <c:pt idx="242">
                  <c:v>-14.618115986751425</c:v>
                </c:pt>
                <c:pt idx="243">
                  <c:v>-13.924993313995349</c:v>
                </c:pt>
                <c:pt idx="244">
                  <c:v>-13.301734246744429</c:v>
                </c:pt>
                <c:pt idx="245">
                  <c:v>-12.738278919541649</c:v>
                </c:pt>
                <c:pt idx="246">
                  <c:v>-12.226418975909811</c:v>
                </c:pt>
                <c:pt idx="247">
                  <c:v>-11.759406694233579</c:v>
                </c:pt>
                <c:pt idx="248">
                  <c:v>-11.331605258285501</c:v>
                </c:pt>
                <c:pt idx="249">
                  <c:v>-10.938262461684049</c:v>
                </c:pt>
                <c:pt idx="250">
                  <c:v>-10.575407846283609</c:v>
                </c:pt>
                <c:pt idx="251">
                  <c:v>-10.239626406632516</c:v>
                </c:pt>
                <c:pt idx="252">
                  <c:v>-9.9279968730070554</c:v>
                </c:pt>
                <c:pt idx="253">
                  <c:v>-9.638009422123476</c:v>
                </c:pt>
                <c:pt idx="254">
                  <c:v>-9.3675039601719856</c:v>
                </c:pt>
                <c:pt idx="255">
                  <c:v>-9.1145878335287698</c:v>
                </c:pt>
                <c:pt idx="256">
                  <c:v>-8.8775946841119957</c:v>
                </c:pt>
                <c:pt idx="257">
                  <c:v>-8.6550638770598027</c:v>
                </c:pt>
                <c:pt idx="258">
                  <c:v>-8.4457199284083195</c:v>
                </c:pt>
                <c:pt idx="259">
                  <c:v>-8.2484519327696511</c:v>
                </c:pt>
                <c:pt idx="260">
                  <c:v>-8.062210701721904</c:v>
                </c:pt>
                <c:pt idx="261">
                  <c:v>-7.8861321977411585</c:v>
                </c:pt>
                <c:pt idx="262">
                  <c:v>-7.7193935279475001</c:v>
                </c:pt>
                <c:pt idx="263">
                  <c:v>-7.5612746610709944</c:v>
                </c:pt>
                <c:pt idx="264">
                  <c:v>-7.4111172828077105</c:v>
                </c:pt>
                <c:pt idx="265">
                  <c:v>-7.2683659404637</c:v>
                </c:pt>
                <c:pt idx="266">
                  <c:v>-7.1324651813450179</c:v>
                </c:pt>
                <c:pt idx="267">
                  <c:v>-7.0029418420457112</c:v>
                </c:pt>
                <c:pt idx="268">
                  <c:v>-6.8793639038038217</c:v>
                </c:pt>
                <c:pt idx="269">
                  <c:v>-6.7613404925013878</c:v>
                </c:pt>
                <c:pt idx="270">
                  <c:v>-6.6484807340204481</c:v>
                </c:pt>
                <c:pt idx="271">
                  <c:v>-6.540476043531033</c:v>
                </c:pt>
                <c:pt idx="272">
                  <c:v>-6.4370178362031716</c:v>
                </c:pt>
                <c:pt idx="273">
                  <c:v>-6.3378180995288931</c:v>
                </c:pt>
                <c:pt idx="274">
                  <c:v>-6.2426505379662203</c:v>
                </c:pt>
                <c:pt idx="275">
                  <c:v>-6.1512271390071795</c:v>
                </c:pt>
                <c:pt idx="276">
                  <c:v>-6.0633833240757884</c:v>
                </c:pt>
                <c:pt idx="277">
                  <c:v>-5.9788722253080708</c:v>
                </c:pt>
                <c:pt idx="278">
                  <c:v>-5.8975498364500396</c:v>
                </c:pt>
                <c:pt idx="279">
                  <c:v>-5.8191898619597193</c:v>
                </c:pt>
                <c:pt idx="280">
                  <c:v>-5.7436894402271177</c:v>
                </c:pt>
                <c:pt idx="281">
                  <c:v>-5.6708634203542543</c:v>
                </c:pt>
                <c:pt idx="282">
                  <c:v>-5.6005677960871445</c:v>
                </c:pt>
                <c:pt idx="283">
                  <c:v>-5.5326997058157961</c:v>
                </c:pt>
                <c:pt idx="284">
                  <c:v>-5.4671151432862217</c:v>
                </c:pt>
                <c:pt idx="285">
                  <c:v>-5.4037112468884354</c:v>
                </c:pt>
                <c:pt idx="286">
                  <c:v>-5.3423851550124457</c:v>
                </c:pt>
                <c:pt idx="287">
                  <c:v>-5.2830340060482621</c:v>
                </c:pt>
                <c:pt idx="288">
                  <c:v>-5.225554938385895</c:v>
                </c:pt>
                <c:pt idx="289">
                  <c:v>-5.1698862350593506</c:v>
                </c:pt>
                <c:pt idx="290">
                  <c:v>-5.1159250344586393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21A-462B-9658-967C2A8E8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668752"/>
        <c:axId val="257669312"/>
      </c:scatterChart>
      <c:valAx>
        <c:axId val="257668752"/>
        <c:scaling>
          <c:orientation val="minMax"/>
          <c:max val="4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669312"/>
        <c:crossesAt val="1.0000000000000002E-3"/>
        <c:crossBetween val="midCat"/>
        <c:majorUnit val="1"/>
      </c:valAx>
      <c:valAx>
        <c:axId val="257669312"/>
        <c:scaling>
          <c:orientation val="minMax"/>
          <c:max val="2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668752"/>
        <c:crossesAt val="0"/>
        <c:crossBetween val="midCat"/>
        <c:majorUnit val="0.5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59563705055892E-2"/>
          <c:y val="6.2136867037961716E-2"/>
          <c:w val="0.88812426265164879"/>
          <c:h val="0.85313468596508424"/>
        </c:manualLayout>
      </c:layout>
      <c:scatterChart>
        <c:scatterStyle val="smoothMarker"/>
        <c:varyColors val="0"/>
        <c:ser>
          <c:idx val="2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'Data 6 7'!$A$7:$A$19</c:f>
              <c:numCache>
                <c:formatCode>General</c:formatCode>
                <c:ptCount val="13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2.4</c:v>
                </c:pt>
                <c:pt idx="12">
                  <c:v>2.8</c:v>
                </c:pt>
              </c:numCache>
            </c:numRef>
          </c:xVal>
          <c:yVal>
            <c:numRef>
              <c:f>'Data 6 7'!$D$7:$D$19</c:f>
              <c:numCache>
                <c:formatCode>General</c:formatCode>
                <c:ptCount val="13"/>
                <c:pt idx="0">
                  <c:v>-14.04</c:v>
                </c:pt>
                <c:pt idx="1">
                  <c:v>-12.04</c:v>
                </c:pt>
                <c:pt idx="2">
                  <c:v>-10.566000000000001</c:v>
                </c:pt>
                <c:pt idx="3">
                  <c:v>-8.391</c:v>
                </c:pt>
                <c:pt idx="4">
                  <c:v>-6.8</c:v>
                </c:pt>
                <c:pt idx="5">
                  <c:v>-5.5620000000000003</c:v>
                </c:pt>
                <c:pt idx="6">
                  <c:v>-4.4989999999999997</c:v>
                </c:pt>
                <c:pt idx="7">
                  <c:v>-3.6110000000000002</c:v>
                </c:pt>
                <c:pt idx="8">
                  <c:v>-2.82</c:v>
                </c:pt>
                <c:pt idx="9">
                  <c:v>-2.1469999999999998</c:v>
                </c:pt>
                <c:pt idx="10">
                  <c:v>-1.5149999999999999</c:v>
                </c:pt>
                <c:pt idx="11">
                  <c:v>-0.41</c:v>
                </c:pt>
                <c:pt idx="12">
                  <c:v>0.49399999999999999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FB5-40C8-86CF-16FE168769E0}"/>
            </c:ext>
          </c:extLst>
        </c:ser>
        <c:ser>
          <c:idx val="0"/>
          <c:order val="1"/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'Data 6 7'!$A$7:$A$19</c:f>
              <c:numCache>
                <c:formatCode>General</c:formatCode>
                <c:ptCount val="13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2.4</c:v>
                </c:pt>
                <c:pt idx="12">
                  <c:v>2.8</c:v>
                </c:pt>
              </c:numCache>
            </c:numRef>
          </c:xVal>
          <c:yVal>
            <c:numRef>
              <c:f>'Data 6 7'!$G$7:$G$19</c:f>
              <c:numCache>
                <c:formatCode>General</c:formatCode>
                <c:ptCount val="13"/>
                <c:pt idx="0">
                  <c:v>-16.579000000000001</c:v>
                </c:pt>
                <c:pt idx="1">
                  <c:v>-14.404</c:v>
                </c:pt>
                <c:pt idx="2">
                  <c:v>-12.813000000000001</c:v>
                </c:pt>
                <c:pt idx="3">
                  <c:v>-10.510999999999999</c:v>
                </c:pt>
                <c:pt idx="4">
                  <c:v>-8.8620000000000001</c:v>
                </c:pt>
                <c:pt idx="5">
                  <c:v>-7.5289999999999999</c:v>
                </c:pt>
                <c:pt idx="6">
                  <c:v>-6.4240000000000004</c:v>
                </c:pt>
                <c:pt idx="7">
                  <c:v>-5.5209999999999999</c:v>
                </c:pt>
                <c:pt idx="8">
                  <c:v>-4.6980000000000004</c:v>
                </c:pt>
                <c:pt idx="9">
                  <c:v>-3.96</c:v>
                </c:pt>
                <c:pt idx="10">
                  <c:v>-3.298</c:v>
                </c:pt>
                <c:pt idx="11">
                  <c:v>-2.137</c:v>
                </c:pt>
                <c:pt idx="12">
                  <c:v>-1.1399999999999999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FB5-40C8-86CF-16FE168769E0}"/>
            </c:ext>
          </c:extLst>
        </c:ser>
        <c:ser>
          <c:idx val="1"/>
          <c:order val="2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'Data 6 7'!$A$7:$A$19</c:f>
              <c:numCache>
                <c:formatCode>General</c:formatCode>
                <c:ptCount val="13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2.4</c:v>
                </c:pt>
                <c:pt idx="12">
                  <c:v>2.8</c:v>
                </c:pt>
              </c:numCache>
            </c:numRef>
          </c:xVal>
          <c:yVal>
            <c:numRef>
              <c:f>'Data 6 7'!$J$7:$J$19</c:f>
              <c:numCache>
                <c:formatCode>General</c:formatCode>
                <c:ptCount val="13"/>
                <c:pt idx="0">
                  <c:v>-11.086</c:v>
                </c:pt>
                <c:pt idx="1">
                  <c:v>-9.3450000000000006</c:v>
                </c:pt>
                <c:pt idx="2">
                  <c:v>-8.0340000000000007</c:v>
                </c:pt>
                <c:pt idx="3">
                  <c:v>-6.0350000000000001</c:v>
                </c:pt>
                <c:pt idx="4">
                  <c:v>-4.5570000000000004</c:v>
                </c:pt>
                <c:pt idx="5">
                  <c:v>-3.3719999999999999</c:v>
                </c:pt>
                <c:pt idx="6">
                  <c:v>-2.3839999999999999</c:v>
                </c:pt>
                <c:pt idx="7">
                  <c:v>-1.546</c:v>
                </c:pt>
                <c:pt idx="8">
                  <c:v>-0.79400000000000004</c:v>
                </c:pt>
                <c:pt idx="9">
                  <c:v>-0.14199999999999999</c:v>
                </c:pt>
                <c:pt idx="10">
                  <c:v>0.45</c:v>
                </c:pt>
                <c:pt idx="11">
                  <c:v>1.5069999999999999</c:v>
                </c:pt>
                <c:pt idx="12">
                  <c:v>2.3959999999999999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FB5-40C8-86CF-16FE16876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673232"/>
        <c:axId val="257673792"/>
      </c:scatterChart>
      <c:valAx>
        <c:axId val="257673232"/>
        <c:scaling>
          <c:orientation val="minMax"/>
          <c:max val="3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673792"/>
        <c:crossesAt val="1.0000000000000002E-3"/>
        <c:crossBetween val="midCat"/>
        <c:majorUnit val="0.5"/>
      </c:valAx>
      <c:valAx>
        <c:axId val="257673792"/>
        <c:scaling>
          <c:orientation val="minMax"/>
          <c:max val="5"/>
          <c:min val="-2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673232"/>
        <c:crossesAt val="0"/>
        <c:crossBetween val="midCat"/>
        <c:majorUnit val="5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59563705055892E-2"/>
          <c:y val="6.2136867037961716E-2"/>
          <c:w val="0.88812426265164879"/>
          <c:h val="0.85313468596508424"/>
        </c:manualLayout>
      </c:layout>
      <c:scatterChart>
        <c:scatterStyle val="smoothMarker"/>
        <c:varyColors val="0"/>
        <c:ser>
          <c:idx val="2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'Data 6 7'!$A$7:$A$19</c:f>
              <c:numCache>
                <c:formatCode>General</c:formatCode>
                <c:ptCount val="13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2.4</c:v>
                </c:pt>
                <c:pt idx="12">
                  <c:v>2.8</c:v>
                </c:pt>
              </c:numCache>
            </c:numRef>
          </c:xVal>
          <c:yVal>
            <c:numRef>
              <c:f>'Data 6 7'!$C$7:$C$19</c:f>
              <c:numCache>
                <c:formatCode>General</c:formatCode>
                <c:ptCount val="13"/>
                <c:pt idx="0">
                  <c:v>1.94</c:v>
                </c:pt>
                <c:pt idx="1">
                  <c:v>2.16</c:v>
                </c:pt>
                <c:pt idx="2">
                  <c:v>2.34</c:v>
                </c:pt>
                <c:pt idx="3">
                  <c:v>2.62</c:v>
                </c:pt>
                <c:pt idx="4">
                  <c:v>2.84</c:v>
                </c:pt>
                <c:pt idx="5">
                  <c:v>3.03</c:v>
                </c:pt>
                <c:pt idx="6">
                  <c:v>3.18</c:v>
                </c:pt>
                <c:pt idx="7">
                  <c:v>3.32</c:v>
                </c:pt>
                <c:pt idx="8">
                  <c:v>3.44</c:v>
                </c:pt>
                <c:pt idx="9">
                  <c:v>3.56</c:v>
                </c:pt>
                <c:pt idx="10">
                  <c:v>3.66</c:v>
                </c:pt>
                <c:pt idx="11">
                  <c:v>3.84</c:v>
                </c:pt>
                <c:pt idx="12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3B5-4912-91C6-EC03D7A19C13}"/>
            </c:ext>
          </c:extLst>
        </c:ser>
        <c:ser>
          <c:idx val="0"/>
          <c:order val="1"/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'Data 6 7'!$A$7:$A$19</c:f>
              <c:numCache>
                <c:formatCode>General</c:formatCode>
                <c:ptCount val="13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2.4</c:v>
                </c:pt>
                <c:pt idx="12">
                  <c:v>2.8</c:v>
                </c:pt>
              </c:numCache>
            </c:numRef>
          </c:xVal>
          <c:yVal>
            <c:numRef>
              <c:f>'Data 6 7'!$F$7:$F$19</c:f>
              <c:numCache>
                <c:formatCode>General</c:formatCode>
                <c:ptCount val="13"/>
                <c:pt idx="0">
                  <c:v>2.34</c:v>
                </c:pt>
                <c:pt idx="1">
                  <c:v>2.62</c:v>
                </c:pt>
                <c:pt idx="2">
                  <c:v>2.84</c:v>
                </c:pt>
                <c:pt idx="3">
                  <c:v>3.18</c:v>
                </c:pt>
                <c:pt idx="4">
                  <c:v>3.45</c:v>
                </c:pt>
                <c:pt idx="5">
                  <c:v>3.66</c:v>
                </c:pt>
                <c:pt idx="6">
                  <c:v>3.84</c:v>
                </c:pt>
                <c:pt idx="7">
                  <c:v>4</c:v>
                </c:pt>
                <c:pt idx="8">
                  <c:v>4.1399999999999997</c:v>
                </c:pt>
                <c:pt idx="9">
                  <c:v>4.26</c:v>
                </c:pt>
                <c:pt idx="10">
                  <c:v>4.37</c:v>
                </c:pt>
                <c:pt idx="11">
                  <c:v>4.5599999999999996</c:v>
                </c:pt>
                <c:pt idx="12">
                  <c:v>4.72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3B5-4912-91C6-EC03D7A19C13}"/>
            </c:ext>
          </c:extLst>
        </c:ser>
        <c:ser>
          <c:idx val="1"/>
          <c:order val="2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'Data 6 7'!$A$7:$A$19</c:f>
              <c:numCache>
                <c:formatCode>General</c:formatCode>
                <c:ptCount val="13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2.4</c:v>
                </c:pt>
                <c:pt idx="12">
                  <c:v>2.8</c:v>
                </c:pt>
              </c:numCache>
            </c:numRef>
          </c:xVal>
          <c:yVal>
            <c:numRef>
              <c:f>'Data 6 7'!$I$7:$I$19</c:f>
              <c:numCache>
                <c:formatCode>General</c:formatCode>
                <c:ptCount val="13"/>
                <c:pt idx="0">
                  <c:v>1.64</c:v>
                </c:pt>
                <c:pt idx="1">
                  <c:v>1.8</c:v>
                </c:pt>
                <c:pt idx="2">
                  <c:v>1.94</c:v>
                </c:pt>
                <c:pt idx="3">
                  <c:v>2.16</c:v>
                </c:pt>
                <c:pt idx="4">
                  <c:v>2.34</c:v>
                </c:pt>
                <c:pt idx="5">
                  <c:v>2.4900000000000002</c:v>
                </c:pt>
                <c:pt idx="6">
                  <c:v>2.62</c:v>
                </c:pt>
                <c:pt idx="7">
                  <c:v>2.74</c:v>
                </c:pt>
                <c:pt idx="8">
                  <c:v>2.84</c:v>
                </c:pt>
                <c:pt idx="9">
                  <c:v>2.94</c:v>
                </c:pt>
                <c:pt idx="10">
                  <c:v>3.03</c:v>
                </c:pt>
                <c:pt idx="11">
                  <c:v>3.18</c:v>
                </c:pt>
                <c:pt idx="12">
                  <c:v>3.32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3B5-4912-91C6-EC03D7A19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677712"/>
        <c:axId val="257678272"/>
      </c:scatterChart>
      <c:valAx>
        <c:axId val="257677712"/>
        <c:scaling>
          <c:orientation val="minMax"/>
          <c:max val="3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678272"/>
        <c:crossesAt val="1.0000000000000002E-3"/>
        <c:crossBetween val="midCat"/>
        <c:majorUnit val="0.5"/>
      </c:valAx>
      <c:valAx>
        <c:axId val="257678272"/>
        <c:scaling>
          <c:orientation val="minMax"/>
          <c:max val="6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677712"/>
        <c:crossesAt val="0"/>
        <c:crossBetween val="midCat"/>
        <c:majorUnit val="1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59563705055892E-2"/>
          <c:y val="6.2136867037961716E-2"/>
          <c:w val="0.88812426265164879"/>
          <c:h val="0.85313468596508424"/>
        </c:manualLayout>
      </c:layout>
      <c:scatterChart>
        <c:scatterStyle val="smoothMarker"/>
        <c:varyColors val="0"/>
        <c:ser>
          <c:idx val="2"/>
          <c:order val="0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'Data 6 7'!$A$41:$A$52</c:f>
              <c:numCache>
                <c:formatCode>General</c:formatCode>
                <c:ptCount val="12"/>
                <c:pt idx="0">
                  <c:v>0.25</c:v>
                </c:pt>
                <c:pt idx="1">
                  <c:v>0.35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</c:numCache>
            </c:numRef>
          </c:xVal>
          <c:yVal>
            <c:numRef>
              <c:f>'Data 6 7'!$D$41:$D$52</c:f>
              <c:numCache>
                <c:formatCode>General</c:formatCode>
                <c:ptCount val="12"/>
                <c:pt idx="0">
                  <c:v>-15.728999999999999</c:v>
                </c:pt>
                <c:pt idx="1">
                  <c:v>-14.718</c:v>
                </c:pt>
                <c:pt idx="2">
                  <c:v>-13.583</c:v>
                </c:pt>
                <c:pt idx="3">
                  <c:v>-12.185</c:v>
                </c:pt>
                <c:pt idx="4">
                  <c:v>-11.051</c:v>
                </c:pt>
                <c:pt idx="5">
                  <c:v>-10.114000000000001</c:v>
                </c:pt>
                <c:pt idx="6">
                  <c:v>-9.2260000000000009</c:v>
                </c:pt>
                <c:pt idx="7">
                  <c:v>-8.391</c:v>
                </c:pt>
                <c:pt idx="8">
                  <c:v>-7.5659999999999998</c:v>
                </c:pt>
                <c:pt idx="9">
                  <c:v>-6.843</c:v>
                </c:pt>
                <c:pt idx="10">
                  <c:v>-6.0469999999999997</c:v>
                </c:pt>
                <c:pt idx="11">
                  <c:v>-5.351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88D-4310-9204-381BE9E2F7BA}"/>
            </c:ext>
          </c:extLst>
        </c:ser>
        <c:ser>
          <c:idx val="0"/>
          <c:order val="1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'Data 6 7'!$A$41:$A$52</c:f>
              <c:numCache>
                <c:formatCode>General</c:formatCode>
                <c:ptCount val="12"/>
                <c:pt idx="0">
                  <c:v>0.25</c:v>
                </c:pt>
                <c:pt idx="1">
                  <c:v>0.35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</c:numCache>
            </c:numRef>
          </c:xVal>
          <c:yVal>
            <c:numRef>
              <c:f>'Data 6 7'!$G$41:$G$52</c:f>
              <c:numCache>
                <c:formatCode>General</c:formatCode>
                <c:ptCount val="12"/>
                <c:pt idx="0">
                  <c:v>-13.292999999999999</c:v>
                </c:pt>
                <c:pt idx="1">
                  <c:v>-12.249000000000001</c:v>
                </c:pt>
                <c:pt idx="2">
                  <c:v>-11.106</c:v>
                </c:pt>
                <c:pt idx="3">
                  <c:v>-9.7100000000000009</c:v>
                </c:pt>
                <c:pt idx="4">
                  <c:v>-8.6240000000000006</c:v>
                </c:pt>
                <c:pt idx="5">
                  <c:v>-7.6509999999999998</c:v>
                </c:pt>
                <c:pt idx="6">
                  <c:v>-6.8780000000000001</c:v>
                </c:pt>
                <c:pt idx="7">
                  <c:v>-6.0880000000000001</c:v>
                </c:pt>
                <c:pt idx="8">
                  <c:v>-5.3680000000000003</c:v>
                </c:pt>
                <c:pt idx="9">
                  <c:v>-4.6239999999999997</c:v>
                </c:pt>
                <c:pt idx="10">
                  <c:v>-3.8940000000000001</c:v>
                </c:pt>
                <c:pt idx="11">
                  <c:v>-3.2440000000000002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88D-4310-9204-381BE9E2F7BA}"/>
            </c:ext>
          </c:extLst>
        </c:ser>
        <c:ser>
          <c:idx val="1"/>
          <c:order val="2"/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'Data 6 7'!$A$41:$A$52</c:f>
              <c:numCache>
                <c:formatCode>General</c:formatCode>
                <c:ptCount val="12"/>
                <c:pt idx="0">
                  <c:v>0.25</c:v>
                </c:pt>
                <c:pt idx="1">
                  <c:v>0.35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</c:numCache>
            </c:numRef>
          </c:xVal>
          <c:yVal>
            <c:numRef>
              <c:f>'Data 6 7'!$J$41:$J$52</c:f>
              <c:numCache>
                <c:formatCode>General</c:formatCode>
                <c:ptCount val="12"/>
                <c:pt idx="0">
                  <c:v>-10.263999999999999</c:v>
                </c:pt>
                <c:pt idx="1">
                  <c:v>-9.17</c:v>
                </c:pt>
                <c:pt idx="2">
                  <c:v>-8.0120000000000005</c:v>
                </c:pt>
                <c:pt idx="3">
                  <c:v>-6.6159999999999997</c:v>
                </c:pt>
                <c:pt idx="4">
                  <c:v>-5.5620000000000003</c:v>
                </c:pt>
                <c:pt idx="5">
                  <c:v>-4.6449999999999996</c:v>
                </c:pt>
                <c:pt idx="6">
                  <c:v>-3.8690000000000002</c:v>
                </c:pt>
                <c:pt idx="7">
                  <c:v>-3.14</c:v>
                </c:pt>
                <c:pt idx="8">
                  <c:v>-2.4420000000000002</c:v>
                </c:pt>
                <c:pt idx="9">
                  <c:v>-1.78</c:v>
                </c:pt>
                <c:pt idx="10">
                  <c:v>-1.1100000000000001</c:v>
                </c:pt>
                <c:pt idx="11">
                  <c:v>-0.49199999999999999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88D-4310-9204-381BE9E2F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691152"/>
        <c:axId val="257691712"/>
      </c:scatterChart>
      <c:valAx>
        <c:axId val="257691152"/>
        <c:scaling>
          <c:orientation val="minMax"/>
          <c:max val="3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691712"/>
        <c:crossesAt val="1.0000000000000002E-3"/>
        <c:crossBetween val="midCat"/>
        <c:majorUnit val="0.5"/>
      </c:valAx>
      <c:valAx>
        <c:axId val="257691712"/>
        <c:scaling>
          <c:orientation val="minMax"/>
          <c:max val="5"/>
          <c:min val="-2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691152"/>
        <c:crossesAt val="0"/>
        <c:crossBetween val="midCat"/>
        <c:majorUnit val="5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59563705055892E-2"/>
          <c:y val="6.2136867037961716E-2"/>
          <c:w val="0.88812426265164879"/>
          <c:h val="0.85313468596508424"/>
        </c:manualLayout>
      </c:layout>
      <c:scatterChart>
        <c:scatterStyle val="smoothMarker"/>
        <c:varyColors val="0"/>
        <c:ser>
          <c:idx val="2"/>
          <c:order val="0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'Data 6 7'!$A$41:$A$52</c:f>
              <c:numCache>
                <c:formatCode>General</c:formatCode>
                <c:ptCount val="12"/>
                <c:pt idx="0">
                  <c:v>0.25</c:v>
                </c:pt>
                <c:pt idx="1">
                  <c:v>0.35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</c:numCache>
            </c:numRef>
          </c:xVal>
          <c:yVal>
            <c:numRef>
              <c:f>'Data 6 7'!$C$41:$C$52</c:f>
              <c:numCache>
                <c:formatCode>General</c:formatCode>
                <c:ptCount val="12"/>
                <c:pt idx="0">
                  <c:v>6.52</c:v>
                </c:pt>
                <c:pt idx="1">
                  <c:v>5.78</c:v>
                </c:pt>
                <c:pt idx="2">
                  <c:v>5.0599999999999996</c:v>
                </c:pt>
                <c:pt idx="3">
                  <c:v>4.3099999999999996</c:v>
                </c:pt>
                <c:pt idx="4">
                  <c:v>3.8</c:v>
                </c:pt>
                <c:pt idx="5">
                  <c:v>3.42</c:v>
                </c:pt>
                <c:pt idx="6">
                  <c:v>3.11</c:v>
                </c:pt>
                <c:pt idx="7">
                  <c:v>2.85</c:v>
                </c:pt>
                <c:pt idx="8">
                  <c:v>2.62</c:v>
                </c:pt>
                <c:pt idx="9">
                  <c:v>2.44</c:v>
                </c:pt>
                <c:pt idx="10">
                  <c:v>2.2599999999999998</c:v>
                </c:pt>
                <c:pt idx="11">
                  <c:v>2.12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12-4C7A-A86A-5E744A2A93CF}"/>
            </c:ext>
          </c:extLst>
        </c:ser>
        <c:ser>
          <c:idx val="0"/>
          <c:order val="1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'Data 6 7'!$A$41:$A$52</c:f>
              <c:numCache>
                <c:formatCode>General</c:formatCode>
                <c:ptCount val="12"/>
                <c:pt idx="0">
                  <c:v>0.25</c:v>
                </c:pt>
                <c:pt idx="1">
                  <c:v>0.35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</c:numCache>
            </c:numRef>
          </c:xVal>
          <c:yVal>
            <c:numRef>
              <c:f>'Data 6 7'!$F$41:$F$52</c:f>
              <c:numCache>
                <c:formatCode>General</c:formatCode>
                <c:ptCount val="12"/>
                <c:pt idx="0">
                  <c:v>5.79</c:v>
                </c:pt>
                <c:pt idx="1">
                  <c:v>5.14</c:v>
                </c:pt>
                <c:pt idx="2">
                  <c:v>4.5199999999999996</c:v>
                </c:pt>
                <c:pt idx="3">
                  <c:v>3.87</c:v>
                </c:pt>
                <c:pt idx="4">
                  <c:v>3.44</c:v>
                </c:pt>
                <c:pt idx="5">
                  <c:v>3.12</c:v>
                </c:pt>
                <c:pt idx="6">
                  <c:v>2.86</c:v>
                </c:pt>
                <c:pt idx="7">
                  <c:v>2.64</c:v>
                </c:pt>
                <c:pt idx="8">
                  <c:v>2.46</c:v>
                </c:pt>
                <c:pt idx="9">
                  <c:v>2.29</c:v>
                </c:pt>
                <c:pt idx="10">
                  <c:v>2.14</c:v>
                </c:pt>
                <c:pt idx="11">
                  <c:v>2.02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12-4C7A-A86A-5E744A2A93CF}"/>
            </c:ext>
          </c:extLst>
        </c:ser>
        <c:ser>
          <c:idx val="1"/>
          <c:order val="2"/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'Data 6 7'!$A$41:$A$52</c:f>
              <c:numCache>
                <c:formatCode>General</c:formatCode>
                <c:ptCount val="12"/>
                <c:pt idx="0">
                  <c:v>0.25</c:v>
                </c:pt>
                <c:pt idx="1">
                  <c:v>0.35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</c:numCache>
            </c:numRef>
          </c:xVal>
          <c:yVal>
            <c:numRef>
              <c:f>'Data 6 7'!$I$41:$I$52</c:f>
              <c:numCache>
                <c:formatCode>General</c:formatCode>
                <c:ptCount val="12"/>
                <c:pt idx="0">
                  <c:v>5</c:v>
                </c:pt>
                <c:pt idx="1">
                  <c:v>4.4400000000000004</c:v>
                </c:pt>
                <c:pt idx="2">
                  <c:v>3.92</c:v>
                </c:pt>
                <c:pt idx="3">
                  <c:v>3.38</c:v>
                </c:pt>
                <c:pt idx="4">
                  <c:v>3.03</c:v>
                </c:pt>
                <c:pt idx="5">
                  <c:v>2.76</c:v>
                </c:pt>
                <c:pt idx="6">
                  <c:v>2.56</c:v>
                </c:pt>
                <c:pt idx="7">
                  <c:v>2.38</c:v>
                </c:pt>
                <c:pt idx="8">
                  <c:v>2.23</c:v>
                </c:pt>
                <c:pt idx="9">
                  <c:v>2.1</c:v>
                </c:pt>
                <c:pt idx="10">
                  <c:v>1.98</c:v>
                </c:pt>
                <c:pt idx="11">
                  <c:v>1.88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712-4C7A-A86A-5E744A2A9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8179264"/>
        <c:axId val="258179824"/>
      </c:scatterChart>
      <c:valAx>
        <c:axId val="258179264"/>
        <c:scaling>
          <c:orientation val="minMax"/>
          <c:max val="3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179824"/>
        <c:crossesAt val="1.0000000000000002E-3"/>
        <c:crossBetween val="midCat"/>
        <c:majorUnit val="0.5"/>
      </c:valAx>
      <c:valAx>
        <c:axId val="258179824"/>
        <c:scaling>
          <c:orientation val="minMax"/>
          <c:max val="7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179264"/>
        <c:crossesAt val="0"/>
        <c:crossBetween val="midCat"/>
        <c:majorUnit val="1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59563705055892E-2"/>
          <c:y val="6.2136867037961716E-2"/>
          <c:w val="0.88812426265164879"/>
          <c:h val="0.85313468596508424"/>
        </c:manualLayout>
      </c:layout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Data2a!$A$8:$A$388</c:f>
              <c:numCache>
                <c:formatCode>General</c:formatCode>
                <c:ptCount val="381"/>
                <c:pt idx="0">
                  <c:v>0.2</c:v>
                </c:pt>
                <c:pt idx="1">
                  <c:v>0.21000000000000002</c:v>
                </c:pt>
                <c:pt idx="2">
                  <c:v>0.22000000000000003</c:v>
                </c:pt>
                <c:pt idx="3">
                  <c:v>0.23000000000000004</c:v>
                </c:pt>
                <c:pt idx="4">
                  <c:v>0.24000000000000005</c:v>
                </c:pt>
                <c:pt idx="5">
                  <c:v>0.25000000000000006</c:v>
                </c:pt>
                <c:pt idx="6">
                  <c:v>0.26000000000000006</c:v>
                </c:pt>
                <c:pt idx="7">
                  <c:v>0.27000000000000007</c:v>
                </c:pt>
                <c:pt idx="8">
                  <c:v>0.28000000000000008</c:v>
                </c:pt>
                <c:pt idx="9">
                  <c:v>0.29000000000000009</c:v>
                </c:pt>
                <c:pt idx="10">
                  <c:v>0.3000000000000001</c:v>
                </c:pt>
                <c:pt idx="11">
                  <c:v>0.31000000000000011</c:v>
                </c:pt>
                <c:pt idx="12">
                  <c:v>0.32000000000000012</c:v>
                </c:pt>
                <c:pt idx="13">
                  <c:v>0.33000000000000013</c:v>
                </c:pt>
                <c:pt idx="14">
                  <c:v>0.34000000000000014</c:v>
                </c:pt>
                <c:pt idx="15">
                  <c:v>0.35000000000000014</c:v>
                </c:pt>
                <c:pt idx="16">
                  <c:v>0.36000000000000015</c:v>
                </c:pt>
                <c:pt idx="17">
                  <c:v>0.37000000000000016</c:v>
                </c:pt>
                <c:pt idx="18">
                  <c:v>0.38000000000000017</c:v>
                </c:pt>
                <c:pt idx="19">
                  <c:v>0.39000000000000018</c:v>
                </c:pt>
                <c:pt idx="20">
                  <c:v>0.40000000000000019</c:v>
                </c:pt>
                <c:pt idx="21">
                  <c:v>0.4100000000000002</c:v>
                </c:pt>
                <c:pt idx="22">
                  <c:v>0.42000000000000021</c:v>
                </c:pt>
                <c:pt idx="23">
                  <c:v>0.43000000000000022</c:v>
                </c:pt>
                <c:pt idx="24">
                  <c:v>0.44000000000000022</c:v>
                </c:pt>
                <c:pt idx="25">
                  <c:v>0.45000000000000023</c:v>
                </c:pt>
                <c:pt idx="26">
                  <c:v>0.46000000000000024</c:v>
                </c:pt>
                <c:pt idx="27">
                  <c:v>0.47000000000000025</c:v>
                </c:pt>
                <c:pt idx="28">
                  <c:v>0.48000000000000026</c:v>
                </c:pt>
                <c:pt idx="29">
                  <c:v>0.49000000000000027</c:v>
                </c:pt>
                <c:pt idx="30">
                  <c:v>0.50000000000000022</c:v>
                </c:pt>
                <c:pt idx="31">
                  <c:v>0.51000000000000023</c:v>
                </c:pt>
                <c:pt idx="32">
                  <c:v>0.52000000000000024</c:v>
                </c:pt>
                <c:pt idx="33">
                  <c:v>0.53000000000000025</c:v>
                </c:pt>
                <c:pt idx="34">
                  <c:v>0.54000000000000026</c:v>
                </c:pt>
                <c:pt idx="35">
                  <c:v>0.55000000000000027</c:v>
                </c:pt>
                <c:pt idx="36">
                  <c:v>0.56000000000000028</c:v>
                </c:pt>
                <c:pt idx="37">
                  <c:v>0.57000000000000028</c:v>
                </c:pt>
                <c:pt idx="38">
                  <c:v>0.58000000000000029</c:v>
                </c:pt>
                <c:pt idx="39">
                  <c:v>0.5900000000000003</c:v>
                </c:pt>
                <c:pt idx="40">
                  <c:v>0.60000000000000031</c:v>
                </c:pt>
                <c:pt idx="41">
                  <c:v>0.61000000000000032</c:v>
                </c:pt>
                <c:pt idx="42">
                  <c:v>0.62000000000000033</c:v>
                </c:pt>
                <c:pt idx="43">
                  <c:v>0.63000000000000034</c:v>
                </c:pt>
                <c:pt idx="44">
                  <c:v>0.64000000000000035</c:v>
                </c:pt>
                <c:pt idx="45">
                  <c:v>0.65000000000000036</c:v>
                </c:pt>
                <c:pt idx="46">
                  <c:v>0.66000000000000036</c:v>
                </c:pt>
                <c:pt idx="47">
                  <c:v>0.67000000000000037</c:v>
                </c:pt>
                <c:pt idx="48">
                  <c:v>0.68000000000000038</c:v>
                </c:pt>
                <c:pt idx="49">
                  <c:v>0.69000000000000039</c:v>
                </c:pt>
                <c:pt idx="50">
                  <c:v>0.7000000000000004</c:v>
                </c:pt>
                <c:pt idx="51">
                  <c:v>0.71000000000000041</c:v>
                </c:pt>
                <c:pt idx="52">
                  <c:v>0.72000000000000042</c:v>
                </c:pt>
                <c:pt idx="53">
                  <c:v>0.73000000000000043</c:v>
                </c:pt>
                <c:pt idx="54">
                  <c:v>0.74000000000000044</c:v>
                </c:pt>
                <c:pt idx="55">
                  <c:v>0.75000000000000044</c:v>
                </c:pt>
                <c:pt idx="56">
                  <c:v>0.76000000000000045</c:v>
                </c:pt>
                <c:pt idx="57">
                  <c:v>0.77000000000000046</c:v>
                </c:pt>
                <c:pt idx="58">
                  <c:v>0.78000000000000047</c:v>
                </c:pt>
                <c:pt idx="59">
                  <c:v>0.79000000000000048</c:v>
                </c:pt>
                <c:pt idx="60">
                  <c:v>0.80000000000000049</c:v>
                </c:pt>
                <c:pt idx="61">
                  <c:v>0.8100000000000005</c:v>
                </c:pt>
                <c:pt idx="62">
                  <c:v>0.82000000000000051</c:v>
                </c:pt>
                <c:pt idx="63">
                  <c:v>0.83000000000000052</c:v>
                </c:pt>
                <c:pt idx="64">
                  <c:v>0.84000000000000052</c:v>
                </c:pt>
                <c:pt idx="65">
                  <c:v>0.85000000000000053</c:v>
                </c:pt>
                <c:pt idx="66">
                  <c:v>0.86000000000000054</c:v>
                </c:pt>
                <c:pt idx="67">
                  <c:v>0.87000000000000055</c:v>
                </c:pt>
                <c:pt idx="68">
                  <c:v>0.88000000000000056</c:v>
                </c:pt>
                <c:pt idx="69">
                  <c:v>0.89000000000000057</c:v>
                </c:pt>
                <c:pt idx="70">
                  <c:v>0.90000000000000058</c:v>
                </c:pt>
                <c:pt idx="71">
                  <c:v>0.91000000000000059</c:v>
                </c:pt>
                <c:pt idx="72">
                  <c:v>0.9200000000000006</c:v>
                </c:pt>
                <c:pt idx="73">
                  <c:v>0.9300000000000006</c:v>
                </c:pt>
                <c:pt idx="74">
                  <c:v>0.94000000000000061</c:v>
                </c:pt>
                <c:pt idx="75">
                  <c:v>0.95000000000000062</c:v>
                </c:pt>
                <c:pt idx="76">
                  <c:v>0.96000000000000063</c:v>
                </c:pt>
                <c:pt idx="77">
                  <c:v>0.97000000000000064</c:v>
                </c:pt>
                <c:pt idx="78">
                  <c:v>0.98000000000000065</c:v>
                </c:pt>
                <c:pt idx="79">
                  <c:v>0.99000000000000066</c:v>
                </c:pt>
                <c:pt idx="80">
                  <c:v>1.0000000000000007</c:v>
                </c:pt>
                <c:pt idx="81">
                  <c:v>1.0100000000000007</c:v>
                </c:pt>
                <c:pt idx="82">
                  <c:v>1.0200000000000007</c:v>
                </c:pt>
                <c:pt idx="83">
                  <c:v>1.0300000000000007</c:v>
                </c:pt>
                <c:pt idx="84">
                  <c:v>1.0400000000000007</c:v>
                </c:pt>
                <c:pt idx="85">
                  <c:v>1.0500000000000007</c:v>
                </c:pt>
                <c:pt idx="86">
                  <c:v>1.0600000000000007</c:v>
                </c:pt>
                <c:pt idx="87">
                  <c:v>1.0700000000000007</c:v>
                </c:pt>
                <c:pt idx="88">
                  <c:v>1.0800000000000007</c:v>
                </c:pt>
                <c:pt idx="89">
                  <c:v>1.0900000000000007</c:v>
                </c:pt>
                <c:pt idx="90">
                  <c:v>1.1000000000000008</c:v>
                </c:pt>
                <c:pt idx="91">
                  <c:v>1.1100000000000008</c:v>
                </c:pt>
                <c:pt idx="92">
                  <c:v>1.1200000000000008</c:v>
                </c:pt>
                <c:pt idx="93">
                  <c:v>1.1300000000000008</c:v>
                </c:pt>
                <c:pt idx="94">
                  <c:v>1.1400000000000008</c:v>
                </c:pt>
                <c:pt idx="95">
                  <c:v>1.1500000000000008</c:v>
                </c:pt>
                <c:pt idx="96">
                  <c:v>1.1600000000000008</c:v>
                </c:pt>
                <c:pt idx="97">
                  <c:v>1.1700000000000008</c:v>
                </c:pt>
                <c:pt idx="98">
                  <c:v>1.1800000000000008</c:v>
                </c:pt>
                <c:pt idx="99">
                  <c:v>1.1900000000000008</c:v>
                </c:pt>
                <c:pt idx="100">
                  <c:v>1.2000000000000008</c:v>
                </c:pt>
                <c:pt idx="101">
                  <c:v>1.2100000000000009</c:v>
                </c:pt>
                <c:pt idx="102">
                  <c:v>1.2200000000000009</c:v>
                </c:pt>
                <c:pt idx="103">
                  <c:v>1.2300000000000009</c:v>
                </c:pt>
                <c:pt idx="104">
                  <c:v>1.2400000000000009</c:v>
                </c:pt>
                <c:pt idx="105">
                  <c:v>1.2500000000000009</c:v>
                </c:pt>
                <c:pt idx="106">
                  <c:v>1.2600000000000009</c:v>
                </c:pt>
                <c:pt idx="107">
                  <c:v>1.2700000000000009</c:v>
                </c:pt>
                <c:pt idx="108">
                  <c:v>1.2800000000000009</c:v>
                </c:pt>
                <c:pt idx="109">
                  <c:v>1.2900000000000009</c:v>
                </c:pt>
                <c:pt idx="110">
                  <c:v>1.3000000000000009</c:v>
                </c:pt>
                <c:pt idx="111">
                  <c:v>1.3100000000000009</c:v>
                </c:pt>
                <c:pt idx="112">
                  <c:v>1.320000000000001</c:v>
                </c:pt>
                <c:pt idx="113">
                  <c:v>1.330000000000001</c:v>
                </c:pt>
                <c:pt idx="114">
                  <c:v>1.340000000000001</c:v>
                </c:pt>
                <c:pt idx="115">
                  <c:v>1.350000000000001</c:v>
                </c:pt>
                <c:pt idx="116">
                  <c:v>1.360000000000001</c:v>
                </c:pt>
                <c:pt idx="117">
                  <c:v>1.370000000000001</c:v>
                </c:pt>
                <c:pt idx="118">
                  <c:v>1.380000000000001</c:v>
                </c:pt>
                <c:pt idx="119">
                  <c:v>1.390000000000001</c:v>
                </c:pt>
                <c:pt idx="120">
                  <c:v>1.400000000000001</c:v>
                </c:pt>
                <c:pt idx="121">
                  <c:v>1.410000000000001</c:v>
                </c:pt>
                <c:pt idx="122">
                  <c:v>1.420000000000001</c:v>
                </c:pt>
                <c:pt idx="123">
                  <c:v>1.430000000000001</c:v>
                </c:pt>
                <c:pt idx="124">
                  <c:v>1.4400000000000011</c:v>
                </c:pt>
                <c:pt idx="125">
                  <c:v>1.4500000000000011</c:v>
                </c:pt>
                <c:pt idx="126">
                  <c:v>1.4600000000000011</c:v>
                </c:pt>
                <c:pt idx="127">
                  <c:v>1.4700000000000011</c:v>
                </c:pt>
                <c:pt idx="128">
                  <c:v>1.4800000000000011</c:v>
                </c:pt>
                <c:pt idx="129">
                  <c:v>1.4900000000000011</c:v>
                </c:pt>
                <c:pt idx="130">
                  <c:v>1.5000000000000011</c:v>
                </c:pt>
                <c:pt idx="131">
                  <c:v>1.5100000000000011</c:v>
                </c:pt>
                <c:pt idx="132">
                  <c:v>1.5200000000000011</c:v>
                </c:pt>
                <c:pt idx="133">
                  <c:v>1.5300000000000011</c:v>
                </c:pt>
                <c:pt idx="134">
                  <c:v>1.5400000000000011</c:v>
                </c:pt>
                <c:pt idx="135">
                  <c:v>1.5500000000000012</c:v>
                </c:pt>
                <c:pt idx="136">
                  <c:v>1.5600000000000012</c:v>
                </c:pt>
                <c:pt idx="137">
                  <c:v>1.5700000000000012</c:v>
                </c:pt>
                <c:pt idx="138">
                  <c:v>1.5800000000000012</c:v>
                </c:pt>
                <c:pt idx="139">
                  <c:v>1.5900000000000012</c:v>
                </c:pt>
                <c:pt idx="140">
                  <c:v>1.6000000000000012</c:v>
                </c:pt>
                <c:pt idx="141">
                  <c:v>1.6100000000000012</c:v>
                </c:pt>
                <c:pt idx="142">
                  <c:v>1.6200000000000012</c:v>
                </c:pt>
                <c:pt idx="143">
                  <c:v>1.6300000000000012</c:v>
                </c:pt>
                <c:pt idx="144">
                  <c:v>1.6400000000000012</c:v>
                </c:pt>
                <c:pt idx="145">
                  <c:v>1.6500000000000012</c:v>
                </c:pt>
                <c:pt idx="146">
                  <c:v>1.6600000000000013</c:v>
                </c:pt>
                <c:pt idx="147">
                  <c:v>1.6700000000000013</c:v>
                </c:pt>
                <c:pt idx="148">
                  <c:v>1.6800000000000013</c:v>
                </c:pt>
                <c:pt idx="149">
                  <c:v>1.6900000000000013</c:v>
                </c:pt>
                <c:pt idx="150">
                  <c:v>1.7000000000000013</c:v>
                </c:pt>
                <c:pt idx="151">
                  <c:v>1.7100000000000013</c:v>
                </c:pt>
                <c:pt idx="152">
                  <c:v>1.7200000000000013</c:v>
                </c:pt>
                <c:pt idx="153">
                  <c:v>1.7300000000000013</c:v>
                </c:pt>
                <c:pt idx="154">
                  <c:v>1.7400000000000013</c:v>
                </c:pt>
                <c:pt idx="155">
                  <c:v>1.7500000000000013</c:v>
                </c:pt>
                <c:pt idx="156">
                  <c:v>1.7600000000000013</c:v>
                </c:pt>
                <c:pt idx="157">
                  <c:v>1.7700000000000014</c:v>
                </c:pt>
                <c:pt idx="158">
                  <c:v>1.7800000000000014</c:v>
                </c:pt>
                <c:pt idx="159">
                  <c:v>1.7900000000000014</c:v>
                </c:pt>
                <c:pt idx="160">
                  <c:v>1.8000000000000014</c:v>
                </c:pt>
                <c:pt idx="161">
                  <c:v>1.8100000000000014</c:v>
                </c:pt>
                <c:pt idx="162">
                  <c:v>1.8200000000000014</c:v>
                </c:pt>
                <c:pt idx="163">
                  <c:v>1.8300000000000014</c:v>
                </c:pt>
                <c:pt idx="164">
                  <c:v>1.8400000000000014</c:v>
                </c:pt>
                <c:pt idx="165">
                  <c:v>1.8500000000000014</c:v>
                </c:pt>
                <c:pt idx="166">
                  <c:v>1.8600000000000014</c:v>
                </c:pt>
                <c:pt idx="167">
                  <c:v>1.8700000000000014</c:v>
                </c:pt>
                <c:pt idx="168">
                  <c:v>1.8800000000000014</c:v>
                </c:pt>
                <c:pt idx="169">
                  <c:v>1.8900000000000015</c:v>
                </c:pt>
                <c:pt idx="170">
                  <c:v>1.9000000000000015</c:v>
                </c:pt>
                <c:pt idx="171">
                  <c:v>1.9100000000000015</c:v>
                </c:pt>
                <c:pt idx="172">
                  <c:v>1.9200000000000015</c:v>
                </c:pt>
                <c:pt idx="173">
                  <c:v>1.9300000000000015</c:v>
                </c:pt>
                <c:pt idx="174">
                  <c:v>1.9400000000000015</c:v>
                </c:pt>
                <c:pt idx="175">
                  <c:v>1.9500000000000015</c:v>
                </c:pt>
                <c:pt idx="176">
                  <c:v>1.9600000000000015</c:v>
                </c:pt>
                <c:pt idx="177">
                  <c:v>1.9700000000000015</c:v>
                </c:pt>
                <c:pt idx="178">
                  <c:v>1.9800000000000015</c:v>
                </c:pt>
                <c:pt idx="179">
                  <c:v>1.9900000000000015</c:v>
                </c:pt>
                <c:pt idx="180">
                  <c:v>2.0000000000000013</c:v>
                </c:pt>
                <c:pt idx="181">
                  <c:v>2.0100000000000011</c:v>
                </c:pt>
                <c:pt idx="182">
                  <c:v>2.0200000000000009</c:v>
                </c:pt>
                <c:pt idx="183">
                  <c:v>2.0300000000000007</c:v>
                </c:pt>
                <c:pt idx="184">
                  <c:v>2.0400000000000005</c:v>
                </c:pt>
                <c:pt idx="185">
                  <c:v>2.0500000000000003</c:v>
                </c:pt>
                <c:pt idx="186">
                  <c:v>2.06</c:v>
                </c:pt>
                <c:pt idx="187">
                  <c:v>2.0699999999999998</c:v>
                </c:pt>
                <c:pt idx="188">
                  <c:v>2.0799999999999996</c:v>
                </c:pt>
                <c:pt idx="189">
                  <c:v>2.0899999999999994</c:v>
                </c:pt>
                <c:pt idx="190">
                  <c:v>2.0999999999999992</c:v>
                </c:pt>
                <c:pt idx="191">
                  <c:v>2.109999999999999</c:v>
                </c:pt>
                <c:pt idx="192">
                  <c:v>2.1199999999999988</c:v>
                </c:pt>
                <c:pt idx="193">
                  <c:v>2.1299999999999986</c:v>
                </c:pt>
                <c:pt idx="194">
                  <c:v>2.1399999999999983</c:v>
                </c:pt>
                <c:pt idx="195">
                  <c:v>2.1499999999999981</c:v>
                </c:pt>
                <c:pt idx="196">
                  <c:v>2.1599999999999979</c:v>
                </c:pt>
                <c:pt idx="197">
                  <c:v>2.1699999999999977</c:v>
                </c:pt>
                <c:pt idx="198">
                  <c:v>2.1799999999999975</c:v>
                </c:pt>
                <c:pt idx="199">
                  <c:v>2.1899999999999973</c:v>
                </c:pt>
                <c:pt idx="200">
                  <c:v>2.1999999999999971</c:v>
                </c:pt>
                <c:pt idx="201">
                  <c:v>2.2099999999999969</c:v>
                </c:pt>
                <c:pt idx="202">
                  <c:v>2.2199999999999966</c:v>
                </c:pt>
                <c:pt idx="203">
                  <c:v>2.2299999999999964</c:v>
                </c:pt>
                <c:pt idx="204">
                  <c:v>2.2399999999999962</c:v>
                </c:pt>
                <c:pt idx="205">
                  <c:v>2.249999999999996</c:v>
                </c:pt>
                <c:pt idx="206">
                  <c:v>2.2599999999999958</c:v>
                </c:pt>
                <c:pt idx="207">
                  <c:v>2.2699999999999956</c:v>
                </c:pt>
                <c:pt idx="208">
                  <c:v>2.2799999999999954</c:v>
                </c:pt>
                <c:pt idx="209">
                  <c:v>2.2899999999999952</c:v>
                </c:pt>
                <c:pt idx="210">
                  <c:v>2.2999999999999949</c:v>
                </c:pt>
                <c:pt idx="211">
                  <c:v>2.3099999999999947</c:v>
                </c:pt>
                <c:pt idx="212">
                  <c:v>2.3199999999999945</c:v>
                </c:pt>
                <c:pt idx="213">
                  <c:v>2.3299999999999943</c:v>
                </c:pt>
                <c:pt idx="214">
                  <c:v>2.3399999999999941</c:v>
                </c:pt>
                <c:pt idx="215">
                  <c:v>2.3499999999999939</c:v>
                </c:pt>
                <c:pt idx="216">
                  <c:v>2.3599999999999937</c:v>
                </c:pt>
                <c:pt idx="217">
                  <c:v>2.3699999999999934</c:v>
                </c:pt>
                <c:pt idx="218">
                  <c:v>2.3799999999999932</c:v>
                </c:pt>
                <c:pt idx="219">
                  <c:v>2.389999999999993</c:v>
                </c:pt>
                <c:pt idx="220">
                  <c:v>2.3999999999999928</c:v>
                </c:pt>
                <c:pt idx="221">
                  <c:v>2.4099999999999926</c:v>
                </c:pt>
                <c:pt idx="222">
                  <c:v>2.4199999999999924</c:v>
                </c:pt>
                <c:pt idx="223">
                  <c:v>2.4299999999999922</c:v>
                </c:pt>
                <c:pt idx="224">
                  <c:v>2.439999999999992</c:v>
                </c:pt>
                <c:pt idx="225">
                  <c:v>2.4499999999999917</c:v>
                </c:pt>
                <c:pt idx="226">
                  <c:v>2.4599999999999915</c:v>
                </c:pt>
                <c:pt idx="227">
                  <c:v>2.4699999999999913</c:v>
                </c:pt>
                <c:pt idx="228">
                  <c:v>2.4799999999999911</c:v>
                </c:pt>
                <c:pt idx="229">
                  <c:v>2.4899999999999909</c:v>
                </c:pt>
                <c:pt idx="230">
                  <c:v>2.4999999999999907</c:v>
                </c:pt>
                <c:pt idx="231">
                  <c:v>2.5099999999999905</c:v>
                </c:pt>
                <c:pt idx="232">
                  <c:v>2.5199999999999902</c:v>
                </c:pt>
                <c:pt idx="233">
                  <c:v>2.52999999999999</c:v>
                </c:pt>
                <c:pt idx="234">
                  <c:v>2.5399999999999898</c:v>
                </c:pt>
                <c:pt idx="235">
                  <c:v>2.5499999999999896</c:v>
                </c:pt>
                <c:pt idx="236">
                  <c:v>2.5599999999999894</c:v>
                </c:pt>
                <c:pt idx="237">
                  <c:v>2.5699999999999892</c:v>
                </c:pt>
                <c:pt idx="238">
                  <c:v>2.579999999999989</c:v>
                </c:pt>
                <c:pt idx="239">
                  <c:v>2.5899999999999888</c:v>
                </c:pt>
                <c:pt idx="240">
                  <c:v>2.5999999999999885</c:v>
                </c:pt>
                <c:pt idx="241">
                  <c:v>2.6099999999999883</c:v>
                </c:pt>
                <c:pt idx="242">
                  <c:v>2.6199999999999881</c:v>
                </c:pt>
                <c:pt idx="243">
                  <c:v>2.6299999999999879</c:v>
                </c:pt>
                <c:pt idx="244">
                  <c:v>2.6399999999999877</c:v>
                </c:pt>
                <c:pt idx="245">
                  <c:v>2.6499999999999875</c:v>
                </c:pt>
                <c:pt idx="246">
                  <c:v>2.6599999999999873</c:v>
                </c:pt>
                <c:pt idx="247">
                  <c:v>2.6699999999999871</c:v>
                </c:pt>
                <c:pt idx="248">
                  <c:v>2.6799999999999868</c:v>
                </c:pt>
                <c:pt idx="249">
                  <c:v>2.6899999999999866</c:v>
                </c:pt>
                <c:pt idx="250">
                  <c:v>2.6999999999999864</c:v>
                </c:pt>
                <c:pt idx="251">
                  <c:v>2.7099999999999862</c:v>
                </c:pt>
                <c:pt idx="252">
                  <c:v>2.719999999999986</c:v>
                </c:pt>
                <c:pt idx="253">
                  <c:v>2.7299999999999858</c:v>
                </c:pt>
                <c:pt idx="254">
                  <c:v>2.7399999999999856</c:v>
                </c:pt>
                <c:pt idx="255">
                  <c:v>2.7499999999999853</c:v>
                </c:pt>
                <c:pt idx="256">
                  <c:v>2.7599999999999851</c:v>
                </c:pt>
                <c:pt idx="257">
                  <c:v>2.7699999999999849</c:v>
                </c:pt>
                <c:pt idx="258">
                  <c:v>2.7799999999999847</c:v>
                </c:pt>
                <c:pt idx="259">
                  <c:v>2.7899999999999845</c:v>
                </c:pt>
                <c:pt idx="260">
                  <c:v>2.7999999999999843</c:v>
                </c:pt>
                <c:pt idx="261">
                  <c:v>2.8099999999999841</c:v>
                </c:pt>
                <c:pt idx="262">
                  <c:v>2.8199999999999839</c:v>
                </c:pt>
                <c:pt idx="263">
                  <c:v>2.8299999999999836</c:v>
                </c:pt>
                <c:pt idx="264">
                  <c:v>2.8399999999999834</c:v>
                </c:pt>
                <c:pt idx="265">
                  <c:v>2.8499999999999832</c:v>
                </c:pt>
                <c:pt idx="266">
                  <c:v>2.859999999999983</c:v>
                </c:pt>
                <c:pt idx="267">
                  <c:v>2.8699999999999828</c:v>
                </c:pt>
                <c:pt idx="268">
                  <c:v>2.8799999999999826</c:v>
                </c:pt>
                <c:pt idx="269">
                  <c:v>2.8899999999999824</c:v>
                </c:pt>
                <c:pt idx="270">
                  <c:v>2.8999999999999821</c:v>
                </c:pt>
                <c:pt idx="271">
                  <c:v>2.9099999999999819</c:v>
                </c:pt>
                <c:pt idx="272">
                  <c:v>2.9199999999999817</c:v>
                </c:pt>
                <c:pt idx="273">
                  <c:v>2.9299999999999815</c:v>
                </c:pt>
                <c:pt idx="274">
                  <c:v>2.9399999999999813</c:v>
                </c:pt>
                <c:pt idx="275">
                  <c:v>2.9499999999999811</c:v>
                </c:pt>
                <c:pt idx="276">
                  <c:v>2.9599999999999809</c:v>
                </c:pt>
                <c:pt idx="277">
                  <c:v>2.9699999999999807</c:v>
                </c:pt>
                <c:pt idx="278">
                  <c:v>2.9799999999999804</c:v>
                </c:pt>
                <c:pt idx="279">
                  <c:v>2.9899999999999802</c:v>
                </c:pt>
                <c:pt idx="280">
                  <c:v>2.99999999999998</c:v>
                </c:pt>
                <c:pt idx="281">
                  <c:v>3.0099999999999798</c:v>
                </c:pt>
                <c:pt idx="282">
                  <c:v>3.0199999999999796</c:v>
                </c:pt>
                <c:pt idx="283">
                  <c:v>3.0299999999999794</c:v>
                </c:pt>
                <c:pt idx="284">
                  <c:v>3.0399999999999792</c:v>
                </c:pt>
                <c:pt idx="285">
                  <c:v>3.049999999999979</c:v>
                </c:pt>
                <c:pt idx="286">
                  <c:v>3.0599999999999787</c:v>
                </c:pt>
                <c:pt idx="287">
                  <c:v>3.0699999999999785</c:v>
                </c:pt>
                <c:pt idx="288">
                  <c:v>3.0799999999999783</c:v>
                </c:pt>
                <c:pt idx="289">
                  <c:v>3.0899999999999781</c:v>
                </c:pt>
                <c:pt idx="290">
                  <c:v>3.0999999999999779</c:v>
                </c:pt>
                <c:pt idx="291">
                  <c:v>3.1099999999999777</c:v>
                </c:pt>
                <c:pt idx="292">
                  <c:v>3.1199999999999775</c:v>
                </c:pt>
                <c:pt idx="293">
                  <c:v>3.1299999999999772</c:v>
                </c:pt>
                <c:pt idx="294">
                  <c:v>3.139999999999977</c:v>
                </c:pt>
                <c:pt idx="295">
                  <c:v>3.1499999999999768</c:v>
                </c:pt>
                <c:pt idx="296">
                  <c:v>3.1599999999999766</c:v>
                </c:pt>
                <c:pt idx="297">
                  <c:v>3.1699999999999764</c:v>
                </c:pt>
                <c:pt idx="298">
                  <c:v>3.1799999999999762</c:v>
                </c:pt>
                <c:pt idx="299">
                  <c:v>3.189999999999976</c:v>
                </c:pt>
                <c:pt idx="300">
                  <c:v>3.1999999999999758</c:v>
                </c:pt>
                <c:pt idx="301">
                  <c:v>3.2099999999999755</c:v>
                </c:pt>
                <c:pt idx="302">
                  <c:v>3.2199999999999753</c:v>
                </c:pt>
                <c:pt idx="303">
                  <c:v>3.2299999999999751</c:v>
                </c:pt>
                <c:pt idx="304">
                  <c:v>3.2399999999999749</c:v>
                </c:pt>
                <c:pt idx="305">
                  <c:v>3.2499999999999747</c:v>
                </c:pt>
                <c:pt idx="306">
                  <c:v>3.2599999999999745</c:v>
                </c:pt>
                <c:pt idx="307">
                  <c:v>3.2699999999999743</c:v>
                </c:pt>
                <c:pt idx="308">
                  <c:v>3.279999999999974</c:v>
                </c:pt>
                <c:pt idx="309">
                  <c:v>3.2899999999999738</c:v>
                </c:pt>
                <c:pt idx="310">
                  <c:v>3.2999999999999736</c:v>
                </c:pt>
                <c:pt idx="311">
                  <c:v>3.3099999999999734</c:v>
                </c:pt>
                <c:pt idx="312">
                  <c:v>3.3199999999999732</c:v>
                </c:pt>
                <c:pt idx="313">
                  <c:v>3.329999999999973</c:v>
                </c:pt>
                <c:pt idx="314">
                  <c:v>3.3399999999999728</c:v>
                </c:pt>
                <c:pt idx="315">
                  <c:v>3.3499999999999726</c:v>
                </c:pt>
                <c:pt idx="316">
                  <c:v>3.3599999999999723</c:v>
                </c:pt>
                <c:pt idx="317">
                  <c:v>3.3699999999999721</c:v>
                </c:pt>
                <c:pt idx="318">
                  <c:v>3.3799999999999719</c:v>
                </c:pt>
                <c:pt idx="319">
                  <c:v>3.3899999999999717</c:v>
                </c:pt>
                <c:pt idx="320">
                  <c:v>3.3999999999999715</c:v>
                </c:pt>
                <c:pt idx="321">
                  <c:v>3.4099999999999713</c:v>
                </c:pt>
                <c:pt idx="322">
                  <c:v>3.4199999999999711</c:v>
                </c:pt>
                <c:pt idx="323">
                  <c:v>3.4299999999999708</c:v>
                </c:pt>
                <c:pt idx="324">
                  <c:v>3.4399999999999706</c:v>
                </c:pt>
                <c:pt idx="325">
                  <c:v>3.4499999999999704</c:v>
                </c:pt>
                <c:pt idx="326">
                  <c:v>3.4599999999999702</c:v>
                </c:pt>
                <c:pt idx="327">
                  <c:v>3.46999999999997</c:v>
                </c:pt>
                <c:pt idx="328">
                  <c:v>3.4799999999999698</c:v>
                </c:pt>
                <c:pt idx="329">
                  <c:v>3.4899999999999696</c:v>
                </c:pt>
                <c:pt idx="330">
                  <c:v>3.4999999999999694</c:v>
                </c:pt>
                <c:pt idx="331">
                  <c:v>3.5099999999999691</c:v>
                </c:pt>
                <c:pt idx="332">
                  <c:v>3.5199999999999689</c:v>
                </c:pt>
                <c:pt idx="333">
                  <c:v>3.5299999999999687</c:v>
                </c:pt>
                <c:pt idx="334">
                  <c:v>3.5399999999999685</c:v>
                </c:pt>
                <c:pt idx="335">
                  <c:v>3.5499999999999683</c:v>
                </c:pt>
                <c:pt idx="336">
                  <c:v>3.5599999999999681</c:v>
                </c:pt>
                <c:pt idx="337">
                  <c:v>3.5699999999999679</c:v>
                </c:pt>
                <c:pt idx="338">
                  <c:v>3.5799999999999677</c:v>
                </c:pt>
                <c:pt idx="339">
                  <c:v>3.5899999999999674</c:v>
                </c:pt>
                <c:pt idx="340">
                  <c:v>3.5999999999999672</c:v>
                </c:pt>
                <c:pt idx="341">
                  <c:v>3.609999999999967</c:v>
                </c:pt>
                <c:pt idx="342">
                  <c:v>3.6199999999999668</c:v>
                </c:pt>
                <c:pt idx="343">
                  <c:v>3.6299999999999666</c:v>
                </c:pt>
                <c:pt idx="344">
                  <c:v>3.6399999999999664</c:v>
                </c:pt>
                <c:pt idx="345">
                  <c:v>3.6499999999999662</c:v>
                </c:pt>
                <c:pt idx="346">
                  <c:v>3.6599999999999659</c:v>
                </c:pt>
                <c:pt idx="347">
                  <c:v>3.6699999999999657</c:v>
                </c:pt>
                <c:pt idx="348">
                  <c:v>3.6799999999999655</c:v>
                </c:pt>
                <c:pt idx="349">
                  <c:v>3.6899999999999653</c:v>
                </c:pt>
                <c:pt idx="350">
                  <c:v>3.6999999999999651</c:v>
                </c:pt>
                <c:pt idx="351">
                  <c:v>3.7099999999999649</c:v>
                </c:pt>
                <c:pt idx="352">
                  <c:v>3.7199999999999647</c:v>
                </c:pt>
                <c:pt idx="353">
                  <c:v>3.7299999999999645</c:v>
                </c:pt>
                <c:pt idx="354">
                  <c:v>3.7399999999999642</c:v>
                </c:pt>
                <c:pt idx="355">
                  <c:v>3.749999999999964</c:v>
                </c:pt>
                <c:pt idx="356">
                  <c:v>3.7599999999999638</c:v>
                </c:pt>
                <c:pt idx="357">
                  <c:v>3.7699999999999636</c:v>
                </c:pt>
                <c:pt idx="358">
                  <c:v>3.7799999999999634</c:v>
                </c:pt>
                <c:pt idx="359">
                  <c:v>3.7899999999999632</c:v>
                </c:pt>
                <c:pt idx="360">
                  <c:v>3.799999999999963</c:v>
                </c:pt>
                <c:pt idx="361">
                  <c:v>3.8099999999999627</c:v>
                </c:pt>
                <c:pt idx="362">
                  <c:v>3.8199999999999625</c:v>
                </c:pt>
                <c:pt idx="363">
                  <c:v>3.8299999999999623</c:v>
                </c:pt>
                <c:pt idx="364">
                  <c:v>3.8399999999999621</c:v>
                </c:pt>
                <c:pt idx="365">
                  <c:v>3.8499999999999619</c:v>
                </c:pt>
                <c:pt idx="366">
                  <c:v>3.8599999999999617</c:v>
                </c:pt>
                <c:pt idx="367">
                  <c:v>3.8699999999999615</c:v>
                </c:pt>
                <c:pt idx="368">
                  <c:v>3.8799999999999613</c:v>
                </c:pt>
                <c:pt idx="369">
                  <c:v>3.889999999999961</c:v>
                </c:pt>
                <c:pt idx="370">
                  <c:v>3.8999999999999608</c:v>
                </c:pt>
                <c:pt idx="371">
                  <c:v>3.9099999999999606</c:v>
                </c:pt>
                <c:pt idx="372">
                  <c:v>3.9199999999999604</c:v>
                </c:pt>
                <c:pt idx="373">
                  <c:v>3.9299999999999602</c:v>
                </c:pt>
                <c:pt idx="374">
                  <c:v>3.93999999999996</c:v>
                </c:pt>
                <c:pt idx="375">
                  <c:v>3.9499999999999598</c:v>
                </c:pt>
                <c:pt idx="376">
                  <c:v>3.9599999999999596</c:v>
                </c:pt>
                <c:pt idx="377">
                  <c:v>3.9699999999999593</c:v>
                </c:pt>
                <c:pt idx="378">
                  <c:v>3.9799999999999591</c:v>
                </c:pt>
                <c:pt idx="379">
                  <c:v>3.9899999999999589</c:v>
                </c:pt>
                <c:pt idx="380">
                  <c:v>3.9999999999999587</c:v>
                </c:pt>
              </c:numCache>
            </c:numRef>
          </c:xVal>
          <c:yVal>
            <c:numRef>
              <c:f>Data2a!$D$8:$D$388</c:f>
              <c:numCache>
                <c:formatCode>General</c:formatCode>
                <c:ptCount val="381"/>
                <c:pt idx="0">
                  <c:v>0.21390000000000001</c:v>
                </c:pt>
                <c:pt idx="1">
                  <c:v>0.2147</c:v>
                </c:pt>
                <c:pt idx="2">
                  <c:v>0.21560000000000001</c:v>
                </c:pt>
                <c:pt idx="3">
                  <c:v>0.2165</c:v>
                </c:pt>
                <c:pt idx="4">
                  <c:v>0.21740000000000001</c:v>
                </c:pt>
                <c:pt idx="5">
                  <c:v>0.21840000000000001</c:v>
                </c:pt>
                <c:pt idx="6">
                  <c:v>0.2195</c:v>
                </c:pt>
                <c:pt idx="7">
                  <c:v>0.22059999999999999</c:v>
                </c:pt>
                <c:pt idx="8">
                  <c:v>0.2218</c:v>
                </c:pt>
                <c:pt idx="9">
                  <c:v>0.223</c:v>
                </c:pt>
                <c:pt idx="10">
                  <c:v>0.2243</c:v>
                </c:pt>
                <c:pt idx="11">
                  <c:v>0.2258</c:v>
                </c:pt>
                <c:pt idx="12">
                  <c:v>0.22739999999999999</c:v>
                </c:pt>
                <c:pt idx="13">
                  <c:v>0.2293</c:v>
                </c:pt>
                <c:pt idx="14">
                  <c:v>0.23280000000000001</c:v>
                </c:pt>
                <c:pt idx="15">
                  <c:v>0.24560000000000001</c:v>
                </c:pt>
                <c:pt idx="16">
                  <c:v>0.23899999999999999</c:v>
                </c:pt>
                <c:pt idx="17">
                  <c:v>0.2349</c:v>
                </c:pt>
                <c:pt idx="18">
                  <c:v>0.2359</c:v>
                </c:pt>
                <c:pt idx="19">
                  <c:v>0.23749999999999999</c:v>
                </c:pt>
                <c:pt idx="20">
                  <c:v>0.23930000000000001</c:v>
                </c:pt>
                <c:pt idx="21">
                  <c:v>0.2412</c:v>
                </c:pt>
                <c:pt idx="22">
                  <c:v>0.2432</c:v>
                </c:pt>
                <c:pt idx="23">
                  <c:v>0.24529999999999999</c:v>
                </c:pt>
                <c:pt idx="24">
                  <c:v>0.2475</c:v>
                </c:pt>
                <c:pt idx="25">
                  <c:v>0.24970000000000001</c:v>
                </c:pt>
                <c:pt idx="26">
                  <c:v>0.25209999999999999</c:v>
                </c:pt>
                <c:pt idx="27">
                  <c:v>0.2545</c:v>
                </c:pt>
                <c:pt idx="28">
                  <c:v>0.25700000000000001</c:v>
                </c:pt>
                <c:pt idx="29">
                  <c:v>0.2596</c:v>
                </c:pt>
                <c:pt idx="30">
                  <c:v>0.26229999999999998</c:v>
                </c:pt>
                <c:pt idx="31">
                  <c:v>0.26519999999999999</c:v>
                </c:pt>
                <c:pt idx="32">
                  <c:v>0.2681</c:v>
                </c:pt>
                <c:pt idx="33">
                  <c:v>0.27110000000000001</c:v>
                </c:pt>
                <c:pt idx="34">
                  <c:v>0.2742</c:v>
                </c:pt>
                <c:pt idx="35">
                  <c:v>0.27739999999999998</c:v>
                </c:pt>
                <c:pt idx="36">
                  <c:v>0.28079999999999999</c:v>
                </c:pt>
                <c:pt idx="37">
                  <c:v>0.2843</c:v>
                </c:pt>
                <c:pt idx="38">
                  <c:v>0.28789999999999999</c:v>
                </c:pt>
                <c:pt idx="39">
                  <c:v>0.29160000000000003</c:v>
                </c:pt>
                <c:pt idx="40">
                  <c:v>0.29549999999999998</c:v>
                </c:pt>
                <c:pt idx="41">
                  <c:v>0.29949999999999999</c:v>
                </c:pt>
                <c:pt idx="42">
                  <c:v>0.30359999999999998</c:v>
                </c:pt>
                <c:pt idx="43">
                  <c:v>0.30790000000000001</c:v>
                </c:pt>
                <c:pt idx="44">
                  <c:v>0.31240000000000001</c:v>
                </c:pt>
                <c:pt idx="45">
                  <c:v>0.317</c:v>
                </c:pt>
                <c:pt idx="46">
                  <c:v>0.32179999999999997</c:v>
                </c:pt>
                <c:pt idx="47">
                  <c:v>0.32669999999999999</c:v>
                </c:pt>
                <c:pt idx="48">
                  <c:v>0.33179999999999998</c:v>
                </c:pt>
                <c:pt idx="49">
                  <c:v>0.33710000000000001</c:v>
                </c:pt>
                <c:pt idx="50">
                  <c:v>0.34260000000000002</c:v>
                </c:pt>
                <c:pt idx="51">
                  <c:v>0.3483</c:v>
                </c:pt>
                <c:pt idx="52">
                  <c:v>0.35410000000000003</c:v>
                </c:pt>
                <c:pt idx="53">
                  <c:v>0.36020000000000002</c:v>
                </c:pt>
                <c:pt idx="54">
                  <c:v>0.3664</c:v>
                </c:pt>
                <c:pt idx="55">
                  <c:v>0.37290000000000001</c:v>
                </c:pt>
                <c:pt idx="56">
                  <c:v>0.3795</c:v>
                </c:pt>
                <c:pt idx="57">
                  <c:v>0.38640000000000002</c:v>
                </c:pt>
                <c:pt idx="58">
                  <c:v>0.39340000000000003</c:v>
                </c:pt>
                <c:pt idx="59">
                  <c:v>0.4007</c:v>
                </c:pt>
                <c:pt idx="60">
                  <c:v>0.40820000000000001</c:v>
                </c:pt>
                <c:pt idx="61">
                  <c:v>0.41589999999999999</c:v>
                </c:pt>
                <c:pt idx="62">
                  <c:v>0.42380000000000001</c:v>
                </c:pt>
                <c:pt idx="63">
                  <c:v>0.43190000000000001</c:v>
                </c:pt>
                <c:pt idx="64">
                  <c:v>0.44019999999999998</c:v>
                </c:pt>
                <c:pt idx="65">
                  <c:v>0.44879999999999998</c:v>
                </c:pt>
                <c:pt idx="66">
                  <c:v>0.45750000000000002</c:v>
                </c:pt>
                <c:pt idx="67">
                  <c:v>0.46650000000000003</c:v>
                </c:pt>
                <c:pt idx="68">
                  <c:v>0.47560000000000002</c:v>
                </c:pt>
                <c:pt idx="69">
                  <c:v>0.4849</c:v>
                </c:pt>
                <c:pt idx="70">
                  <c:v>0.49440000000000001</c:v>
                </c:pt>
                <c:pt idx="71">
                  <c:v>0.50409999999999999</c:v>
                </c:pt>
                <c:pt idx="72">
                  <c:v>0.51400000000000001</c:v>
                </c:pt>
                <c:pt idx="73">
                  <c:v>0.52410000000000001</c:v>
                </c:pt>
                <c:pt idx="74">
                  <c:v>0.5343</c:v>
                </c:pt>
                <c:pt idx="75">
                  <c:v>0.54459999999999997</c:v>
                </c:pt>
                <c:pt idx="76">
                  <c:v>0.55510000000000004</c:v>
                </c:pt>
                <c:pt idx="77">
                  <c:v>0.56569999999999998</c:v>
                </c:pt>
                <c:pt idx="78">
                  <c:v>0.57650000000000001</c:v>
                </c:pt>
                <c:pt idx="79">
                  <c:v>0.58740000000000003</c:v>
                </c:pt>
                <c:pt idx="80">
                  <c:v>0.59840000000000004</c:v>
                </c:pt>
                <c:pt idx="81">
                  <c:v>0.60950000000000004</c:v>
                </c:pt>
                <c:pt idx="82">
                  <c:v>0.62070000000000003</c:v>
                </c:pt>
                <c:pt idx="83">
                  <c:v>0.63200000000000001</c:v>
                </c:pt>
                <c:pt idx="84">
                  <c:v>0.64339999999999997</c:v>
                </c:pt>
                <c:pt idx="85">
                  <c:v>0.65490000000000004</c:v>
                </c:pt>
                <c:pt idx="86">
                  <c:v>0.66639999999999999</c:v>
                </c:pt>
                <c:pt idx="87">
                  <c:v>0.67800000000000005</c:v>
                </c:pt>
                <c:pt idx="88">
                  <c:v>0.68969999999999998</c:v>
                </c:pt>
                <c:pt idx="89">
                  <c:v>0.70140000000000002</c:v>
                </c:pt>
                <c:pt idx="90">
                  <c:v>0.71309999999999996</c:v>
                </c:pt>
                <c:pt idx="91">
                  <c:v>0.72489999999999999</c:v>
                </c:pt>
                <c:pt idx="92">
                  <c:v>0.73680000000000001</c:v>
                </c:pt>
                <c:pt idx="93">
                  <c:v>0.74860000000000004</c:v>
                </c:pt>
                <c:pt idx="94">
                  <c:v>0.76049999999999995</c:v>
                </c:pt>
                <c:pt idx="95">
                  <c:v>0.77249999999999996</c:v>
                </c:pt>
                <c:pt idx="96">
                  <c:v>0.78439999999999999</c:v>
                </c:pt>
                <c:pt idx="97">
                  <c:v>0.79630000000000001</c:v>
                </c:pt>
                <c:pt idx="98">
                  <c:v>0.80830000000000002</c:v>
                </c:pt>
                <c:pt idx="99">
                  <c:v>0.82030000000000003</c:v>
                </c:pt>
                <c:pt idx="100">
                  <c:v>0.83230000000000004</c:v>
                </c:pt>
                <c:pt idx="101">
                  <c:v>0.84419999999999995</c:v>
                </c:pt>
                <c:pt idx="102">
                  <c:v>0.85619999999999996</c:v>
                </c:pt>
                <c:pt idx="103">
                  <c:v>0.86819999999999997</c:v>
                </c:pt>
                <c:pt idx="104">
                  <c:v>0.88019999999999998</c:v>
                </c:pt>
                <c:pt idx="105">
                  <c:v>0.89219999999999999</c:v>
                </c:pt>
                <c:pt idx="106">
                  <c:v>0.9042</c:v>
                </c:pt>
                <c:pt idx="107">
                  <c:v>0.91610000000000003</c:v>
                </c:pt>
                <c:pt idx="108">
                  <c:v>0.92810000000000004</c:v>
                </c:pt>
                <c:pt idx="109">
                  <c:v>0.94010000000000005</c:v>
                </c:pt>
                <c:pt idx="110">
                  <c:v>0.95199999999999996</c:v>
                </c:pt>
                <c:pt idx="111">
                  <c:v>0.96389999999999998</c:v>
                </c:pt>
                <c:pt idx="112">
                  <c:v>0.97589999999999999</c:v>
                </c:pt>
                <c:pt idx="113">
                  <c:v>0.98780000000000001</c:v>
                </c:pt>
                <c:pt idx="114">
                  <c:v>0.99970000000000003</c:v>
                </c:pt>
                <c:pt idx="115">
                  <c:v>1.012</c:v>
                </c:pt>
                <c:pt idx="116">
                  <c:v>1.0229999999999999</c:v>
                </c:pt>
                <c:pt idx="117">
                  <c:v>1.0349999999999999</c:v>
                </c:pt>
                <c:pt idx="118">
                  <c:v>1.0469999999999999</c:v>
                </c:pt>
                <c:pt idx="119">
                  <c:v>1.0589999999999999</c:v>
                </c:pt>
                <c:pt idx="120">
                  <c:v>1.071</c:v>
                </c:pt>
                <c:pt idx="121">
                  <c:v>1.0820000000000001</c:v>
                </c:pt>
                <c:pt idx="122">
                  <c:v>1.0940000000000001</c:v>
                </c:pt>
                <c:pt idx="123">
                  <c:v>1.1060000000000001</c:v>
                </c:pt>
                <c:pt idx="124">
                  <c:v>1.1180000000000001</c:v>
                </c:pt>
                <c:pt idx="125">
                  <c:v>1.129</c:v>
                </c:pt>
                <c:pt idx="126">
                  <c:v>1.141</c:v>
                </c:pt>
                <c:pt idx="127">
                  <c:v>1.153</c:v>
                </c:pt>
                <c:pt idx="128">
                  <c:v>1.1639999999999999</c:v>
                </c:pt>
                <c:pt idx="129">
                  <c:v>1.1759999999999999</c:v>
                </c:pt>
                <c:pt idx="130">
                  <c:v>1.1879999999999999</c:v>
                </c:pt>
                <c:pt idx="131">
                  <c:v>1.1990000000000001</c:v>
                </c:pt>
                <c:pt idx="132">
                  <c:v>1.2110000000000001</c:v>
                </c:pt>
                <c:pt idx="133">
                  <c:v>1.222</c:v>
                </c:pt>
                <c:pt idx="134">
                  <c:v>1.234</c:v>
                </c:pt>
                <c:pt idx="135">
                  <c:v>1.246</c:v>
                </c:pt>
                <c:pt idx="136">
                  <c:v>1.2569999999999999</c:v>
                </c:pt>
                <c:pt idx="137">
                  <c:v>1.2689999999999999</c:v>
                </c:pt>
                <c:pt idx="138">
                  <c:v>1.28</c:v>
                </c:pt>
                <c:pt idx="139">
                  <c:v>1.292</c:v>
                </c:pt>
                <c:pt idx="140">
                  <c:v>1.3029999999999999</c:v>
                </c:pt>
                <c:pt idx="141">
                  <c:v>1.3140000000000001</c:v>
                </c:pt>
                <c:pt idx="142">
                  <c:v>1.3260000000000001</c:v>
                </c:pt>
                <c:pt idx="143">
                  <c:v>1.337</c:v>
                </c:pt>
                <c:pt idx="144">
                  <c:v>1.349</c:v>
                </c:pt>
                <c:pt idx="145">
                  <c:v>1.36</c:v>
                </c:pt>
                <c:pt idx="146">
                  <c:v>1.371</c:v>
                </c:pt>
                <c:pt idx="147">
                  <c:v>1.383</c:v>
                </c:pt>
                <c:pt idx="148">
                  <c:v>1.3939999999999999</c:v>
                </c:pt>
                <c:pt idx="149">
                  <c:v>1.405</c:v>
                </c:pt>
                <c:pt idx="150">
                  <c:v>1.417</c:v>
                </c:pt>
                <c:pt idx="151">
                  <c:v>1.4279999999999999</c:v>
                </c:pt>
                <c:pt idx="152">
                  <c:v>1.4390000000000001</c:v>
                </c:pt>
                <c:pt idx="153">
                  <c:v>1.45</c:v>
                </c:pt>
                <c:pt idx="154">
                  <c:v>1.462</c:v>
                </c:pt>
                <c:pt idx="155">
                  <c:v>1.4730000000000001</c:v>
                </c:pt>
                <c:pt idx="156">
                  <c:v>1.484</c:v>
                </c:pt>
                <c:pt idx="157">
                  <c:v>1.4950000000000001</c:v>
                </c:pt>
                <c:pt idx="158">
                  <c:v>1.506</c:v>
                </c:pt>
                <c:pt idx="159">
                  <c:v>1.518</c:v>
                </c:pt>
                <c:pt idx="160">
                  <c:v>1.5289999999999999</c:v>
                </c:pt>
                <c:pt idx="161">
                  <c:v>1.54</c:v>
                </c:pt>
                <c:pt idx="162">
                  <c:v>1.5509999999999999</c:v>
                </c:pt>
                <c:pt idx="163">
                  <c:v>1.5620000000000001</c:v>
                </c:pt>
                <c:pt idx="164">
                  <c:v>1.573</c:v>
                </c:pt>
                <c:pt idx="165">
                  <c:v>1.5840000000000001</c:v>
                </c:pt>
                <c:pt idx="166">
                  <c:v>1.595</c:v>
                </c:pt>
                <c:pt idx="167">
                  <c:v>1.6060000000000001</c:v>
                </c:pt>
                <c:pt idx="168">
                  <c:v>1.6180000000000001</c:v>
                </c:pt>
                <c:pt idx="169">
                  <c:v>1.629</c:v>
                </c:pt>
                <c:pt idx="170">
                  <c:v>1.64</c:v>
                </c:pt>
                <c:pt idx="171">
                  <c:v>1.651</c:v>
                </c:pt>
                <c:pt idx="172">
                  <c:v>1.6619999999999999</c:v>
                </c:pt>
                <c:pt idx="173">
                  <c:v>1.673</c:v>
                </c:pt>
                <c:pt idx="174">
                  <c:v>1.6839999999999999</c:v>
                </c:pt>
                <c:pt idx="175">
                  <c:v>1.6950000000000001</c:v>
                </c:pt>
                <c:pt idx="176">
                  <c:v>1.706</c:v>
                </c:pt>
                <c:pt idx="177">
                  <c:v>1.7170000000000001</c:v>
                </c:pt>
                <c:pt idx="178">
                  <c:v>1.7270000000000001</c:v>
                </c:pt>
                <c:pt idx="179">
                  <c:v>1.738</c:v>
                </c:pt>
                <c:pt idx="180">
                  <c:v>1.7490000000000001</c:v>
                </c:pt>
                <c:pt idx="181">
                  <c:v>1.76</c:v>
                </c:pt>
                <c:pt idx="182">
                  <c:v>1.7709999999999999</c:v>
                </c:pt>
                <c:pt idx="183">
                  <c:v>1.782</c:v>
                </c:pt>
                <c:pt idx="184">
                  <c:v>1.7929999999999999</c:v>
                </c:pt>
                <c:pt idx="185">
                  <c:v>1.804</c:v>
                </c:pt>
                <c:pt idx="186">
                  <c:v>1.8149999999999999</c:v>
                </c:pt>
                <c:pt idx="187">
                  <c:v>1.825</c:v>
                </c:pt>
                <c:pt idx="188">
                  <c:v>1.8360000000000001</c:v>
                </c:pt>
                <c:pt idx="189">
                  <c:v>1.847</c:v>
                </c:pt>
                <c:pt idx="190">
                  <c:v>1.8580000000000001</c:v>
                </c:pt>
                <c:pt idx="191">
                  <c:v>1.869</c:v>
                </c:pt>
                <c:pt idx="192">
                  <c:v>1.88</c:v>
                </c:pt>
                <c:pt idx="193">
                  <c:v>1.89</c:v>
                </c:pt>
                <c:pt idx="194">
                  <c:v>1.901</c:v>
                </c:pt>
                <c:pt idx="195">
                  <c:v>1.9119999999999999</c:v>
                </c:pt>
                <c:pt idx="196">
                  <c:v>1.923</c:v>
                </c:pt>
                <c:pt idx="197">
                  <c:v>1.9339999999999999</c:v>
                </c:pt>
                <c:pt idx="198">
                  <c:v>1.944</c:v>
                </c:pt>
                <c:pt idx="199">
                  <c:v>1.9550000000000001</c:v>
                </c:pt>
                <c:pt idx="200">
                  <c:v>1.966</c:v>
                </c:pt>
                <c:pt idx="201">
                  <c:v>1.976</c:v>
                </c:pt>
                <c:pt idx="202">
                  <c:v>1.9870000000000001</c:v>
                </c:pt>
                <c:pt idx="203">
                  <c:v>1.998</c:v>
                </c:pt>
                <c:pt idx="204">
                  <c:v>2.0089999999999999</c:v>
                </c:pt>
                <c:pt idx="205">
                  <c:v>2.0190000000000001</c:v>
                </c:pt>
                <c:pt idx="206">
                  <c:v>2.0299999999999998</c:v>
                </c:pt>
                <c:pt idx="207">
                  <c:v>2.0409999999999999</c:v>
                </c:pt>
                <c:pt idx="208">
                  <c:v>2.0510000000000002</c:v>
                </c:pt>
                <c:pt idx="209">
                  <c:v>2.0619999999999998</c:v>
                </c:pt>
                <c:pt idx="210">
                  <c:v>2.073</c:v>
                </c:pt>
                <c:pt idx="211">
                  <c:v>2.0830000000000002</c:v>
                </c:pt>
                <c:pt idx="212">
                  <c:v>2.0939999999999999</c:v>
                </c:pt>
                <c:pt idx="213">
                  <c:v>2.105</c:v>
                </c:pt>
                <c:pt idx="214">
                  <c:v>2.1150000000000002</c:v>
                </c:pt>
                <c:pt idx="215">
                  <c:v>2.1259999999999999</c:v>
                </c:pt>
                <c:pt idx="216">
                  <c:v>2.137</c:v>
                </c:pt>
                <c:pt idx="217">
                  <c:v>2.1469999999999998</c:v>
                </c:pt>
                <c:pt idx="218">
                  <c:v>2.1579999999999999</c:v>
                </c:pt>
                <c:pt idx="219">
                  <c:v>2.1680000000000001</c:v>
                </c:pt>
                <c:pt idx="220">
                  <c:v>2.1789999999999998</c:v>
                </c:pt>
                <c:pt idx="221">
                  <c:v>2.19</c:v>
                </c:pt>
                <c:pt idx="222">
                  <c:v>2.2000000000000002</c:v>
                </c:pt>
                <c:pt idx="223">
                  <c:v>2.2109999999999999</c:v>
                </c:pt>
                <c:pt idx="224">
                  <c:v>2.2210000000000001</c:v>
                </c:pt>
                <c:pt idx="225">
                  <c:v>2.2320000000000002</c:v>
                </c:pt>
                <c:pt idx="226">
                  <c:v>2.2429999999999999</c:v>
                </c:pt>
                <c:pt idx="227">
                  <c:v>2.2530000000000001</c:v>
                </c:pt>
                <c:pt idx="228">
                  <c:v>2.2639999999999998</c:v>
                </c:pt>
                <c:pt idx="229">
                  <c:v>2.274</c:v>
                </c:pt>
                <c:pt idx="230">
                  <c:v>2.2850000000000001</c:v>
                </c:pt>
                <c:pt idx="231">
                  <c:v>2.2949999999999999</c:v>
                </c:pt>
                <c:pt idx="232">
                  <c:v>2.306</c:v>
                </c:pt>
                <c:pt idx="233">
                  <c:v>2.3159999999999998</c:v>
                </c:pt>
                <c:pt idx="234">
                  <c:v>2.327</c:v>
                </c:pt>
                <c:pt idx="235">
                  <c:v>2.3370000000000002</c:v>
                </c:pt>
                <c:pt idx="236">
                  <c:v>2.3479999999999999</c:v>
                </c:pt>
                <c:pt idx="237">
                  <c:v>2.3580000000000001</c:v>
                </c:pt>
                <c:pt idx="238">
                  <c:v>2.3690000000000002</c:v>
                </c:pt>
                <c:pt idx="239">
                  <c:v>2.379</c:v>
                </c:pt>
                <c:pt idx="240">
                  <c:v>2.39</c:v>
                </c:pt>
                <c:pt idx="241">
                  <c:v>2.4</c:v>
                </c:pt>
                <c:pt idx="242">
                  <c:v>2.411</c:v>
                </c:pt>
                <c:pt idx="243">
                  <c:v>2.4209999999999998</c:v>
                </c:pt>
                <c:pt idx="244">
                  <c:v>2.4319999999999999</c:v>
                </c:pt>
                <c:pt idx="245">
                  <c:v>2.4420000000000002</c:v>
                </c:pt>
                <c:pt idx="246">
                  <c:v>2.4529999999999998</c:v>
                </c:pt>
                <c:pt idx="247">
                  <c:v>2.4630000000000001</c:v>
                </c:pt>
                <c:pt idx="248">
                  <c:v>2.4740000000000002</c:v>
                </c:pt>
                <c:pt idx="249">
                  <c:v>2.484</c:v>
                </c:pt>
                <c:pt idx="250">
                  <c:v>2.4950000000000001</c:v>
                </c:pt>
                <c:pt idx="251">
                  <c:v>2.5049999999999999</c:v>
                </c:pt>
                <c:pt idx="252">
                  <c:v>2.516</c:v>
                </c:pt>
                <c:pt idx="253">
                  <c:v>2.5259999999999998</c:v>
                </c:pt>
                <c:pt idx="254">
                  <c:v>2.536</c:v>
                </c:pt>
                <c:pt idx="255">
                  <c:v>2.5470000000000002</c:v>
                </c:pt>
                <c:pt idx="256">
                  <c:v>2.5569999999999999</c:v>
                </c:pt>
                <c:pt idx="257">
                  <c:v>2.5680000000000001</c:v>
                </c:pt>
                <c:pt idx="258">
                  <c:v>2.5779999999999998</c:v>
                </c:pt>
                <c:pt idx="259">
                  <c:v>2.5880000000000001</c:v>
                </c:pt>
                <c:pt idx="260">
                  <c:v>2.5990000000000002</c:v>
                </c:pt>
                <c:pt idx="261">
                  <c:v>2.609</c:v>
                </c:pt>
                <c:pt idx="262">
                  <c:v>2.62</c:v>
                </c:pt>
                <c:pt idx="263">
                  <c:v>2.63</c:v>
                </c:pt>
                <c:pt idx="264">
                  <c:v>2.641</c:v>
                </c:pt>
                <c:pt idx="265">
                  <c:v>2.6509999999999998</c:v>
                </c:pt>
                <c:pt idx="266">
                  <c:v>2.661</c:v>
                </c:pt>
                <c:pt idx="267">
                  <c:v>2.6720000000000002</c:v>
                </c:pt>
                <c:pt idx="268">
                  <c:v>2.6819999999999999</c:v>
                </c:pt>
                <c:pt idx="269">
                  <c:v>2.6920000000000002</c:v>
                </c:pt>
                <c:pt idx="270">
                  <c:v>2.7029999999999998</c:v>
                </c:pt>
                <c:pt idx="271">
                  <c:v>2.7130000000000001</c:v>
                </c:pt>
                <c:pt idx="272">
                  <c:v>2.7240000000000002</c:v>
                </c:pt>
                <c:pt idx="273">
                  <c:v>2.734</c:v>
                </c:pt>
                <c:pt idx="274">
                  <c:v>2.7440000000000002</c:v>
                </c:pt>
                <c:pt idx="275">
                  <c:v>2.7549999999999999</c:v>
                </c:pt>
                <c:pt idx="276">
                  <c:v>2.7650000000000001</c:v>
                </c:pt>
                <c:pt idx="277">
                  <c:v>2.7749999999999999</c:v>
                </c:pt>
                <c:pt idx="278">
                  <c:v>2.786</c:v>
                </c:pt>
                <c:pt idx="279">
                  <c:v>2.7959999999999998</c:v>
                </c:pt>
                <c:pt idx="280">
                  <c:v>2.806</c:v>
                </c:pt>
                <c:pt idx="281">
                  <c:v>2.8170000000000002</c:v>
                </c:pt>
                <c:pt idx="282">
                  <c:v>2.827</c:v>
                </c:pt>
                <c:pt idx="283">
                  <c:v>2.8370000000000002</c:v>
                </c:pt>
                <c:pt idx="284">
                  <c:v>2.8479999999999999</c:v>
                </c:pt>
                <c:pt idx="285">
                  <c:v>2.8580000000000001</c:v>
                </c:pt>
                <c:pt idx="286">
                  <c:v>2.8679999999999999</c:v>
                </c:pt>
                <c:pt idx="287">
                  <c:v>2.879</c:v>
                </c:pt>
                <c:pt idx="288">
                  <c:v>2.8889999999999998</c:v>
                </c:pt>
                <c:pt idx="289">
                  <c:v>2.899</c:v>
                </c:pt>
                <c:pt idx="290">
                  <c:v>2.91</c:v>
                </c:pt>
                <c:pt idx="291">
                  <c:v>2.92</c:v>
                </c:pt>
                <c:pt idx="292">
                  <c:v>2.93</c:v>
                </c:pt>
                <c:pt idx="293">
                  <c:v>2.94</c:v>
                </c:pt>
                <c:pt idx="294">
                  <c:v>2.9510000000000001</c:v>
                </c:pt>
                <c:pt idx="295">
                  <c:v>2.9609999999999999</c:v>
                </c:pt>
                <c:pt idx="296">
                  <c:v>2.9710000000000001</c:v>
                </c:pt>
                <c:pt idx="297">
                  <c:v>2.9820000000000002</c:v>
                </c:pt>
                <c:pt idx="298">
                  <c:v>2.992</c:v>
                </c:pt>
                <c:pt idx="299">
                  <c:v>3.0019999999999998</c:v>
                </c:pt>
                <c:pt idx="300">
                  <c:v>3.012</c:v>
                </c:pt>
                <c:pt idx="301">
                  <c:v>3.0230000000000001</c:v>
                </c:pt>
                <c:pt idx="302">
                  <c:v>3.0329999999999999</c:v>
                </c:pt>
                <c:pt idx="303">
                  <c:v>3.0430000000000001</c:v>
                </c:pt>
                <c:pt idx="304">
                  <c:v>3.0539999999999998</c:v>
                </c:pt>
                <c:pt idx="305">
                  <c:v>3.0640000000000001</c:v>
                </c:pt>
                <c:pt idx="306">
                  <c:v>3.0739999999999998</c:v>
                </c:pt>
                <c:pt idx="307">
                  <c:v>3.0840000000000001</c:v>
                </c:pt>
                <c:pt idx="308">
                  <c:v>3.0950000000000002</c:v>
                </c:pt>
                <c:pt idx="309">
                  <c:v>3.105</c:v>
                </c:pt>
                <c:pt idx="310">
                  <c:v>3.1150000000000002</c:v>
                </c:pt>
                <c:pt idx="311">
                  <c:v>3.125</c:v>
                </c:pt>
                <c:pt idx="312">
                  <c:v>3.1360000000000001</c:v>
                </c:pt>
                <c:pt idx="313">
                  <c:v>3.1459999999999999</c:v>
                </c:pt>
                <c:pt idx="314">
                  <c:v>3.1560000000000001</c:v>
                </c:pt>
                <c:pt idx="315">
                  <c:v>3.1659999999999999</c:v>
                </c:pt>
                <c:pt idx="316">
                  <c:v>3.177</c:v>
                </c:pt>
                <c:pt idx="317">
                  <c:v>3.1869999999999998</c:v>
                </c:pt>
                <c:pt idx="318">
                  <c:v>3.1970000000000001</c:v>
                </c:pt>
                <c:pt idx="319">
                  <c:v>3.2069999999999999</c:v>
                </c:pt>
                <c:pt idx="320">
                  <c:v>3.218</c:v>
                </c:pt>
                <c:pt idx="321">
                  <c:v>3.2280000000000002</c:v>
                </c:pt>
                <c:pt idx="322">
                  <c:v>3.238</c:v>
                </c:pt>
                <c:pt idx="323">
                  <c:v>3.2480000000000002</c:v>
                </c:pt>
                <c:pt idx="324">
                  <c:v>3.258</c:v>
                </c:pt>
                <c:pt idx="325">
                  <c:v>3.2690000000000001</c:v>
                </c:pt>
                <c:pt idx="326">
                  <c:v>3.2789999999999999</c:v>
                </c:pt>
                <c:pt idx="327">
                  <c:v>3.2890000000000001</c:v>
                </c:pt>
                <c:pt idx="328">
                  <c:v>3.2989999999999999</c:v>
                </c:pt>
                <c:pt idx="329">
                  <c:v>3.31</c:v>
                </c:pt>
                <c:pt idx="330">
                  <c:v>3.32</c:v>
                </c:pt>
                <c:pt idx="331">
                  <c:v>3.33</c:v>
                </c:pt>
                <c:pt idx="332">
                  <c:v>3.34</c:v>
                </c:pt>
                <c:pt idx="333">
                  <c:v>3.35</c:v>
                </c:pt>
                <c:pt idx="334">
                  <c:v>3.3610000000000002</c:v>
                </c:pt>
                <c:pt idx="335">
                  <c:v>3.371</c:v>
                </c:pt>
                <c:pt idx="336">
                  <c:v>3.3809999999999998</c:v>
                </c:pt>
                <c:pt idx="337">
                  <c:v>3.391</c:v>
                </c:pt>
                <c:pt idx="338">
                  <c:v>3.4009999999999998</c:v>
                </c:pt>
                <c:pt idx="339">
                  <c:v>3.4119999999999999</c:v>
                </c:pt>
                <c:pt idx="340">
                  <c:v>3.4220000000000002</c:v>
                </c:pt>
                <c:pt idx="341">
                  <c:v>3.4319999999999999</c:v>
                </c:pt>
                <c:pt idx="342">
                  <c:v>3.4420000000000002</c:v>
                </c:pt>
                <c:pt idx="343">
                  <c:v>3.452</c:v>
                </c:pt>
                <c:pt idx="344">
                  <c:v>3.4620000000000002</c:v>
                </c:pt>
                <c:pt idx="345">
                  <c:v>3.4729999999999999</c:v>
                </c:pt>
                <c:pt idx="346">
                  <c:v>3.4830000000000001</c:v>
                </c:pt>
                <c:pt idx="347">
                  <c:v>3.4929999999999999</c:v>
                </c:pt>
                <c:pt idx="348">
                  <c:v>3.5030000000000001</c:v>
                </c:pt>
                <c:pt idx="349">
                  <c:v>3.5129999999999999</c:v>
                </c:pt>
                <c:pt idx="350">
                  <c:v>3.524</c:v>
                </c:pt>
                <c:pt idx="351">
                  <c:v>3.5339999999999998</c:v>
                </c:pt>
                <c:pt idx="352">
                  <c:v>3.544</c:v>
                </c:pt>
                <c:pt idx="353">
                  <c:v>3.5539999999999998</c:v>
                </c:pt>
                <c:pt idx="354">
                  <c:v>3.5640000000000001</c:v>
                </c:pt>
                <c:pt idx="355">
                  <c:v>3.5739999999999998</c:v>
                </c:pt>
                <c:pt idx="356">
                  <c:v>3.585</c:v>
                </c:pt>
                <c:pt idx="357">
                  <c:v>3.5950000000000002</c:v>
                </c:pt>
                <c:pt idx="358">
                  <c:v>3.605</c:v>
                </c:pt>
                <c:pt idx="359">
                  <c:v>3.6150000000000002</c:v>
                </c:pt>
                <c:pt idx="360">
                  <c:v>3.625</c:v>
                </c:pt>
                <c:pt idx="361">
                  <c:v>3.6349999999999998</c:v>
                </c:pt>
                <c:pt idx="362">
                  <c:v>3.6459999999999999</c:v>
                </c:pt>
                <c:pt idx="363">
                  <c:v>3.6560000000000001</c:v>
                </c:pt>
                <c:pt idx="364">
                  <c:v>3.6659999999999999</c:v>
                </c:pt>
                <c:pt idx="365">
                  <c:v>3.6760000000000002</c:v>
                </c:pt>
                <c:pt idx="366">
                  <c:v>3.6859999999999999</c:v>
                </c:pt>
                <c:pt idx="367">
                  <c:v>3.6960000000000002</c:v>
                </c:pt>
                <c:pt idx="368">
                  <c:v>3.706</c:v>
                </c:pt>
                <c:pt idx="369">
                  <c:v>3.7170000000000001</c:v>
                </c:pt>
                <c:pt idx="370">
                  <c:v>3.7269999999999999</c:v>
                </c:pt>
                <c:pt idx="371">
                  <c:v>3.7370000000000001</c:v>
                </c:pt>
                <c:pt idx="372">
                  <c:v>3.7469999999999999</c:v>
                </c:pt>
                <c:pt idx="373">
                  <c:v>3.7570000000000001</c:v>
                </c:pt>
                <c:pt idx="374">
                  <c:v>3.7669999999999999</c:v>
                </c:pt>
                <c:pt idx="375">
                  <c:v>3.7770000000000001</c:v>
                </c:pt>
                <c:pt idx="376">
                  <c:v>3.7879999999999998</c:v>
                </c:pt>
                <c:pt idx="377">
                  <c:v>3.798</c:v>
                </c:pt>
                <c:pt idx="378">
                  <c:v>3.8079999999999998</c:v>
                </c:pt>
                <c:pt idx="379">
                  <c:v>3.8180000000000001</c:v>
                </c:pt>
                <c:pt idx="380">
                  <c:v>3.8279999999999998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AEB-49C9-9C28-975BE47559DA}"/>
            </c:ext>
          </c:extLst>
        </c:ser>
        <c:ser>
          <c:idx val="2"/>
          <c:order val="1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Data2a!$A$8:$A$388</c:f>
              <c:numCache>
                <c:formatCode>General</c:formatCode>
                <c:ptCount val="381"/>
                <c:pt idx="0">
                  <c:v>0.2</c:v>
                </c:pt>
                <c:pt idx="1">
                  <c:v>0.21000000000000002</c:v>
                </c:pt>
                <c:pt idx="2">
                  <c:v>0.22000000000000003</c:v>
                </c:pt>
                <c:pt idx="3">
                  <c:v>0.23000000000000004</c:v>
                </c:pt>
                <c:pt idx="4">
                  <c:v>0.24000000000000005</c:v>
                </c:pt>
                <c:pt idx="5">
                  <c:v>0.25000000000000006</c:v>
                </c:pt>
                <c:pt idx="6">
                  <c:v>0.26000000000000006</c:v>
                </c:pt>
                <c:pt idx="7">
                  <c:v>0.27000000000000007</c:v>
                </c:pt>
                <c:pt idx="8">
                  <c:v>0.28000000000000008</c:v>
                </c:pt>
                <c:pt idx="9">
                  <c:v>0.29000000000000009</c:v>
                </c:pt>
                <c:pt idx="10">
                  <c:v>0.3000000000000001</c:v>
                </c:pt>
                <c:pt idx="11">
                  <c:v>0.31000000000000011</c:v>
                </c:pt>
                <c:pt idx="12">
                  <c:v>0.32000000000000012</c:v>
                </c:pt>
                <c:pt idx="13">
                  <c:v>0.33000000000000013</c:v>
                </c:pt>
                <c:pt idx="14">
                  <c:v>0.34000000000000014</c:v>
                </c:pt>
                <c:pt idx="15">
                  <c:v>0.35000000000000014</c:v>
                </c:pt>
                <c:pt idx="16">
                  <c:v>0.36000000000000015</c:v>
                </c:pt>
                <c:pt idx="17">
                  <c:v>0.37000000000000016</c:v>
                </c:pt>
                <c:pt idx="18">
                  <c:v>0.38000000000000017</c:v>
                </c:pt>
                <c:pt idx="19">
                  <c:v>0.39000000000000018</c:v>
                </c:pt>
                <c:pt idx="20">
                  <c:v>0.40000000000000019</c:v>
                </c:pt>
                <c:pt idx="21">
                  <c:v>0.4100000000000002</c:v>
                </c:pt>
                <c:pt idx="22">
                  <c:v>0.42000000000000021</c:v>
                </c:pt>
                <c:pt idx="23">
                  <c:v>0.43000000000000022</c:v>
                </c:pt>
                <c:pt idx="24">
                  <c:v>0.44000000000000022</c:v>
                </c:pt>
                <c:pt idx="25">
                  <c:v>0.45000000000000023</c:v>
                </c:pt>
                <c:pt idx="26">
                  <c:v>0.46000000000000024</c:v>
                </c:pt>
                <c:pt idx="27">
                  <c:v>0.47000000000000025</c:v>
                </c:pt>
                <c:pt idx="28">
                  <c:v>0.48000000000000026</c:v>
                </c:pt>
                <c:pt idx="29">
                  <c:v>0.49000000000000027</c:v>
                </c:pt>
                <c:pt idx="30">
                  <c:v>0.50000000000000022</c:v>
                </c:pt>
                <c:pt idx="31">
                  <c:v>0.51000000000000023</c:v>
                </c:pt>
                <c:pt idx="32">
                  <c:v>0.52000000000000024</c:v>
                </c:pt>
                <c:pt idx="33">
                  <c:v>0.53000000000000025</c:v>
                </c:pt>
                <c:pt idx="34">
                  <c:v>0.54000000000000026</c:v>
                </c:pt>
                <c:pt idx="35">
                  <c:v>0.55000000000000027</c:v>
                </c:pt>
                <c:pt idx="36">
                  <c:v>0.56000000000000028</c:v>
                </c:pt>
                <c:pt idx="37">
                  <c:v>0.57000000000000028</c:v>
                </c:pt>
                <c:pt idx="38">
                  <c:v>0.58000000000000029</c:v>
                </c:pt>
                <c:pt idx="39">
                  <c:v>0.5900000000000003</c:v>
                </c:pt>
                <c:pt idx="40">
                  <c:v>0.60000000000000031</c:v>
                </c:pt>
                <c:pt idx="41">
                  <c:v>0.61000000000000032</c:v>
                </c:pt>
                <c:pt idx="42">
                  <c:v>0.62000000000000033</c:v>
                </c:pt>
                <c:pt idx="43">
                  <c:v>0.63000000000000034</c:v>
                </c:pt>
                <c:pt idx="44">
                  <c:v>0.64000000000000035</c:v>
                </c:pt>
                <c:pt idx="45">
                  <c:v>0.65000000000000036</c:v>
                </c:pt>
                <c:pt idx="46">
                  <c:v>0.66000000000000036</c:v>
                </c:pt>
                <c:pt idx="47">
                  <c:v>0.67000000000000037</c:v>
                </c:pt>
                <c:pt idx="48">
                  <c:v>0.68000000000000038</c:v>
                </c:pt>
                <c:pt idx="49">
                  <c:v>0.69000000000000039</c:v>
                </c:pt>
                <c:pt idx="50">
                  <c:v>0.7000000000000004</c:v>
                </c:pt>
                <c:pt idx="51">
                  <c:v>0.71000000000000041</c:v>
                </c:pt>
                <c:pt idx="52">
                  <c:v>0.72000000000000042</c:v>
                </c:pt>
                <c:pt idx="53">
                  <c:v>0.73000000000000043</c:v>
                </c:pt>
                <c:pt idx="54">
                  <c:v>0.74000000000000044</c:v>
                </c:pt>
                <c:pt idx="55">
                  <c:v>0.75000000000000044</c:v>
                </c:pt>
                <c:pt idx="56">
                  <c:v>0.76000000000000045</c:v>
                </c:pt>
                <c:pt idx="57">
                  <c:v>0.77000000000000046</c:v>
                </c:pt>
                <c:pt idx="58">
                  <c:v>0.78000000000000047</c:v>
                </c:pt>
                <c:pt idx="59">
                  <c:v>0.79000000000000048</c:v>
                </c:pt>
                <c:pt idx="60">
                  <c:v>0.80000000000000049</c:v>
                </c:pt>
                <c:pt idx="61">
                  <c:v>0.8100000000000005</c:v>
                </c:pt>
                <c:pt idx="62">
                  <c:v>0.82000000000000051</c:v>
                </c:pt>
                <c:pt idx="63">
                  <c:v>0.83000000000000052</c:v>
                </c:pt>
                <c:pt idx="64">
                  <c:v>0.84000000000000052</c:v>
                </c:pt>
                <c:pt idx="65">
                  <c:v>0.85000000000000053</c:v>
                </c:pt>
                <c:pt idx="66">
                  <c:v>0.86000000000000054</c:v>
                </c:pt>
                <c:pt idx="67">
                  <c:v>0.87000000000000055</c:v>
                </c:pt>
                <c:pt idx="68">
                  <c:v>0.88000000000000056</c:v>
                </c:pt>
                <c:pt idx="69">
                  <c:v>0.89000000000000057</c:v>
                </c:pt>
                <c:pt idx="70">
                  <c:v>0.90000000000000058</c:v>
                </c:pt>
                <c:pt idx="71">
                  <c:v>0.91000000000000059</c:v>
                </c:pt>
                <c:pt idx="72">
                  <c:v>0.9200000000000006</c:v>
                </c:pt>
                <c:pt idx="73">
                  <c:v>0.9300000000000006</c:v>
                </c:pt>
                <c:pt idx="74">
                  <c:v>0.94000000000000061</c:v>
                </c:pt>
                <c:pt idx="75">
                  <c:v>0.95000000000000062</c:v>
                </c:pt>
                <c:pt idx="76">
                  <c:v>0.96000000000000063</c:v>
                </c:pt>
                <c:pt idx="77">
                  <c:v>0.97000000000000064</c:v>
                </c:pt>
                <c:pt idx="78">
                  <c:v>0.98000000000000065</c:v>
                </c:pt>
                <c:pt idx="79">
                  <c:v>0.99000000000000066</c:v>
                </c:pt>
                <c:pt idx="80">
                  <c:v>1.0000000000000007</c:v>
                </c:pt>
                <c:pt idx="81">
                  <c:v>1.0100000000000007</c:v>
                </c:pt>
                <c:pt idx="82">
                  <c:v>1.0200000000000007</c:v>
                </c:pt>
                <c:pt idx="83">
                  <c:v>1.0300000000000007</c:v>
                </c:pt>
                <c:pt idx="84">
                  <c:v>1.0400000000000007</c:v>
                </c:pt>
                <c:pt idx="85">
                  <c:v>1.0500000000000007</c:v>
                </c:pt>
                <c:pt idx="86">
                  <c:v>1.0600000000000007</c:v>
                </c:pt>
                <c:pt idx="87">
                  <c:v>1.0700000000000007</c:v>
                </c:pt>
                <c:pt idx="88">
                  <c:v>1.0800000000000007</c:v>
                </c:pt>
                <c:pt idx="89">
                  <c:v>1.0900000000000007</c:v>
                </c:pt>
                <c:pt idx="90">
                  <c:v>1.1000000000000008</c:v>
                </c:pt>
                <c:pt idx="91">
                  <c:v>1.1100000000000008</c:v>
                </c:pt>
                <c:pt idx="92">
                  <c:v>1.1200000000000008</c:v>
                </c:pt>
                <c:pt idx="93">
                  <c:v>1.1300000000000008</c:v>
                </c:pt>
                <c:pt idx="94">
                  <c:v>1.1400000000000008</c:v>
                </c:pt>
                <c:pt idx="95">
                  <c:v>1.1500000000000008</c:v>
                </c:pt>
                <c:pt idx="96">
                  <c:v>1.1600000000000008</c:v>
                </c:pt>
                <c:pt idx="97">
                  <c:v>1.1700000000000008</c:v>
                </c:pt>
                <c:pt idx="98">
                  <c:v>1.1800000000000008</c:v>
                </c:pt>
                <c:pt idx="99">
                  <c:v>1.1900000000000008</c:v>
                </c:pt>
                <c:pt idx="100">
                  <c:v>1.2000000000000008</c:v>
                </c:pt>
                <c:pt idx="101">
                  <c:v>1.2100000000000009</c:v>
                </c:pt>
                <c:pt idx="102">
                  <c:v>1.2200000000000009</c:v>
                </c:pt>
                <c:pt idx="103">
                  <c:v>1.2300000000000009</c:v>
                </c:pt>
                <c:pt idx="104">
                  <c:v>1.2400000000000009</c:v>
                </c:pt>
                <c:pt idx="105">
                  <c:v>1.2500000000000009</c:v>
                </c:pt>
                <c:pt idx="106">
                  <c:v>1.2600000000000009</c:v>
                </c:pt>
                <c:pt idx="107">
                  <c:v>1.2700000000000009</c:v>
                </c:pt>
                <c:pt idx="108">
                  <c:v>1.2800000000000009</c:v>
                </c:pt>
                <c:pt idx="109">
                  <c:v>1.2900000000000009</c:v>
                </c:pt>
                <c:pt idx="110">
                  <c:v>1.3000000000000009</c:v>
                </c:pt>
                <c:pt idx="111">
                  <c:v>1.3100000000000009</c:v>
                </c:pt>
                <c:pt idx="112">
                  <c:v>1.320000000000001</c:v>
                </c:pt>
                <c:pt idx="113">
                  <c:v>1.330000000000001</c:v>
                </c:pt>
                <c:pt idx="114">
                  <c:v>1.340000000000001</c:v>
                </c:pt>
                <c:pt idx="115">
                  <c:v>1.350000000000001</c:v>
                </c:pt>
                <c:pt idx="116">
                  <c:v>1.360000000000001</c:v>
                </c:pt>
                <c:pt idx="117">
                  <c:v>1.370000000000001</c:v>
                </c:pt>
                <c:pt idx="118">
                  <c:v>1.380000000000001</c:v>
                </c:pt>
                <c:pt idx="119">
                  <c:v>1.390000000000001</c:v>
                </c:pt>
                <c:pt idx="120">
                  <c:v>1.400000000000001</c:v>
                </c:pt>
                <c:pt idx="121">
                  <c:v>1.410000000000001</c:v>
                </c:pt>
                <c:pt idx="122">
                  <c:v>1.420000000000001</c:v>
                </c:pt>
                <c:pt idx="123">
                  <c:v>1.430000000000001</c:v>
                </c:pt>
                <c:pt idx="124">
                  <c:v>1.4400000000000011</c:v>
                </c:pt>
                <c:pt idx="125">
                  <c:v>1.4500000000000011</c:v>
                </c:pt>
                <c:pt idx="126">
                  <c:v>1.4600000000000011</c:v>
                </c:pt>
                <c:pt idx="127">
                  <c:v>1.4700000000000011</c:v>
                </c:pt>
                <c:pt idx="128">
                  <c:v>1.4800000000000011</c:v>
                </c:pt>
                <c:pt idx="129">
                  <c:v>1.4900000000000011</c:v>
                </c:pt>
                <c:pt idx="130">
                  <c:v>1.5000000000000011</c:v>
                </c:pt>
                <c:pt idx="131">
                  <c:v>1.5100000000000011</c:v>
                </c:pt>
                <c:pt idx="132">
                  <c:v>1.5200000000000011</c:v>
                </c:pt>
                <c:pt idx="133">
                  <c:v>1.5300000000000011</c:v>
                </c:pt>
                <c:pt idx="134">
                  <c:v>1.5400000000000011</c:v>
                </c:pt>
                <c:pt idx="135">
                  <c:v>1.5500000000000012</c:v>
                </c:pt>
                <c:pt idx="136">
                  <c:v>1.5600000000000012</c:v>
                </c:pt>
                <c:pt idx="137">
                  <c:v>1.5700000000000012</c:v>
                </c:pt>
                <c:pt idx="138">
                  <c:v>1.5800000000000012</c:v>
                </c:pt>
                <c:pt idx="139">
                  <c:v>1.5900000000000012</c:v>
                </c:pt>
                <c:pt idx="140">
                  <c:v>1.6000000000000012</c:v>
                </c:pt>
                <c:pt idx="141">
                  <c:v>1.6100000000000012</c:v>
                </c:pt>
                <c:pt idx="142">
                  <c:v>1.6200000000000012</c:v>
                </c:pt>
                <c:pt idx="143">
                  <c:v>1.6300000000000012</c:v>
                </c:pt>
                <c:pt idx="144">
                  <c:v>1.6400000000000012</c:v>
                </c:pt>
                <c:pt idx="145">
                  <c:v>1.6500000000000012</c:v>
                </c:pt>
                <c:pt idx="146">
                  <c:v>1.6600000000000013</c:v>
                </c:pt>
                <c:pt idx="147">
                  <c:v>1.6700000000000013</c:v>
                </c:pt>
                <c:pt idx="148">
                  <c:v>1.6800000000000013</c:v>
                </c:pt>
                <c:pt idx="149">
                  <c:v>1.6900000000000013</c:v>
                </c:pt>
                <c:pt idx="150">
                  <c:v>1.7000000000000013</c:v>
                </c:pt>
                <c:pt idx="151">
                  <c:v>1.7100000000000013</c:v>
                </c:pt>
                <c:pt idx="152">
                  <c:v>1.7200000000000013</c:v>
                </c:pt>
                <c:pt idx="153">
                  <c:v>1.7300000000000013</c:v>
                </c:pt>
                <c:pt idx="154">
                  <c:v>1.7400000000000013</c:v>
                </c:pt>
                <c:pt idx="155">
                  <c:v>1.7500000000000013</c:v>
                </c:pt>
                <c:pt idx="156">
                  <c:v>1.7600000000000013</c:v>
                </c:pt>
                <c:pt idx="157">
                  <c:v>1.7700000000000014</c:v>
                </c:pt>
                <c:pt idx="158">
                  <c:v>1.7800000000000014</c:v>
                </c:pt>
                <c:pt idx="159">
                  <c:v>1.7900000000000014</c:v>
                </c:pt>
                <c:pt idx="160">
                  <c:v>1.8000000000000014</c:v>
                </c:pt>
                <c:pt idx="161">
                  <c:v>1.8100000000000014</c:v>
                </c:pt>
                <c:pt idx="162">
                  <c:v>1.8200000000000014</c:v>
                </c:pt>
                <c:pt idx="163">
                  <c:v>1.8300000000000014</c:v>
                </c:pt>
                <c:pt idx="164">
                  <c:v>1.8400000000000014</c:v>
                </c:pt>
                <c:pt idx="165">
                  <c:v>1.8500000000000014</c:v>
                </c:pt>
                <c:pt idx="166">
                  <c:v>1.8600000000000014</c:v>
                </c:pt>
                <c:pt idx="167">
                  <c:v>1.8700000000000014</c:v>
                </c:pt>
                <c:pt idx="168">
                  <c:v>1.8800000000000014</c:v>
                </c:pt>
                <c:pt idx="169">
                  <c:v>1.8900000000000015</c:v>
                </c:pt>
                <c:pt idx="170">
                  <c:v>1.9000000000000015</c:v>
                </c:pt>
                <c:pt idx="171">
                  <c:v>1.9100000000000015</c:v>
                </c:pt>
                <c:pt idx="172">
                  <c:v>1.9200000000000015</c:v>
                </c:pt>
                <c:pt idx="173">
                  <c:v>1.9300000000000015</c:v>
                </c:pt>
                <c:pt idx="174">
                  <c:v>1.9400000000000015</c:v>
                </c:pt>
                <c:pt idx="175">
                  <c:v>1.9500000000000015</c:v>
                </c:pt>
                <c:pt idx="176">
                  <c:v>1.9600000000000015</c:v>
                </c:pt>
                <c:pt idx="177">
                  <c:v>1.9700000000000015</c:v>
                </c:pt>
                <c:pt idx="178">
                  <c:v>1.9800000000000015</c:v>
                </c:pt>
                <c:pt idx="179">
                  <c:v>1.9900000000000015</c:v>
                </c:pt>
                <c:pt idx="180">
                  <c:v>2.0000000000000013</c:v>
                </c:pt>
                <c:pt idx="181">
                  <c:v>2.0100000000000011</c:v>
                </c:pt>
                <c:pt idx="182">
                  <c:v>2.0200000000000009</c:v>
                </c:pt>
                <c:pt idx="183">
                  <c:v>2.0300000000000007</c:v>
                </c:pt>
                <c:pt idx="184">
                  <c:v>2.0400000000000005</c:v>
                </c:pt>
                <c:pt idx="185">
                  <c:v>2.0500000000000003</c:v>
                </c:pt>
                <c:pt idx="186">
                  <c:v>2.06</c:v>
                </c:pt>
                <c:pt idx="187">
                  <c:v>2.0699999999999998</c:v>
                </c:pt>
                <c:pt idx="188">
                  <c:v>2.0799999999999996</c:v>
                </c:pt>
                <c:pt idx="189">
                  <c:v>2.0899999999999994</c:v>
                </c:pt>
                <c:pt idx="190">
                  <c:v>2.0999999999999992</c:v>
                </c:pt>
                <c:pt idx="191">
                  <c:v>2.109999999999999</c:v>
                </c:pt>
                <c:pt idx="192">
                  <c:v>2.1199999999999988</c:v>
                </c:pt>
                <c:pt idx="193">
                  <c:v>2.1299999999999986</c:v>
                </c:pt>
                <c:pt idx="194">
                  <c:v>2.1399999999999983</c:v>
                </c:pt>
                <c:pt idx="195">
                  <c:v>2.1499999999999981</c:v>
                </c:pt>
                <c:pt idx="196">
                  <c:v>2.1599999999999979</c:v>
                </c:pt>
                <c:pt idx="197">
                  <c:v>2.1699999999999977</c:v>
                </c:pt>
                <c:pt idx="198">
                  <c:v>2.1799999999999975</c:v>
                </c:pt>
                <c:pt idx="199">
                  <c:v>2.1899999999999973</c:v>
                </c:pt>
                <c:pt idx="200">
                  <c:v>2.1999999999999971</c:v>
                </c:pt>
                <c:pt idx="201">
                  <c:v>2.2099999999999969</c:v>
                </c:pt>
                <c:pt idx="202">
                  <c:v>2.2199999999999966</c:v>
                </c:pt>
                <c:pt idx="203">
                  <c:v>2.2299999999999964</c:v>
                </c:pt>
                <c:pt idx="204">
                  <c:v>2.2399999999999962</c:v>
                </c:pt>
                <c:pt idx="205">
                  <c:v>2.249999999999996</c:v>
                </c:pt>
                <c:pt idx="206">
                  <c:v>2.2599999999999958</c:v>
                </c:pt>
                <c:pt idx="207">
                  <c:v>2.2699999999999956</c:v>
                </c:pt>
                <c:pt idx="208">
                  <c:v>2.2799999999999954</c:v>
                </c:pt>
                <c:pt idx="209">
                  <c:v>2.2899999999999952</c:v>
                </c:pt>
                <c:pt idx="210">
                  <c:v>2.2999999999999949</c:v>
                </c:pt>
                <c:pt idx="211">
                  <c:v>2.3099999999999947</c:v>
                </c:pt>
                <c:pt idx="212">
                  <c:v>2.3199999999999945</c:v>
                </c:pt>
                <c:pt idx="213">
                  <c:v>2.3299999999999943</c:v>
                </c:pt>
                <c:pt idx="214">
                  <c:v>2.3399999999999941</c:v>
                </c:pt>
                <c:pt idx="215">
                  <c:v>2.3499999999999939</c:v>
                </c:pt>
                <c:pt idx="216">
                  <c:v>2.3599999999999937</c:v>
                </c:pt>
                <c:pt idx="217">
                  <c:v>2.3699999999999934</c:v>
                </c:pt>
                <c:pt idx="218">
                  <c:v>2.3799999999999932</c:v>
                </c:pt>
                <c:pt idx="219">
                  <c:v>2.389999999999993</c:v>
                </c:pt>
                <c:pt idx="220">
                  <c:v>2.3999999999999928</c:v>
                </c:pt>
                <c:pt idx="221">
                  <c:v>2.4099999999999926</c:v>
                </c:pt>
                <c:pt idx="222">
                  <c:v>2.4199999999999924</c:v>
                </c:pt>
                <c:pt idx="223">
                  <c:v>2.4299999999999922</c:v>
                </c:pt>
                <c:pt idx="224">
                  <c:v>2.439999999999992</c:v>
                </c:pt>
                <c:pt idx="225">
                  <c:v>2.4499999999999917</c:v>
                </c:pt>
                <c:pt idx="226">
                  <c:v>2.4599999999999915</c:v>
                </c:pt>
                <c:pt idx="227">
                  <c:v>2.4699999999999913</c:v>
                </c:pt>
                <c:pt idx="228">
                  <c:v>2.4799999999999911</c:v>
                </c:pt>
                <c:pt idx="229">
                  <c:v>2.4899999999999909</c:v>
                </c:pt>
                <c:pt idx="230">
                  <c:v>2.4999999999999907</c:v>
                </c:pt>
                <c:pt idx="231">
                  <c:v>2.5099999999999905</c:v>
                </c:pt>
                <c:pt idx="232">
                  <c:v>2.5199999999999902</c:v>
                </c:pt>
                <c:pt idx="233">
                  <c:v>2.52999999999999</c:v>
                </c:pt>
                <c:pt idx="234">
                  <c:v>2.5399999999999898</c:v>
                </c:pt>
                <c:pt idx="235">
                  <c:v>2.5499999999999896</c:v>
                </c:pt>
                <c:pt idx="236">
                  <c:v>2.5599999999999894</c:v>
                </c:pt>
                <c:pt idx="237">
                  <c:v>2.5699999999999892</c:v>
                </c:pt>
                <c:pt idx="238">
                  <c:v>2.579999999999989</c:v>
                </c:pt>
                <c:pt idx="239">
                  <c:v>2.5899999999999888</c:v>
                </c:pt>
                <c:pt idx="240">
                  <c:v>2.5999999999999885</c:v>
                </c:pt>
                <c:pt idx="241">
                  <c:v>2.6099999999999883</c:v>
                </c:pt>
                <c:pt idx="242">
                  <c:v>2.6199999999999881</c:v>
                </c:pt>
                <c:pt idx="243">
                  <c:v>2.6299999999999879</c:v>
                </c:pt>
                <c:pt idx="244">
                  <c:v>2.6399999999999877</c:v>
                </c:pt>
                <c:pt idx="245">
                  <c:v>2.6499999999999875</c:v>
                </c:pt>
                <c:pt idx="246">
                  <c:v>2.6599999999999873</c:v>
                </c:pt>
                <c:pt idx="247">
                  <c:v>2.6699999999999871</c:v>
                </c:pt>
                <c:pt idx="248">
                  <c:v>2.6799999999999868</c:v>
                </c:pt>
                <c:pt idx="249">
                  <c:v>2.6899999999999866</c:v>
                </c:pt>
                <c:pt idx="250">
                  <c:v>2.6999999999999864</c:v>
                </c:pt>
                <c:pt idx="251">
                  <c:v>2.7099999999999862</c:v>
                </c:pt>
                <c:pt idx="252">
                  <c:v>2.719999999999986</c:v>
                </c:pt>
                <c:pt idx="253">
                  <c:v>2.7299999999999858</c:v>
                </c:pt>
                <c:pt idx="254">
                  <c:v>2.7399999999999856</c:v>
                </c:pt>
                <c:pt idx="255">
                  <c:v>2.7499999999999853</c:v>
                </c:pt>
                <c:pt idx="256">
                  <c:v>2.7599999999999851</c:v>
                </c:pt>
                <c:pt idx="257">
                  <c:v>2.7699999999999849</c:v>
                </c:pt>
                <c:pt idx="258">
                  <c:v>2.7799999999999847</c:v>
                </c:pt>
                <c:pt idx="259">
                  <c:v>2.7899999999999845</c:v>
                </c:pt>
                <c:pt idx="260">
                  <c:v>2.7999999999999843</c:v>
                </c:pt>
                <c:pt idx="261">
                  <c:v>2.8099999999999841</c:v>
                </c:pt>
                <c:pt idx="262">
                  <c:v>2.8199999999999839</c:v>
                </c:pt>
                <c:pt idx="263">
                  <c:v>2.8299999999999836</c:v>
                </c:pt>
                <c:pt idx="264">
                  <c:v>2.8399999999999834</c:v>
                </c:pt>
                <c:pt idx="265">
                  <c:v>2.8499999999999832</c:v>
                </c:pt>
                <c:pt idx="266">
                  <c:v>2.859999999999983</c:v>
                </c:pt>
                <c:pt idx="267">
                  <c:v>2.8699999999999828</c:v>
                </c:pt>
                <c:pt idx="268">
                  <c:v>2.8799999999999826</c:v>
                </c:pt>
                <c:pt idx="269">
                  <c:v>2.8899999999999824</c:v>
                </c:pt>
                <c:pt idx="270">
                  <c:v>2.8999999999999821</c:v>
                </c:pt>
                <c:pt idx="271">
                  <c:v>2.9099999999999819</c:v>
                </c:pt>
                <c:pt idx="272">
                  <c:v>2.9199999999999817</c:v>
                </c:pt>
                <c:pt idx="273">
                  <c:v>2.9299999999999815</c:v>
                </c:pt>
                <c:pt idx="274">
                  <c:v>2.9399999999999813</c:v>
                </c:pt>
                <c:pt idx="275">
                  <c:v>2.9499999999999811</c:v>
                </c:pt>
                <c:pt idx="276">
                  <c:v>2.9599999999999809</c:v>
                </c:pt>
                <c:pt idx="277">
                  <c:v>2.9699999999999807</c:v>
                </c:pt>
                <c:pt idx="278">
                  <c:v>2.9799999999999804</c:v>
                </c:pt>
                <c:pt idx="279">
                  <c:v>2.9899999999999802</c:v>
                </c:pt>
                <c:pt idx="280">
                  <c:v>2.99999999999998</c:v>
                </c:pt>
                <c:pt idx="281">
                  <c:v>3.0099999999999798</c:v>
                </c:pt>
                <c:pt idx="282">
                  <c:v>3.0199999999999796</c:v>
                </c:pt>
                <c:pt idx="283">
                  <c:v>3.0299999999999794</c:v>
                </c:pt>
                <c:pt idx="284">
                  <c:v>3.0399999999999792</c:v>
                </c:pt>
                <c:pt idx="285">
                  <c:v>3.049999999999979</c:v>
                </c:pt>
                <c:pt idx="286">
                  <c:v>3.0599999999999787</c:v>
                </c:pt>
                <c:pt idx="287">
                  <c:v>3.0699999999999785</c:v>
                </c:pt>
                <c:pt idx="288">
                  <c:v>3.0799999999999783</c:v>
                </c:pt>
                <c:pt idx="289">
                  <c:v>3.0899999999999781</c:v>
                </c:pt>
                <c:pt idx="290">
                  <c:v>3.0999999999999779</c:v>
                </c:pt>
                <c:pt idx="291">
                  <c:v>3.1099999999999777</c:v>
                </c:pt>
                <c:pt idx="292">
                  <c:v>3.1199999999999775</c:v>
                </c:pt>
                <c:pt idx="293">
                  <c:v>3.1299999999999772</c:v>
                </c:pt>
                <c:pt idx="294">
                  <c:v>3.139999999999977</c:v>
                </c:pt>
                <c:pt idx="295">
                  <c:v>3.1499999999999768</c:v>
                </c:pt>
                <c:pt idx="296">
                  <c:v>3.1599999999999766</c:v>
                </c:pt>
                <c:pt idx="297">
                  <c:v>3.1699999999999764</c:v>
                </c:pt>
                <c:pt idx="298">
                  <c:v>3.1799999999999762</c:v>
                </c:pt>
                <c:pt idx="299">
                  <c:v>3.189999999999976</c:v>
                </c:pt>
                <c:pt idx="300">
                  <c:v>3.1999999999999758</c:v>
                </c:pt>
                <c:pt idx="301">
                  <c:v>3.2099999999999755</c:v>
                </c:pt>
                <c:pt idx="302">
                  <c:v>3.2199999999999753</c:v>
                </c:pt>
                <c:pt idx="303">
                  <c:v>3.2299999999999751</c:v>
                </c:pt>
                <c:pt idx="304">
                  <c:v>3.2399999999999749</c:v>
                </c:pt>
                <c:pt idx="305">
                  <c:v>3.2499999999999747</c:v>
                </c:pt>
                <c:pt idx="306">
                  <c:v>3.2599999999999745</c:v>
                </c:pt>
                <c:pt idx="307">
                  <c:v>3.2699999999999743</c:v>
                </c:pt>
                <c:pt idx="308">
                  <c:v>3.279999999999974</c:v>
                </c:pt>
                <c:pt idx="309">
                  <c:v>3.2899999999999738</c:v>
                </c:pt>
                <c:pt idx="310">
                  <c:v>3.2999999999999736</c:v>
                </c:pt>
                <c:pt idx="311">
                  <c:v>3.3099999999999734</c:v>
                </c:pt>
                <c:pt idx="312">
                  <c:v>3.3199999999999732</c:v>
                </c:pt>
                <c:pt idx="313">
                  <c:v>3.329999999999973</c:v>
                </c:pt>
                <c:pt idx="314">
                  <c:v>3.3399999999999728</c:v>
                </c:pt>
                <c:pt idx="315">
                  <c:v>3.3499999999999726</c:v>
                </c:pt>
                <c:pt idx="316">
                  <c:v>3.3599999999999723</c:v>
                </c:pt>
                <c:pt idx="317">
                  <c:v>3.3699999999999721</c:v>
                </c:pt>
                <c:pt idx="318">
                  <c:v>3.3799999999999719</c:v>
                </c:pt>
                <c:pt idx="319">
                  <c:v>3.3899999999999717</c:v>
                </c:pt>
                <c:pt idx="320">
                  <c:v>3.3999999999999715</c:v>
                </c:pt>
                <c:pt idx="321">
                  <c:v>3.4099999999999713</c:v>
                </c:pt>
                <c:pt idx="322">
                  <c:v>3.4199999999999711</c:v>
                </c:pt>
                <c:pt idx="323">
                  <c:v>3.4299999999999708</c:v>
                </c:pt>
                <c:pt idx="324">
                  <c:v>3.4399999999999706</c:v>
                </c:pt>
                <c:pt idx="325">
                  <c:v>3.4499999999999704</c:v>
                </c:pt>
                <c:pt idx="326">
                  <c:v>3.4599999999999702</c:v>
                </c:pt>
                <c:pt idx="327">
                  <c:v>3.46999999999997</c:v>
                </c:pt>
                <c:pt idx="328">
                  <c:v>3.4799999999999698</c:v>
                </c:pt>
                <c:pt idx="329">
                  <c:v>3.4899999999999696</c:v>
                </c:pt>
                <c:pt idx="330">
                  <c:v>3.4999999999999694</c:v>
                </c:pt>
                <c:pt idx="331">
                  <c:v>3.5099999999999691</c:v>
                </c:pt>
                <c:pt idx="332">
                  <c:v>3.5199999999999689</c:v>
                </c:pt>
                <c:pt idx="333">
                  <c:v>3.5299999999999687</c:v>
                </c:pt>
                <c:pt idx="334">
                  <c:v>3.5399999999999685</c:v>
                </c:pt>
                <c:pt idx="335">
                  <c:v>3.5499999999999683</c:v>
                </c:pt>
                <c:pt idx="336">
                  <c:v>3.5599999999999681</c:v>
                </c:pt>
                <c:pt idx="337">
                  <c:v>3.5699999999999679</c:v>
                </c:pt>
                <c:pt idx="338">
                  <c:v>3.5799999999999677</c:v>
                </c:pt>
                <c:pt idx="339">
                  <c:v>3.5899999999999674</c:v>
                </c:pt>
                <c:pt idx="340">
                  <c:v>3.5999999999999672</c:v>
                </c:pt>
                <c:pt idx="341">
                  <c:v>3.609999999999967</c:v>
                </c:pt>
                <c:pt idx="342">
                  <c:v>3.6199999999999668</c:v>
                </c:pt>
                <c:pt idx="343">
                  <c:v>3.6299999999999666</c:v>
                </c:pt>
                <c:pt idx="344">
                  <c:v>3.6399999999999664</c:v>
                </c:pt>
                <c:pt idx="345">
                  <c:v>3.6499999999999662</c:v>
                </c:pt>
                <c:pt idx="346">
                  <c:v>3.6599999999999659</c:v>
                </c:pt>
                <c:pt idx="347">
                  <c:v>3.6699999999999657</c:v>
                </c:pt>
                <c:pt idx="348">
                  <c:v>3.6799999999999655</c:v>
                </c:pt>
                <c:pt idx="349">
                  <c:v>3.6899999999999653</c:v>
                </c:pt>
                <c:pt idx="350">
                  <c:v>3.6999999999999651</c:v>
                </c:pt>
                <c:pt idx="351">
                  <c:v>3.7099999999999649</c:v>
                </c:pt>
                <c:pt idx="352">
                  <c:v>3.7199999999999647</c:v>
                </c:pt>
                <c:pt idx="353">
                  <c:v>3.7299999999999645</c:v>
                </c:pt>
                <c:pt idx="354">
                  <c:v>3.7399999999999642</c:v>
                </c:pt>
                <c:pt idx="355">
                  <c:v>3.749999999999964</c:v>
                </c:pt>
                <c:pt idx="356">
                  <c:v>3.7599999999999638</c:v>
                </c:pt>
                <c:pt idx="357">
                  <c:v>3.7699999999999636</c:v>
                </c:pt>
                <c:pt idx="358">
                  <c:v>3.7799999999999634</c:v>
                </c:pt>
                <c:pt idx="359">
                  <c:v>3.7899999999999632</c:v>
                </c:pt>
                <c:pt idx="360">
                  <c:v>3.799999999999963</c:v>
                </c:pt>
                <c:pt idx="361">
                  <c:v>3.8099999999999627</c:v>
                </c:pt>
                <c:pt idx="362">
                  <c:v>3.8199999999999625</c:v>
                </c:pt>
                <c:pt idx="363">
                  <c:v>3.8299999999999623</c:v>
                </c:pt>
                <c:pt idx="364">
                  <c:v>3.8399999999999621</c:v>
                </c:pt>
                <c:pt idx="365">
                  <c:v>3.8499999999999619</c:v>
                </c:pt>
                <c:pt idx="366">
                  <c:v>3.8599999999999617</c:v>
                </c:pt>
                <c:pt idx="367">
                  <c:v>3.8699999999999615</c:v>
                </c:pt>
                <c:pt idx="368">
                  <c:v>3.8799999999999613</c:v>
                </c:pt>
                <c:pt idx="369">
                  <c:v>3.889999999999961</c:v>
                </c:pt>
                <c:pt idx="370">
                  <c:v>3.8999999999999608</c:v>
                </c:pt>
                <c:pt idx="371">
                  <c:v>3.9099999999999606</c:v>
                </c:pt>
                <c:pt idx="372">
                  <c:v>3.9199999999999604</c:v>
                </c:pt>
                <c:pt idx="373">
                  <c:v>3.9299999999999602</c:v>
                </c:pt>
                <c:pt idx="374">
                  <c:v>3.93999999999996</c:v>
                </c:pt>
                <c:pt idx="375">
                  <c:v>3.9499999999999598</c:v>
                </c:pt>
                <c:pt idx="376">
                  <c:v>3.9599999999999596</c:v>
                </c:pt>
                <c:pt idx="377">
                  <c:v>3.9699999999999593</c:v>
                </c:pt>
                <c:pt idx="378">
                  <c:v>3.9799999999999591</c:v>
                </c:pt>
                <c:pt idx="379">
                  <c:v>3.9899999999999589</c:v>
                </c:pt>
                <c:pt idx="380">
                  <c:v>3.9999999999999587</c:v>
                </c:pt>
              </c:numCache>
            </c:numRef>
          </c:xVal>
          <c:yVal>
            <c:numRef>
              <c:f>Data2a!$E$8:$E$388</c:f>
              <c:numCache>
                <c:formatCode>General</c:formatCode>
                <c:ptCount val="381"/>
                <c:pt idx="15">
                  <c:v>0.24560000000000001</c:v>
                </c:pt>
                <c:pt idx="16">
                  <c:v>0.3241</c:v>
                </c:pt>
                <c:pt idx="17">
                  <c:v>0.42409999999999998</c:v>
                </c:pt>
                <c:pt idx="18">
                  <c:v>0.50180000000000002</c:v>
                </c:pt>
                <c:pt idx="19">
                  <c:v>0.5696</c:v>
                </c:pt>
                <c:pt idx="20">
                  <c:v>0.63109999999999999</c:v>
                </c:pt>
                <c:pt idx="21">
                  <c:v>0.68820000000000003</c:v>
                </c:pt>
                <c:pt idx="22">
                  <c:v>0.74209999999999998</c:v>
                </c:pt>
                <c:pt idx="23">
                  <c:v>0.79339999999999999</c:v>
                </c:pt>
                <c:pt idx="24">
                  <c:v>0.84250000000000003</c:v>
                </c:pt>
                <c:pt idx="25">
                  <c:v>0.89</c:v>
                </c:pt>
                <c:pt idx="26">
                  <c:v>0.93600000000000005</c:v>
                </c:pt>
                <c:pt idx="27">
                  <c:v>0.98080000000000001</c:v>
                </c:pt>
                <c:pt idx="28">
                  <c:v>1.024</c:v>
                </c:pt>
                <c:pt idx="29">
                  <c:v>1.0669999999999999</c:v>
                </c:pt>
                <c:pt idx="30">
                  <c:v>1.109</c:v>
                </c:pt>
                <c:pt idx="31">
                  <c:v>1.1499999999999999</c:v>
                </c:pt>
                <c:pt idx="32">
                  <c:v>1.1910000000000001</c:v>
                </c:pt>
                <c:pt idx="33">
                  <c:v>1.2310000000000001</c:v>
                </c:pt>
                <c:pt idx="34">
                  <c:v>1.27</c:v>
                </c:pt>
                <c:pt idx="35">
                  <c:v>1.3089999999999999</c:v>
                </c:pt>
                <c:pt idx="36">
                  <c:v>1.3480000000000001</c:v>
                </c:pt>
                <c:pt idx="37">
                  <c:v>1.3859999999999999</c:v>
                </c:pt>
                <c:pt idx="38">
                  <c:v>1.4239999999999999</c:v>
                </c:pt>
                <c:pt idx="39">
                  <c:v>1.4610000000000001</c:v>
                </c:pt>
                <c:pt idx="40">
                  <c:v>1.498</c:v>
                </c:pt>
                <c:pt idx="41">
                  <c:v>1.5349999999999999</c:v>
                </c:pt>
                <c:pt idx="42">
                  <c:v>1.5720000000000001</c:v>
                </c:pt>
                <c:pt idx="43">
                  <c:v>1.6080000000000001</c:v>
                </c:pt>
                <c:pt idx="44">
                  <c:v>1.6439999999999999</c:v>
                </c:pt>
                <c:pt idx="45">
                  <c:v>1.68</c:v>
                </c:pt>
                <c:pt idx="46">
                  <c:v>1.716</c:v>
                </c:pt>
                <c:pt idx="47">
                  <c:v>1.7509999999999999</c:v>
                </c:pt>
                <c:pt idx="48">
                  <c:v>1.786</c:v>
                </c:pt>
                <c:pt idx="49">
                  <c:v>1.821</c:v>
                </c:pt>
                <c:pt idx="50">
                  <c:v>1.8560000000000001</c:v>
                </c:pt>
                <c:pt idx="51">
                  <c:v>1.891</c:v>
                </c:pt>
                <c:pt idx="52">
                  <c:v>1.925</c:v>
                </c:pt>
                <c:pt idx="53">
                  <c:v>1.96</c:v>
                </c:pt>
                <c:pt idx="54">
                  <c:v>1.994</c:v>
                </c:pt>
                <c:pt idx="55">
                  <c:v>2.028</c:v>
                </c:pt>
                <c:pt idx="56">
                  <c:v>2.0619999999999998</c:v>
                </c:pt>
                <c:pt idx="57">
                  <c:v>2.0960000000000001</c:v>
                </c:pt>
                <c:pt idx="58">
                  <c:v>2.129</c:v>
                </c:pt>
                <c:pt idx="59">
                  <c:v>2.1629999999999998</c:v>
                </c:pt>
                <c:pt idx="60">
                  <c:v>2.1960000000000002</c:v>
                </c:pt>
                <c:pt idx="61">
                  <c:v>2.2290000000000001</c:v>
                </c:pt>
                <c:pt idx="62">
                  <c:v>2.262</c:v>
                </c:pt>
                <c:pt idx="63">
                  <c:v>2.294</c:v>
                </c:pt>
                <c:pt idx="64">
                  <c:v>2.327</c:v>
                </c:pt>
                <c:pt idx="65">
                  <c:v>2.359</c:v>
                </c:pt>
                <c:pt idx="66">
                  <c:v>2.3919999999999999</c:v>
                </c:pt>
                <c:pt idx="67">
                  <c:v>2.4239999999999999</c:v>
                </c:pt>
                <c:pt idx="68">
                  <c:v>2.4550000000000001</c:v>
                </c:pt>
                <c:pt idx="69">
                  <c:v>2.4870000000000001</c:v>
                </c:pt>
                <c:pt idx="70">
                  <c:v>2.5190000000000001</c:v>
                </c:pt>
                <c:pt idx="71">
                  <c:v>2.5499999999999998</c:v>
                </c:pt>
                <c:pt idx="72">
                  <c:v>2.581</c:v>
                </c:pt>
                <c:pt idx="73">
                  <c:v>2.613</c:v>
                </c:pt>
                <c:pt idx="74">
                  <c:v>2.6440000000000001</c:v>
                </c:pt>
                <c:pt idx="75">
                  <c:v>2.6749999999999998</c:v>
                </c:pt>
                <c:pt idx="76">
                  <c:v>2.7050000000000001</c:v>
                </c:pt>
                <c:pt idx="77">
                  <c:v>2.7360000000000002</c:v>
                </c:pt>
                <c:pt idx="78">
                  <c:v>2.7669999999999999</c:v>
                </c:pt>
                <c:pt idx="79">
                  <c:v>2.7970000000000002</c:v>
                </c:pt>
                <c:pt idx="80">
                  <c:v>2.8279999999999998</c:v>
                </c:pt>
                <c:pt idx="81">
                  <c:v>2.8580000000000001</c:v>
                </c:pt>
                <c:pt idx="82">
                  <c:v>2.8889999999999998</c:v>
                </c:pt>
                <c:pt idx="83">
                  <c:v>2.919</c:v>
                </c:pt>
                <c:pt idx="84">
                  <c:v>2.9489999999999998</c:v>
                </c:pt>
                <c:pt idx="85">
                  <c:v>2.98</c:v>
                </c:pt>
                <c:pt idx="86">
                  <c:v>3.01</c:v>
                </c:pt>
                <c:pt idx="87">
                  <c:v>3.04</c:v>
                </c:pt>
                <c:pt idx="88">
                  <c:v>3.07</c:v>
                </c:pt>
                <c:pt idx="89">
                  <c:v>3.101</c:v>
                </c:pt>
                <c:pt idx="90">
                  <c:v>3.1309999999999998</c:v>
                </c:pt>
                <c:pt idx="91">
                  <c:v>3.161</c:v>
                </c:pt>
                <c:pt idx="92">
                  <c:v>3.1909999999999998</c:v>
                </c:pt>
                <c:pt idx="93">
                  <c:v>3.222</c:v>
                </c:pt>
                <c:pt idx="94">
                  <c:v>3.2519999999999998</c:v>
                </c:pt>
                <c:pt idx="95">
                  <c:v>3.282</c:v>
                </c:pt>
                <c:pt idx="96">
                  <c:v>3.3119999999999998</c:v>
                </c:pt>
                <c:pt idx="97">
                  <c:v>3.343</c:v>
                </c:pt>
                <c:pt idx="98">
                  <c:v>3.3730000000000002</c:v>
                </c:pt>
                <c:pt idx="99">
                  <c:v>3.403</c:v>
                </c:pt>
                <c:pt idx="100">
                  <c:v>3.4329999999999998</c:v>
                </c:pt>
                <c:pt idx="101">
                  <c:v>3.464</c:v>
                </c:pt>
                <c:pt idx="102">
                  <c:v>3.4940000000000002</c:v>
                </c:pt>
                <c:pt idx="103">
                  <c:v>3.524</c:v>
                </c:pt>
                <c:pt idx="104">
                  <c:v>3.5550000000000002</c:v>
                </c:pt>
                <c:pt idx="105">
                  <c:v>3.585</c:v>
                </c:pt>
                <c:pt idx="106">
                  <c:v>3.6160000000000001</c:v>
                </c:pt>
                <c:pt idx="107">
                  <c:v>3.6459999999999999</c:v>
                </c:pt>
                <c:pt idx="108">
                  <c:v>3.6760000000000002</c:v>
                </c:pt>
                <c:pt idx="109">
                  <c:v>3.7069999999999999</c:v>
                </c:pt>
                <c:pt idx="110">
                  <c:v>3.7370000000000001</c:v>
                </c:pt>
                <c:pt idx="111">
                  <c:v>3.7679999999999998</c:v>
                </c:pt>
                <c:pt idx="112">
                  <c:v>3.798</c:v>
                </c:pt>
                <c:pt idx="113">
                  <c:v>3.8279999999999998</c:v>
                </c:pt>
                <c:pt idx="114">
                  <c:v>3.859</c:v>
                </c:pt>
                <c:pt idx="115">
                  <c:v>3.8889999999999998</c:v>
                </c:pt>
                <c:pt idx="116">
                  <c:v>3.92</c:v>
                </c:pt>
                <c:pt idx="117">
                  <c:v>3.95</c:v>
                </c:pt>
                <c:pt idx="118">
                  <c:v>3.9809999999999999</c:v>
                </c:pt>
                <c:pt idx="119">
                  <c:v>4.0110000000000001</c:v>
                </c:pt>
                <c:pt idx="120">
                  <c:v>4.0419999999999998</c:v>
                </c:pt>
                <c:pt idx="121">
                  <c:v>4.0720000000000001</c:v>
                </c:pt>
                <c:pt idx="122">
                  <c:v>4.1020000000000003</c:v>
                </c:pt>
                <c:pt idx="123">
                  <c:v>4.133</c:v>
                </c:pt>
                <c:pt idx="124">
                  <c:v>4.1630000000000003</c:v>
                </c:pt>
                <c:pt idx="125">
                  <c:v>4.194</c:v>
                </c:pt>
                <c:pt idx="126">
                  <c:v>4.2240000000000002</c:v>
                </c:pt>
                <c:pt idx="127">
                  <c:v>4.2549999999999999</c:v>
                </c:pt>
                <c:pt idx="128">
                  <c:v>4.2850000000000001</c:v>
                </c:pt>
                <c:pt idx="129">
                  <c:v>4.3159999999999998</c:v>
                </c:pt>
                <c:pt idx="130">
                  <c:v>4.3460000000000001</c:v>
                </c:pt>
                <c:pt idx="131">
                  <c:v>4.3769999999999998</c:v>
                </c:pt>
                <c:pt idx="132">
                  <c:v>4.407</c:v>
                </c:pt>
                <c:pt idx="133">
                  <c:v>4.4379999999999997</c:v>
                </c:pt>
                <c:pt idx="134">
                  <c:v>4.468</c:v>
                </c:pt>
                <c:pt idx="135">
                  <c:v>4.4989999999999997</c:v>
                </c:pt>
                <c:pt idx="136">
                  <c:v>4.5289999999999999</c:v>
                </c:pt>
                <c:pt idx="137">
                  <c:v>4.5599999999999996</c:v>
                </c:pt>
                <c:pt idx="138">
                  <c:v>4.59</c:v>
                </c:pt>
                <c:pt idx="139">
                  <c:v>4.62</c:v>
                </c:pt>
                <c:pt idx="140">
                  <c:v>4.6509999999999998</c:v>
                </c:pt>
                <c:pt idx="141">
                  <c:v>4.681</c:v>
                </c:pt>
                <c:pt idx="142">
                  <c:v>4.7119999999999997</c:v>
                </c:pt>
                <c:pt idx="143">
                  <c:v>4.742</c:v>
                </c:pt>
                <c:pt idx="144">
                  <c:v>4.7729999999999997</c:v>
                </c:pt>
                <c:pt idx="145">
                  <c:v>4.8029999999999999</c:v>
                </c:pt>
                <c:pt idx="146">
                  <c:v>4.8339999999999996</c:v>
                </c:pt>
                <c:pt idx="147">
                  <c:v>4.8639999999999999</c:v>
                </c:pt>
                <c:pt idx="148">
                  <c:v>4.8940000000000001</c:v>
                </c:pt>
                <c:pt idx="149">
                  <c:v>4.9249999999999998</c:v>
                </c:pt>
                <c:pt idx="150">
                  <c:v>4.9550000000000001</c:v>
                </c:pt>
                <c:pt idx="151">
                  <c:v>4.9859999999999998</c:v>
                </c:pt>
                <c:pt idx="152">
                  <c:v>5.016</c:v>
                </c:pt>
                <c:pt idx="153">
                  <c:v>5.0469999999999997</c:v>
                </c:pt>
                <c:pt idx="154">
                  <c:v>5.077</c:v>
                </c:pt>
                <c:pt idx="155">
                  <c:v>5.1070000000000002</c:v>
                </c:pt>
                <c:pt idx="156">
                  <c:v>5.1379999999999999</c:v>
                </c:pt>
                <c:pt idx="157">
                  <c:v>5.1680000000000001</c:v>
                </c:pt>
                <c:pt idx="158">
                  <c:v>5.1989999999999998</c:v>
                </c:pt>
                <c:pt idx="159">
                  <c:v>5.2290000000000001</c:v>
                </c:pt>
                <c:pt idx="160">
                  <c:v>5.2590000000000003</c:v>
                </c:pt>
                <c:pt idx="161">
                  <c:v>5.29</c:v>
                </c:pt>
                <c:pt idx="162">
                  <c:v>5.32</c:v>
                </c:pt>
                <c:pt idx="163">
                  <c:v>5.35</c:v>
                </c:pt>
                <c:pt idx="164">
                  <c:v>5.3810000000000002</c:v>
                </c:pt>
                <c:pt idx="165">
                  <c:v>5.4109999999999996</c:v>
                </c:pt>
                <c:pt idx="166">
                  <c:v>5.4420000000000002</c:v>
                </c:pt>
                <c:pt idx="167">
                  <c:v>5.4720000000000004</c:v>
                </c:pt>
                <c:pt idx="168">
                  <c:v>5.5019999999999998</c:v>
                </c:pt>
                <c:pt idx="169">
                  <c:v>5.5330000000000004</c:v>
                </c:pt>
                <c:pt idx="170">
                  <c:v>5.5629999999999997</c:v>
                </c:pt>
                <c:pt idx="171">
                  <c:v>5.593</c:v>
                </c:pt>
                <c:pt idx="172">
                  <c:v>5.6239999999999997</c:v>
                </c:pt>
                <c:pt idx="173">
                  <c:v>5.6539999999999999</c:v>
                </c:pt>
                <c:pt idx="174">
                  <c:v>5.6840000000000002</c:v>
                </c:pt>
                <c:pt idx="175">
                  <c:v>5.7149999999999999</c:v>
                </c:pt>
                <c:pt idx="176">
                  <c:v>5.7450000000000001</c:v>
                </c:pt>
                <c:pt idx="177">
                  <c:v>5.7750000000000004</c:v>
                </c:pt>
                <c:pt idx="178">
                  <c:v>5.806</c:v>
                </c:pt>
                <c:pt idx="179">
                  <c:v>5.8360000000000003</c:v>
                </c:pt>
                <c:pt idx="180">
                  <c:v>5.8659999999999997</c:v>
                </c:pt>
                <c:pt idx="181">
                  <c:v>5.8970000000000002</c:v>
                </c:pt>
                <c:pt idx="182">
                  <c:v>5.9269999999999996</c:v>
                </c:pt>
                <c:pt idx="183">
                  <c:v>5.9569999999999999</c:v>
                </c:pt>
                <c:pt idx="184">
                  <c:v>5.9880000000000004</c:v>
                </c:pt>
                <c:pt idx="185">
                  <c:v>6.0179999999999998</c:v>
                </c:pt>
                <c:pt idx="186">
                  <c:v>6.048</c:v>
                </c:pt>
                <c:pt idx="187">
                  <c:v>6.0780000000000003</c:v>
                </c:pt>
                <c:pt idx="188">
                  <c:v>6.109</c:v>
                </c:pt>
                <c:pt idx="189">
                  <c:v>6.1390000000000002</c:v>
                </c:pt>
                <c:pt idx="190">
                  <c:v>6.1689999999999996</c:v>
                </c:pt>
                <c:pt idx="191">
                  <c:v>6.2</c:v>
                </c:pt>
                <c:pt idx="192">
                  <c:v>6.23</c:v>
                </c:pt>
                <c:pt idx="193">
                  <c:v>6.26</c:v>
                </c:pt>
                <c:pt idx="194">
                  <c:v>6.29</c:v>
                </c:pt>
                <c:pt idx="195">
                  <c:v>6.3209999999999997</c:v>
                </c:pt>
                <c:pt idx="196">
                  <c:v>6.351</c:v>
                </c:pt>
                <c:pt idx="197">
                  <c:v>6.3810000000000002</c:v>
                </c:pt>
                <c:pt idx="198">
                  <c:v>6.4109999999999996</c:v>
                </c:pt>
                <c:pt idx="199">
                  <c:v>6.4420000000000002</c:v>
                </c:pt>
                <c:pt idx="200">
                  <c:v>6.4720000000000004</c:v>
                </c:pt>
                <c:pt idx="201">
                  <c:v>6.5019999999999998</c:v>
                </c:pt>
                <c:pt idx="202">
                  <c:v>6.532</c:v>
                </c:pt>
                <c:pt idx="203">
                  <c:v>6.5629999999999997</c:v>
                </c:pt>
                <c:pt idx="204">
                  <c:v>6.593</c:v>
                </c:pt>
                <c:pt idx="205">
                  <c:v>6.6230000000000002</c:v>
                </c:pt>
                <c:pt idx="206">
                  <c:v>6.6529999999999996</c:v>
                </c:pt>
                <c:pt idx="207">
                  <c:v>6.6829999999999998</c:v>
                </c:pt>
                <c:pt idx="208">
                  <c:v>6.7140000000000004</c:v>
                </c:pt>
                <c:pt idx="209">
                  <c:v>6.7439999999999998</c:v>
                </c:pt>
                <c:pt idx="210">
                  <c:v>6.774</c:v>
                </c:pt>
                <c:pt idx="211">
                  <c:v>6.8040000000000003</c:v>
                </c:pt>
                <c:pt idx="212">
                  <c:v>6.835</c:v>
                </c:pt>
                <c:pt idx="213">
                  <c:v>6.8650000000000002</c:v>
                </c:pt>
                <c:pt idx="214">
                  <c:v>6.8949999999999996</c:v>
                </c:pt>
                <c:pt idx="215">
                  <c:v>6.9249999999999998</c:v>
                </c:pt>
                <c:pt idx="216">
                  <c:v>6.9550000000000001</c:v>
                </c:pt>
                <c:pt idx="217">
                  <c:v>6.9859999999999998</c:v>
                </c:pt>
                <c:pt idx="218">
                  <c:v>7.016</c:v>
                </c:pt>
                <c:pt idx="219">
                  <c:v>7.0460000000000003</c:v>
                </c:pt>
                <c:pt idx="220">
                  <c:v>7.0759999999999996</c:v>
                </c:pt>
                <c:pt idx="221">
                  <c:v>7.1059999999999999</c:v>
                </c:pt>
                <c:pt idx="222">
                  <c:v>7.1369999999999996</c:v>
                </c:pt>
                <c:pt idx="223">
                  <c:v>7.1669999999999998</c:v>
                </c:pt>
                <c:pt idx="224">
                  <c:v>7.1970000000000001</c:v>
                </c:pt>
                <c:pt idx="225">
                  <c:v>7.2270000000000003</c:v>
                </c:pt>
                <c:pt idx="226">
                  <c:v>7.2569999999999997</c:v>
                </c:pt>
                <c:pt idx="227">
                  <c:v>7.2869999999999999</c:v>
                </c:pt>
                <c:pt idx="228">
                  <c:v>7.3179999999999996</c:v>
                </c:pt>
                <c:pt idx="229">
                  <c:v>7.3479999999999999</c:v>
                </c:pt>
                <c:pt idx="230">
                  <c:v>7.3780000000000001</c:v>
                </c:pt>
                <c:pt idx="231">
                  <c:v>7.4080000000000004</c:v>
                </c:pt>
                <c:pt idx="232">
                  <c:v>7.4379999999999997</c:v>
                </c:pt>
                <c:pt idx="233">
                  <c:v>7.468</c:v>
                </c:pt>
                <c:pt idx="234">
                  <c:v>7.4989999999999997</c:v>
                </c:pt>
                <c:pt idx="235">
                  <c:v>7.5289999999999999</c:v>
                </c:pt>
                <c:pt idx="236">
                  <c:v>7.5590000000000002</c:v>
                </c:pt>
                <c:pt idx="237">
                  <c:v>7.5890000000000004</c:v>
                </c:pt>
                <c:pt idx="238">
                  <c:v>7.6189999999999998</c:v>
                </c:pt>
                <c:pt idx="239">
                  <c:v>7.649</c:v>
                </c:pt>
                <c:pt idx="240">
                  <c:v>7.68</c:v>
                </c:pt>
                <c:pt idx="241">
                  <c:v>7.71</c:v>
                </c:pt>
                <c:pt idx="242">
                  <c:v>7.74</c:v>
                </c:pt>
                <c:pt idx="243">
                  <c:v>7.77</c:v>
                </c:pt>
                <c:pt idx="244">
                  <c:v>7.8</c:v>
                </c:pt>
                <c:pt idx="245">
                  <c:v>7.83</c:v>
                </c:pt>
                <c:pt idx="246">
                  <c:v>7.86</c:v>
                </c:pt>
                <c:pt idx="247">
                  <c:v>7.89</c:v>
                </c:pt>
                <c:pt idx="248">
                  <c:v>7.9210000000000003</c:v>
                </c:pt>
                <c:pt idx="249">
                  <c:v>7.9509999999999996</c:v>
                </c:pt>
                <c:pt idx="250">
                  <c:v>7.9809999999999999</c:v>
                </c:pt>
                <c:pt idx="251">
                  <c:v>8.0109999999999992</c:v>
                </c:pt>
                <c:pt idx="252">
                  <c:v>8.0410000000000004</c:v>
                </c:pt>
                <c:pt idx="253">
                  <c:v>8.0709999999999997</c:v>
                </c:pt>
                <c:pt idx="254">
                  <c:v>8.1010000000000009</c:v>
                </c:pt>
                <c:pt idx="255">
                  <c:v>8.1310000000000002</c:v>
                </c:pt>
                <c:pt idx="256">
                  <c:v>8.1620000000000008</c:v>
                </c:pt>
                <c:pt idx="257">
                  <c:v>8.1920000000000002</c:v>
                </c:pt>
                <c:pt idx="258">
                  <c:v>8.2219999999999995</c:v>
                </c:pt>
                <c:pt idx="259">
                  <c:v>8.2520000000000007</c:v>
                </c:pt>
                <c:pt idx="260">
                  <c:v>8.282</c:v>
                </c:pt>
                <c:pt idx="261">
                  <c:v>8.3119999999999994</c:v>
                </c:pt>
                <c:pt idx="262">
                  <c:v>8.3420000000000005</c:v>
                </c:pt>
                <c:pt idx="263">
                  <c:v>8.3719999999999999</c:v>
                </c:pt>
                <c:pt idx="264">
                  <c:v>8.4019999999999992</c:v>
                </c:pt>
                <c:pt idx="265">
                  <c:v>8.4329999999999998</c:v>
                </c:pt>
                <c:pt idx="266">
                  <c:v>8.4629999999999992</c:v>
                </c:pt>
                <c:pt idx="267">
                  <c:v>8.4930000000000003</c:v>
                </c:pt>
                <c:pt idx="268">
                  <c:v>8.5229999999999997</c:v>
                </c:pt>
                <c:pt idx="269">
                  <c:v>8.5530000000000008</c:v>
                </c:pt>
                <c:pt idx="270">
                  <c:v>8.5830000000000002</c:v>
                </c:pt>
                <c:pt idx="271">
                  <c:v>8.6129999999999995</c:v>
                </c:pt>
                <c:pt idx="272">
                  <c:v>8.6430000000000007</c:v>
                </c:pt>
                <c:pt idx="273">
                  <c:v>8.673</c:v>
                </c:pt>
                <c:pt idx="274">
                  <c:v>8.7029999999999994</c:v>
                </c:pt>
                <c:pt idx="275">
                  <c:v>8.7330000000000005</c:v>
                </c:pt>
                <c:pt idx="276">
                  <c:v>8.7639999999999993</c:v>
                </c:pt>
                <c:pt idx="277">
                  <c:v>8.7940000000000005</c:v>
                </c:pt>
                <c:pt idx="278">
                  <c:v>8.8239999999999998</c:v>
                </c:pt>
                <c:pt idx="279">
                  <c:v>8.8539999999999992</c:v>
                </c:pt>
                <c:pt idx="280">
                  <c:v>8.8840000000000003</c:v>
                </c:pt>
                <c:pt idx="281">
                  <c:v>8.9139999999999997</c:v>
                </c:pt>
                <c:pt idx="282">
                  <c:v>8.9440000000000008</c:v>
                </c:pt>
                <c:pt idx="283">
                  <c:v>8.9740000000000002</c:v>
                </c:pt>
                <c:pt idx="284">
                  <c:v>9.0039999999999996</c:v>
                </c:pt>
                <c:pt idx="285">
                  <c:v>9.0340000000000007</c:v>
                </c:pt>
                <c:pt idx="286">
                  <c:v>9.0640000000000001</c:v>
                </c:pt>
                <c:pt idx="287">
                  <c:v>9.0939999999999994</c:v>
                </c:pt>
                <c:pt idx="288">
                  <c:v>9.1240000000000006</c:v>
                </c:pt>
                <c:pt idx="289">
                  <c:v>9.1539999999999999</c:v>
                </c:pt>
                <c:pt idx="290">
                  <c:v>9.1850000000000005</c:v>
                </c:pt>
                <c:pt idx="291">
                  <c:v>9.2149999999999999</c:v>
                </c:pt>
                <c:pt idx="292">
                  <c:v>9.2449999999999992</c:v>
                </c:pt>
                <c:pt idx="293">
                  <c:v>9.2750000000000004</c:v>
                </c:pt>
                <c:pt idx="294">
                  <c:v>9.3049999999999997</c:v>
                </c:pt>
                <c:pt idx="295">
                  <c:v>9.3350000000000009</c:v>
                </c:pt>
                <c:pt idx="296">
                  <c:v>9.3650000000000002</c:v>
                </c:pt>
                <c:pt idx="297">
                  <c:v>9.3949999999999996</c:v>
                </c:pt>
                <c:pt idx="298">
                  <c:v>9.4250000000000007</c:v>
                </c:pt>
                <c:pt idx="299">
                  <c:v>9.4550000000000001</c:v>
                </c:pt>
                <c:pt idx="300">
                  <c:v>9.4849999999999994</c:v>
                </c:pt>
                <c:pt idx="301">
                  <c:v>9.5150000000000006</c:v>
                </c:pt>
                <c:pt idx="302">
                  <c:v>9.5449999999999999</c:v>
                </c:pt>
                <c:pt idx="303">
                  <c:v>9.5749999999999993</c:v>
                </c:pt>
                <c:pt idx="304">
                  <c:v>9.6050000000000004</c:v>
                </c:pt>
                <c:pt idx="305">
                  <c:v>9.6349999999999998</c:v>
                </c:pt>
                <c:pt idx="306">
                  <c:v>9.6649999999999991</c:v>
                </c:pt>
                <c:pt idx="307">
                  <c:v>9.6950000000000003</c:v>
                </c:pt>
                <c:pt idx="308">
                  <c:v>9.7249999999999996</c:v>
                </c:pt>
                <c:pt idx="309">
                  <c:v>9.7550000000000008</c:v>
                </c:pt>
                <c:pt idx="310">
                  <c:v>9.7859999999999996</c:v>
                </c:pt>
                <c:pt idx="311">
                  <c:v>9.8160000000000007</c:v>
                </c:pt>
                <c:pt idx="312">
                  <c:v>9.8460000000000001</c:v>
                </c:pt>
                <c:pt idx="313">
                  <c:v>9.8759999999999994</c:v>
                </c:pt>
                <c:pt idx="314">
                  <c:v>9.9060000000000006</c:v>
                </c:pt>
                <c:pt idx="315">
                  <c:v>9.9359999999999999</c:v>
                </c:pt>
                <c:pt idx="316">
                  <c:v>9.9659999999999993</c:v>
                </c:pt>
                <c:pt idx="317">
                  <c:v>9.9960000000000004</c:v>
                </c:pt>
                <c:pt idx="318">
                  <c:v>10.029999999999999</c:v>
                </c:pt>
                <c:pt idx="319">
                  <c:v>10.06</c:v>
                </c:pt>
                <c:pt idx="320">
                  <c:v>10.09</c:v>
                </c:pt>
                <c:pt idx="321">
                  <c:v>10.119999999999999</c:v>
                </c:pt>
                <c:pt idx="322">
                  <c:v>10.15</c:v>
                </c:pt>
                <c:pt idx="323">
                  <c:v>10.18</c:v>
                </c:pt>
                <c:pt idx="324">
                  <c:v>10.210000000000001</c:v>
                </c:pt>
                <c:pt idx="325">
                  <c:v>10.24</c:v>
                </c:pt>
                <c:pt idx="326">
                  <c:v>10.27</c:v>
                </c:pt>
                <c:pt idx="327">
                  <c:v>10.3</c:v>
                </c:pt>
                <c:pt idx="328">
                  <c:v>10.33</c:v>
                </c:pt>
                <c:pt idx="329">
                  <c:v>10.36</c:v>
                </c:pt>
                <c:pt idx="330">
                  <c:v>10.39</c:v>
                </c:pt>
                <c:pt idx="331">
                  <c:v>10.42</c:v>
                </c:pt>
                <c:pt idx="332">
                  <c:v>10.45</c:v>
                </c:pt>
                <c:pt idx="333">
                  <c:v>10.48</c:v>
                </c:pt>
                <c:pt idx="334">
                  <c:v>10.51</c:v>
                </c:pt>
                <c:pt idx="335">
                  <c:v>10.54</c:v>
                </c:pt>
                <c:pt idx="336">
                  <c:v>10.57</c:v>
                </c:pt>
                <c:pt idx="337">
                  <c:v>10.6</c:v>
                </c:pt>
                <c:pt idx="338">
                  <c:v>10.63</c:v>
                </c:pt>
                <c:pt idx="339">
                  <c:v>10.66</c:v>
                </c:pt>
                <c:pt idx="340">
                  <c:v>10.69</c:v>
                </c:pt>
                <c:pt idx="341">
                  <c:v>10.72</c:v>
                </c:pt>
                <c:pt idx="342">
                  <c:v>10.75</c:v>
                </c:pt>
                <c:pt idx="343">
                  <c:v>10.78</c:v>
                </c:pt>
                <c:pt idx="344">
                  <c:v>10.81</c:v>
                </c:pt>
                <c:pt idx="345">
                  <c:v>10.84</c:v>
                </c:pt>
                <c:pt idx="346">
                  <c:v>10.87</c:v>
                </c:pt>
                <c:pt idx="347">
                  <c:v>10.9</c:v>
                </c:pt>
                <c:pt idx="348">
                  <c:v>10.93</c:v>
                </c:pt>
                <c:pt idx="349">
                  <c:v>10.96</c:v>
                </c:pt>
                <c:pt idx="350">
                  <c:v>10.99</c:v>
                </c:pt>
                <c:pt idx="351">
                  <c:v>11.02</c:v>
                </c:pt>
                <c:pt idx="352">
                  <c:v>11.05</c:v>
                </c:pt>
                <c:pt idx="353">
                  <c:v>11.08</c:v>
                </c:pt>
                <c:pt idx="354">
                  <c:v>11.11</c:v>
                </c:pt>
                <c:pt idx="355">
                  <c:v>11.14</c:v>
                </c:pt>
                <c:pt idx="356">
                  <c:v>11.17</c:v>
                </c:pt>
                <c:pt idx="357">
                  <c:v>11.2</c:v>
                </c:pt>
                <c:pt idx="358">
                  <c:v>11.23</c:v>
                </c:pt>
                <c:pt idx="359">
                  <c:v>11.26</c:v>
                </c:pt>
                <c:pt idx="360">
                  <c:v>11.29</c:v>
                </c:pt>
                <c:pt idx="361">
                  <c:v>11.32</c:v>
                </c:pt>
                <c:pt idx="362">
                  <c:v>11.35</c:v>
                </c:pt>
                <c:pt idx="363">
                  <c:v>11.38</c:v>
                </c:pt>
                <c:pt idx="364">
                  <c:v>11.41</c:v>
                </c:pt>
                <c:pt idx="365">
                  <c:v>11.44</c:v>
                </c:pt>
                <c:pt idx="366">
                  <c:v>11.47</c:v>
                </c:pt>
                <c:pt idx="367">
                  <c:v>11.5</c:v>
                </c:pt>
                <c:pt idx="368">
                  <c:v>11.53</c:v>
                </c:pt>
                <c:pt idx="369">
                  <c:v>11.56</c:v>
                </c:pt>
                <c:pt idx="370">
                  <c:v>11.59</c:v>
                </c:pt>
                <c:pt idx="371">
                  <c:v>11.62</c:v>
                </c:pt>
                <c:pt idx="372">
                  <c:v>11.65</c:v>
                </c:pt>
                <c:pt idx="373">
                  <c:v>11.68</c:v>
                </c:pt>
                <c:pt idx="374">
                  <c:v>11.71</c:v>
                </c:pt>
                <c:pt idx="375">
                  <c:v>11.74</c:v>
                </c:pt>
                <c:pt idx="376">
                  <c:v>11.77</c:v>
                </c:pt>
                <c:pt idx="377">
                  <c:v>11.8</c:v>
                </c:pt>
                <c:pt idx="378">
                  <c:v>11.83</c:v>
                </c:pt>
                <c:pt idx="379">
                  <c:v>11.86</c:v>
                </c:pt>
                <c:pt idx="380">
                  <c:v>11.89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AEB-49C9-9C28-975BE47559DA}"/>
            </c:ext>
          </c:extLst>
        </c:ser>
        <c:ser>
          <c:idx val="3"/>
          <c:order val="2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Data2a!$A$8:$A$388</c:f>
              <c:numCache>
                <c:formatCode>General</c:formatCode>
                <c:ptCount val="381"/>
                <c:pt idx="0">
                  <c:v>0.2</c:v>
                </c:pt>
                <c:pt idx="1">
                  <c:v>0.21000000000000002</c:v>
                </c:pt>
                <c:pt idx="2">
                  <c:v>0.22000000000000003</c:v>
                </c:pt>
                <c:pt idx="3">
                  <c:v>0.23000000000000004</c:v>
                </c:pt>
                <c:pt idx="4">
                  <c:v>0.24000000000000005</c:v>
                </c:pt>
                <c:pt idx="5">
                  <c:v>0.25000000000000006</c:v>
                </c:pt>
                <c:pt idx="6">
                  <c:v>0.26000000000000006</c:v>
                </c:pt>
                <c:pt idx="7">
                  <c:v>0.27000000000000007</c:v>
                </c:pt>
                <c:pt idx="8">
                  <c:v>0.28000000000000008</c:v>
                </c:pt>
                <c:pt idx="9">
                  <c:v>0.29000000000000009</c:v>
                </c:pt>
                <c:pt idx="10">
                  <c:v>0.3000000000000001</c:v>
                </c:pt>
                <c:pt idx="11">
                  <c:v>0.31000000000000011</c:v>
                </c:pt>
                <c:pt idx="12">
                  <c:v>0.32000000000000012</c:v>
                </c:pt>
                <c:pt idx="13">
                  <c:v>0.33000000000000013</c:v>
                </c:pt>
                <c:pt idx="14">
                  <c:v>0.34000000000000014</c:v>
                </c:pt>
                <c:pt idx="15">
                  <c:v>0.35000000000000014</c:v>
                </c:pt>
                <c:pt idx="16">
                  <c:v>0.36000000000000015</c:v>
                </c:pt>
                <c:pt idx="17">
                  <c:v>0.37000000000000016</c:v>
                </c:pt>
                <c:pt idx="18">
                  <c:v>0.38000000000000017</c:v>
                </c:pt>
                <c:pt idx="19">
                  <c:v>0.39000000000000018</c:v>
                </c:pt>
                <c:pt idx="20">
                  <c:v>0.40000000000000019</c:v>
                </c:pt>
                <c:pt idx="21">
                  <c:v>0.4100000000000002</c:v>
                </c:pt>
                <c:pt idx="22">
                  <c:v>0.42000000000000021</c:v>
                </c:pt>
                <c:pt idx="23">
                  <c:v>0.43000000000000022</c:v>
                </c:pt>
                <c:pt idx="24">
                  <c:v>0.44000000000000022</c:v>
                </c:pt>
                <c:pt idx="25">
                  <c:v>0.45000000000000023</c:v>
                </c:pt>
                <c:pt idx="26">
                  <c:v>0.46000000000000024</c:v>
                </c:pt>
                <c:pt idx="27">
                  <c:v>0.47000000000000025</c:v>
                </c:pt>
                <c:pt idx="28">
                  <c:v>0.48000000000000026</c:v>
                </c:pt>
                <c:pt idx="29">
                  <c:v>0.49000000000000027</c:v>
                </c:pt>
                <c:pt idx="30">
                  <c:v>0.50000000000000022</c:v>
                </c:pt>
                <c:pt idx="31">
                  <c:v>0.51000000000000023</c:v>
                </c:pt>
                <c:pt idx="32">
                  <c:v>0.52000000000000024</c:v>
                </c:pt>
                <c:pt idx="33">
                  <c:v>0.53000000000000025</c:v>
                </c:pt>
                <c:pt idx="34">
                  <c:v>0.54000000000000026</c:v>
                </c:pt>
                <c:pt idx="35">
                  <c:v>0.55000000000000027</c:v>
                </c:pt>
                <c:pt idx="36">
                  <c:v>0.56000000000000028</c:v>
                </c:pt>
                <c:pt idx="37">
                  <c:v>0.57000000000000028</c:v>
                </c:pt>
                <c:pt idx="38">
                  <c:v>0.58000000000000029</c:v>
                </c:pt>
                <c:pt idx="39">
                  <c:v>0.5900000000000003</c:v>
                </c:pt>
                <c:pt idx="40">
                  <c:v>0.60000000000000031</c:v>
                </c:pt>
                <c:pt idx="41">
                  <c:v>0.61000000000000032</c:v>
                </c:pt>
                <c:pt idx="42">
                  <c:v>0.62000000000000033</c:v>
                </c:pt>
                <c:pt idx="43">
                  <c:v>0.63000000000000034</c:v>
                </c:pt>
                <c:pt idx="44">
                  <c:v>0.64000000000000035</c:v>
                </c:pt>
                <c:pt idx="45">
                  <c:v>0.65000000000000036</c:v>
                </c:pt>
                <c:pt idx="46">
                  <c:v>0.66000000000000036</c:v>
                </c:pt>
                <c:pt idx="47">
                  <c:v>0.67000000000000037</c:v>
                </c:pt>
                <c:pt idx="48">
                  <c:v>0.68000000000000038</c:v>
                </c:pt>
                <c:pt idx="49">
                  <c:v>0.69000000000000039</c:v>
                </c:pt>
                <c:pt idx="50">
                  <c:v>0.7000000000000004</c:v>
                </c:pt>
                <c:pt idx="51">
                  <c:v>0.71000000000000041</c:v>
                </c:pt>
                <c:pt idx="52">
                  <c:v>0.72000000000000042</c:v>
                </c:pt>
                <c:pt idx="53">
                  <c:v>0.73000000000000043</c:v>
                </c:pt>
                <c:pt idx="54">
                  <c:v>0.74000000000000044</c:v>
                </c:pt>
                <c:pt idx="55">
                  <c:v>0.75000000000000044</c:v>
                </c:pt>
                <c:pt idx="56">
                  <c:v>0.76000000000000045</c:v>
                </c:pt>
                <c:pt idx="57">
                  <c:v>0.77000000000000046</c:v>
                </c:pt>
                <c:pt idx="58">
                  <c:v>0.78000000000000047</c:v>
                </c:pt>
                <c:pt idx="59">
                  <c:v>0.79000000000000048</c:v>
                </c:pt>
                <c:pt idx="60">
                  <c:v>0.80000000000000049</c:v>
                </c:pt>
                <c:pt idx="61">
                  <c:v>0.8100000000000005</c:v>
                </c:pt>
                <c:pt idx="62">
                  <c:v>0.82000000000000051</c:v>
                </c:pt>
                <c:pt idx="63">
                  <c:v>0.83000000000000052</c:v>
                </c:pt>
                <c:pt idx="64">
                  <c:v>0.84000000000000052</c:v>
                </c:pt>
                <c:pt idx="65">
                  <c:v>0.85000000000000053</c:v>
                </c:pt>
                <c:pt idx="66">
                  <c:v>0.86000000000000054</c:v>
                </c:pt>
                <c:pt idx="67">
                  <c:v>0.87000000000000055</c:v>
                </c:pt>
                <c:pt idx="68">
                  <c:v>0.88000000000000056</c:v>
                </c:pt>
                <c:pt idx="69">
                  <c:v>0.89000000000000057</c:v>
                </c:pt>
                <c:pt idx="70">
                  <c:v>0.90000000000000058</c:v>
                </c:pt>
                <c:pt idx="71">
                  <c:v>0.91000000000000059</c:v>
                </c:pt>
                <c:pt idx="72">
                  <c:v>0.9200000000000006</c:v>
                </c:pt>
                <c:pt idx="73">
                  <c:v>0.9300000000000006</c:v>
                </c:pt>
                <c:pt idx="74">
                  <c:v>0.94000000000000061</c:v>
                </c:pt>
                <c:pt idx="75">
                  <c:v>0.95000000000000062</c:v>
                </c:pt>
                <c:pt idx="76">
                  <c:v>0.96000000000000063</c:v>
                </c:pt>
                <c:pt idx="77">
                  <c:v>0.97000000000000064</c:v>
                </c:pt>
                <c:pt idx="78">
                  <c:v>0.98000000000000065</c:v>
                </c:pt>
                <c:pt idx="79">
                  <c:v>0.99000000000000066</c:v>
                </c:pt>
                <c:pt idx="80">
                  <c:v>1.0000000000000007</c:v>
                </c:pt>
                <c:pt idx="81">
                  <c:v>1.0100000000000007</c:v>
                </c:pt>
                <c:pt idx="82">
                  <c:v>1.0200000000000007</c:v>
                </c:pt>
                <c:pt idx="83">
                  <c:v>1.0300000000000007</c:v>
                </c:pt>
                <c:pt idx="84">
                  <c:v>1.0400000000000007</c:v>
                </c:pt>
                <c:pt idx="85">
                  <c:v>1.0500000000000007</c:v>
                </c:pt>
                <c:pt idx="86">
                  <c:v>1.0600000000000007</c:v>
                </c:pt>
                <c:pt idx="87">
                  <c:v>1.0700000000000007</c:v>
                </c:pt>
                <c:pt idx="88">
                  <c:v>1.0800000000000007</c:v>
                </c:pt>
                <c:pt idx="89">
                  <c:v>1.0900000000000007</c:v>
                </c:pt>
                <c:pt idx="90">
                  <c:v>1.1000000000000008</c:v>
                </c:pt>
                <c:pt idx="91">
                  <c:v>1.1100000000000008</c:v>
                </c:pt>
                <c:pt idx="92">
                  <c:v>1.1200000000000008</c:v>
                </c:pt>
                <c:pt idx="93">
                  <c:v>1.1300000000000008</c:v>
                </c:pt>
                <c:pt idx="94">
                  <c:v>1.1400000000000008</c:v>
                </c:pt>
                <c:pt idx="95">
                  <c:v>1.1500000000000008</c:v>
                </c:pt>
                <c:pt idx="96">
                  <c:v>1.1600000000000008</c:v>
                </c:pt>
                <c:pt idx="97">
                  <c:v>1.1700000000000008</c:v>
                </c:pt>
                <c:pt idx="98">
                  <c:v>1.1800000000000008</c:v>
                </c:pt>
                <c:pt idx="99">
                  <c:v>1.1900000000000008</c:v>
                </c:pt>
                <c:pt idx="100">
                  <c:v>1.2000000000000008</c:v>
                </c:pt>
                <c:pt idx="101">
                  <c:v>1.2100000000000009</c:v>
                </c:pt>
                <c:pt idx="102">
                  <c:v>1.2200000000000009</c:v>
                </c:pt>
                <c:pt idx="103">
                  <c:v>1.2300000000000009</c:v>
                </c:pt>
                <c:pt idx="104">
                  <c:v>1.2400000000000009</c:v>
                </c:pt>
                <c:pt idx="105">
                  <c:v>1.2500000000000009</c:v>
                </c:pt>
                <c:pt idx="106">
                  <c:v>1.2600000000000009</c:v>
                </c:pt>
                <c:pt idx="107">
                  <c:v>1.2700000000000009</c:v>
                </c:pt>
                <c:pt idx="108">
                  <c:v>1.2800000000000009</c:v>
                </c:pt>
                <c:pt idx="109">
                  <c:v>1.2900000000000009</c:v>
                </c:pt>
                <c:pt idx="110">
                  <c:v>1.3000000000000009</c:v>
                </c:pt>
                <c:pt idx="111">
                  <c:v>1.3100000000000009</c:v>
                </c:pt>
                <c:pt idx="112">
                  <c:v>1.320000000000001</c:v>
                </c:pt>
                <c:pt idx="113">
                  <c:v>1.330000000000001</c:v>
                </c:pt>
                <c:pt idx="114">
                  <c:v>1.340000000000001</c:v>
                </c:pt>
                <c:pt idx="115">
                  <c:v>1.350000000000001</c:v>
                </c:pt>
                <c:pt idx="116">
                  <c:v>1.360000000000001</c:v>
                </c:pt>
                <c:pt idx="117">
                  <c:v>1.370000000000001</c:v>
                </c:pt>
                <c:pt idx="118">
                  <c:v>1.380000000000001</c:v>
                </c:pt>
                <c:pt idx="119">
                  <c:v>1.390000000000001</c:v>
                </c:pt>
                <c:pt idx="120">
                  <c:v>1.400000000000001</c:v>
                </c:pt>
                <c:pt idx="121">
                  <c:v>1.410000000000001</c:v>
                </c:pt>
                <c:pt idx="122">
                  <c:v>1.420000000000001</c:v>
                </c:pt>
                <c:pt idx="123">
                  <c:v>1.430000000000001</c:v>
                </c:pt>
                <c:pt idx="124">
                  <c:v>1.4400000000000011</c:v>
                </c:pt>
                <c:pt idx="125">
                  <c:v>1.4500000000000011</c:v>
                </c:pt>
                <c:pt idx="126">
                  <c:v>1.4600000000000011</c:v>
                </c:pt>
                <c:pt idx="127">
                  <c:v>1.4700000000000011</c:v>
                </c:pt>
                <c:pt idx="128">
                  <c:v>1.4800000000000011</c:v>
                </c:pt>
                <c:pt idx="129">
                  <c:v>1.4900000000000011</c:v>
                </c:pt>
                <c:pt idx="130">
                  <c:v>1.5000000000000011</c:v>
                </c:pt>
                <c:pt idx="131">
                  <c:v>1.5100000000000011</c:v>
                </c:pt>
                <c:pt idx="132">
                  <c:v>1.5200000000000011</c:v>
                </c:pt>
                <c:pt idx="133">
                  <c:v>1.5300000000000011</c:v>
                </c:pt>
                <c:pt idx="134">
                  <c:v>1.5400000000000011</c:v>
                </c:pt>
                <c:pt idx="135">
                  <c:v>1.5500000000000012</c:v>
                </c:pt>
                <c:pt idx="136">
                  <c:v>1.5600000000000012</c:v>
                </c:pt>
                <c:pt idx="137">
                  <c:v>1.5700000000000012</c:v>
                </c:pt>
                <c:pt idx="138">
                  <c:v>1.5800000000000012</c:v>
                </c:pt>
                <c:pt idx="139">
                  <c:v>1.5900000000000012</c:v>
                </c:pt>
                <c:pt idx="140">
                  <c:v>1.6000000000000012</c:v>
                </c:pt>
                <c:pt idx="141">
                  <c:v>1.6100000000000012</c:v>
                </c:pt>
                <c:pt idx="142">
                  <c:v>1.6200000000000012</c:v>
                </c:pt>
                <c:pt idx="143">
                  <c:v>1.6300000000000012</c:v>
                </c:pt>
                <c:pt idx="144">
                  <c:v>1.6400000000000012</c:v>
                </c:pt>
                <c:pt idx="145">
                  <c:v>1.6500000000000012</c:v>
                </c:pt>
                <c:pt idx="146">
                  <c:v>1.6600000000000013</c:v>
                </c:pt>
                <c:pt idx="147">
                  <c:v>1.6700000000000013</c:v>
                </c:pt>
                <c:pt idx="148">
                  <c:v>1.6800000000000013</c:v>
                </c:pt>
                <c:pt idx="149">
                  <c:v>1.6900000000000013</c:v>
                </c:pt>
                <c:pt idx="150">
                  <c:v>1.7000000000000013</c:v>
                </c:pt>
                <c:pt idx="151">
                  <c:v>1.7100000000000013</c:v>
                </c:pt>
                <c:pt idx="152">
                  <c:v>1.7200000000000013</c:v>
                </c:pt>
                <c:pt idx="153">
                  <c:v>1.7300000000000013</c:v>
                </c:pt>
                <c:pt idx="154">
                  <c:v>1.7400000000000013</c:v>
                </c:pt>
                <c:pt idx="155">
                  <c:v>1.7500000000000013</c:v>
                </c:pt>
                <c:pt idx="156">
                  <c:v>1.7600000000000013</c:v>
                </c:pt>
                <c:pt idx="157">
                  <c:v>1.7700000000000014</c:v>
                </c:pt>
                <c:pt idx="158">
                  <c:v>1.7800000000000014</c:v>
                </c:pt>
                <c:pt idx="159">
                  <c:v>1.7900000000000014</c:v>
                </c:pt>
                <c:pt idx="160">
                  <c:v>1.8000000000000014</c:v>
                </c:pt>
                <c:pt idx="161">
                  <c:v>1.8100000000000014</c:v>
                </c:pt>
                <c:pt idx="162">
                  <c:v>1.8200000000000014</c:v>
                </c:pt>
                <c:pt idx="163">
                  <c:v>1.8300000000000014</c:v>
                </c:pt>
                <c:pt idx="164">
                  <c:v>1.8400000000000014</c:v>
                </c:pt>
                <c:pt idx="165">
                  <c:v>1.8500000000000014</c:v>
                </c:pt>
                <c:pt idx="166">
                  <c:v>1.8600000000000014</c:v>
                </c:pt>
                <c:pt idx="167">
                  <c:v>1.8700000000000014</c:v>
                </c:pt>
                <c:pt idx="168">
                  <c:v>1.8800000000000014</c:v>
                </c:pt>
                <c:pt idx="169">
                  <c:v>1.8900000000000015</c:v>
                </c:pt>
                <c:pt idx="170">
                  <c:v>1.9000000000000015</c:v>
                </c:pt>
                <c:pt idx="171">
                  <c:v>1.9100000000000015</c:v>
                </c:pt>
                <c:pt idx="172">
                  <c:v>1.9200000000000015</c:v>
                </c:pt>
                <c:pt idx="173">
                  <c:v>1.9300000000000015</c:v>
                </c:pt>
                <c:pt idx="174">
                  <c:v>1.9400000000000015</c:v>
                </c:pt>
                <c:pt idx="175">
                  <c:v>1.9500000000000015</c:v>
                </c:pt>
                <c:pt idx="176">
                  <c:v>1.9600000000000015</c:v>
                </c:pt>
                <c:pt idx="177">
                  <c:v>1.9700000000000015</c:v>
                </c:pt>
                <c:pt idx="178">
                  <c:v>1.9800000000000015</c:v>
                </c:pt>
                <c:pt idx="179">
                  <c:v>1.9900000000000015</c:v>
                </c:pt>
                <c:pt idx="180">
                  <c:v>2.0000000000000013</c:v>
                </c:pt>
                <c:pt idx="181">
                  <c:v>2.0100000000000011</c:v>
                </c:pt>
                <c:pt idx="182">
                  <c:v>2.0200000000000009</c:v>
                </c:pt>
                <c:pt idx="183">
                  <c:v>2.0300000000000007</c:v>
                </c:pt>
                <c:pt idx="184">
                  <c:v>2.0400000000000005</c:v>
                </c:pt>
                <c:pt idx="185">
                  <c:v>2.0500000000000003</c:v>
                </c:pt>
                <c:pt idx="186">
                  <c:v>2.06</c:v>
                </c:pt>
                <c:pt idx="187">
                  <c:v>2.0699999999999998</c:v>
                </c:pt>
                <c:pt idx="188">
                  <c:v>2.0799999999999996</c:v>
                </c:pt>
                <c:pt idx="189">
                  <c:v>2.0899999999999994</c:v>
                </c:pt>
                <c:pt idx="190">
                  <c:v>2.0999999999999992</c:v>
                </c:pt>
                <c:pt idx="191">
                  <c:v>2.109999999999999</c:v>
                </c:pt>
                <c:pt idx="192">
                  <c:v>2.1199999999999988</c:v>
                </c:pt>
                <c:pt idx="193">
                  <c:v>2.1299999999999986</c:v>
                </c:pt>
                <c:pt idx="194">
                  <c:v>2.1399999999999983</c:v>
                </c:pt>
                <c:pt idx="195">
                  <c:v>2.1499999999999981</c:v>
                </c:pt>
                <c:pt idx="196">
                  <c:v>2.1599999999999979</c:v>
                </c:pt>
                <c:pt idx="197">
                  <c:v>2.1699999999999977</c:v>
                </c:pt>
                <c:pt idx="198">
                  <c:v>2.1799999999999975</c:v>
                </c:pt>
                <c:pt idx="199">
                  <c:v>2.1899999999999973</c:v>
                </c:pt>
                <c:pt idx="200">
                  <c:v>2.1999999999999971</c:v>
                </c:pt>
                <c:pt idx="201">
                  <c:v>2.2099999999999969</c:v>
                </c:pt>
                <c:pt idx="202">
                  <c:v>2.2199999999999966</c:v>
                </c:pt>
                <c:pt idx="203">
                  <c:v>2.2299999999999964</c:v>
                </c:pt>
                <c:pt idx="204">
                  <c:v>2.2399999999999962</c:v>
                </c:pt>
                <c:pt idx="205">
                  <c:v>2.249999999999996</c:v>
                </c:pt>
                <c:pt idx="206">
                  <c:v>2.2599999999999958</c:v>
                </c:pt>
                <c:pt idx="207">
                  <c:v>2.2699999999999956</c:v>
                </c:pt>
                <c:pt idx="208">
                  <c:v>2.2799999999999954</c:v>
                </c:pt>
                <c:pt idx="209">
                  <c:v>2.2899999999999952</c:v>
                </c:pt>
                <c:pt idx="210">
                  <c:v>2.2999999999999949</c:v>
                </c:pt>
                <c:pt idx="211">
                  <c:v>2.3099999999999947</c:v>
                </c:pt>
                <c:pt idx="212">
                  <c:v>2.3199999999999945</c:v>
                </c:pt>
                <c:pt idx="213">
                  <c:v>2.3299999999999943</c:v>
                </c:pt>
                <c:pt idx="214">
                  <c:v>2.3399999999999941</c:v>
                </c:pt>
                <c:pt idx="215">
                  <c:v>2.3499999999999939</c:v>
                </c:pt>
                <c:pt idx="216">
                  <c:v>2.3599999999999937</c:v>
                </c:pt>
                <c:pt idx="217">
                  <c:v>2.3699999999999934</c:v>
                </c:pt>
                <c:pt idx="218">
                  <c:v>2.3799999999999932</c:v>
                </c:pt>
                <c:pt idx="219">
                  <c:v>2.389999999999993</c:v>
                </c:pt>
                <c:pt idx="220">
                  <c:v>2.3999999999999928</c:v>
                </c:pt>
                <c:pt idx="221">
                  <c:v>2.4099999999999926</c:v>
                </c:pt>
                <c:pt idx="222">
                  <c:v>2.4199999999999924</c:v>
                </c:pt>
                <c:pt idx="223">
                  <c:v>2.4299999999999922</c:v>
                </c:pt>
                <c:pt idx="224">
                  <c:v>2.439999999999992</c:v>
                </c:pt>
                <c:pt idx="225">
                  <c:v>2.4499999999999917</c:v>
                </c:pt>
                <c:pt idx="226">
                  <c:v>2.4599999999999915</c:v>
                </c:pt>
                <c:pt idx="227">
                  <c:v>2.4699999999999913</c:v>
                </c:pt>
                <c:pt idx="228">
                  <c:v>2.4799999999999911</c:v>
                </c:pt>
                <c:pt idx="229">
                  <c:v>2.4899999999999909</c:v>
                </c:pt>
                <c:pt idx="230">
                  <c:v>2.4999999999999907</c:v>
                </c:pt>
                <c:pt idx="231">
                  <c:v>2.5099999999999905</c:v>
                </c:pt>
                <c:pt idx="232">
                  <c:v>2.5199999999999902</c:v>
                </c:pt>
                <c:pt idx="233">
                  <c:v>2.52999999999999</c:v>
                </c:pt>
                <c:pt idx="234">
                  <c:v>2.5399999999999898</c:v>
                </c:pt>
                <c:pt idx="235">
                  <c:v>2.5499999999999896</c:v>
                </c:pt>
                <c:pt idx="236">
                  <c:v>2.5599999999999894</c:v>
                </c:pt>
                <c:pt idx="237">
                  <c:v>2.5699999999999892</c:v>
                </c:pt>
                <c:pt idx="238">
                  <c:v>2.579999999999989</c:v>
                </c:pt>
                <c:pt idx="239">
                  <c:v>2.5899999999999888</c:v>
                </c:pt>
                <c:pt idx="240">
                  <c:v>2.5999999999999885</c:v>
                </c:pt>
                <c:pt idx="241">
                  <c:v>2.6099999999999883</c:v>
                </c:pt>
                <c:pt idx="242">
                  <c:v>2.6199999999999881</c:v>
                </c:pt>
                <c:pt idx="243">
                  <c:v>2.6299999999999879</c:v>
                </c:pt>
                <c:pt idx="244">
                  <c:v>2.6399999999999877</c:v>
                </c:pt>
                <c:pt idx="245">
                  <c:v>2.6499999999999875</c:v>
                </c:pt>
                <c:pt idx="246">
                  <c:v>2.6599999999999873</c:v>
                </c:pt>
                <c:pt idx="247">
                  <c:v>2.6699999999999871</c:v>
                </c:pt>
                <c:pt idx="248">
                  <c:v>2.6799999999999868</c:v>
                </c:pt>
                <c:pt idx="249">
                  <c:v>2.6899999999999866</c:v>
                </c:pt>
                <c:pt idx="250">
                  <c:v>2.6999999999999864</c:v>
                </c:pt>
                <c:pt idx="251">
                  <c:v>2.7099999999999862</c:v>
                </c:pt>
                <c:pt idx="252">
                  <c:v>2.719999999999986</c:v>
                </c:pt>
                <c:pt idx="253">
                  <c:v>2.7299999999999858</c:v>
                </c:pt>
                <c:pt idx="254">
                  <c:v>2.7399999999999856</c:v>
                </c:pt>
                <c:pt idx="255">
                  <c:v>2.7499999999999853</c:v>
                </c:pt>
                <c:pt idx="256">
                  <c:v>2.7599999999999851</c:v>
                </c:pt>
                <c:pt idx="257">
                  <c:v>2.7699999999999849</c:v>
                </c:pt>
                <c:pt idx="258">
                  <c:v>2.7799999999999847</c:v>
                </c:pt>
                <c:pt idx="259">
                  <c:v>2.7899999999999845</c:v>
                </c:pt>
                <c:pt idx="260">
                  <c:v>2.7999999999999843</c:v>
                </c:pt>
                <c:pt idx="261">
                  <c:v>2.8099999999999841</c:v>
                </c:pt>
                <c:pt idx="262">
                  <c:v>2.8199999999999839</c:v>
                </c:pt>
                <c:pt idx="263">
                  <c:v>2.8299999999999836</c:v>
                </c:pt>
                <c:pt idx="264">
                  <c:v>2.8399999999999834</c:v>
                </c:pt>
                <c:pt idx="265">
                  <c:v>2.8499999999999832</c:v>
                </c:pt>
                <c:pt idx="266">
                  <c:v>2.859999999999983</c:v>
                </c:pt>
                <c:pt idx="267">
                  <c:v>2.8699999999999828</c:v>
                </c:pt>
                <c:pt idx="268">
                  <c:v>2.8799999999999826</c:v>
                </c:pt>
                <c:pt idx="269">
                  <c:v>2.8899999999999824</c:v>
                </c:pt>
                <c:pt idx="270">
                  <c:v>2.8999999999999821</c:v>
                </c:pt>
                <c:pt idx="271">
                  <c:v>2.9099999999999819</c:v>
                </c:pt>
                <c:pt idx="272">
                  <c:v>2.9199999999999817</c:v>
                </c:pt>
                <c:pt idx="273">
                  <c:v>2.9299999999999815</c:v>
                </c:pt>
                <c:pt idx="274">
                  <c:v>2.9399999999999813</c:v>
                </c:pt>
                <c:pt idx="275">
                  <c:v>2.9499999999999811</c:v>
                </c:pt>
                <c:pt idx="276">
                  <c:v>2.9599999999999809</c:v>
                </c:pt>
                <c:pt idx="277">
                  <c:v>2.9699999999999807</c:v>
                </c:pt>
                <c:pt idx="278">
                  <c:v>2.9799999999999804</c:v>
                </c:pt>
                <c:pt idx="279">
                  <c:v>2.9899999999999802</c:v>
                </c:pt>
                <c:pt idx="280">
                  <c:v>2.99999999999998</c:v>
                </c:pt>
                <c:pt idx="281">
                  <c:v>3.0099999999999798</c:v>
                </c:pt>
                <c:pt idx="282">
                  <c:v>3.0199999999999796</c:v>
                </c:pt>
                <c:pt idx="283">
                  <c:v>3.0299999999999794</c:v>
                </c:pt>
                <c:pt idx="284">
                  <c:v>3.0399999999999792</c:v>
                </c:pt>
                <c:pt idx="285">
                  <c:v>3.049999999999979</c:v>
                </c:pt>
                <c:pt idx="286">
                  <c:v>3.0599999999999787</c:v>
                </c:pt>
                <c:pt idx="287">
                  <c:v>3.0699999999999785</c:v>
                </c:pt>
                <c:pt idx="288">
                  <c:v>3.0799999999999783</c:v>
                </c:pt>
                <c:pt idx="289">
                  <c:v>3.0899999999999781</c:v>
                </c:pt>
                <c:pt idx="290">
                  <c:v>3.0999999999999779</c:v>
                </c:pt>
                <c:pt idx="291">
                  <c:v>3.1099999999999777</c:v>
                </c:pt>
                <c:pt idx="292">
                  <c:v>3.1199999999999775</c:v>
                </c:pt>
                <c:pt idx="293">
                  <c:v>3.1299999999999772</c:v>
                </c:pt>
                <c:pt idx="294">
                  <c:v>3.139999999999977</c:v>
                </c:pt>
                <c:pt idx="295">
                  <c:v>3.1499999999999768</c:v>
                </c:pt>
                <c:pt idx="296">
                  <c:v>3.1599999999999766</c:v>
                </c:pt>
                <c:pt idx="297">
                  <c:v>3.1699999999999764</c:v>
                </c:pt>
                <c:pt idx="298">
                  <c:v>3.1799999999999762</c:v>
                </c:pt>
                <c:pt idx="299">
                  <c:v>3.189999999999976</c:v>
                </c:pt>
                <c:pt idx="300">
                  <c:v>3.1999999999999758</c:v>
                </c:pt>
                <c:pt idx="301">
                  <c:v>3.2099999999999755</c:v>
                </c:pt>
                <c:pt idx="302">
                  <c:v>3.2199999999999753</c:v>
                </c:pt>
                <c:pt idx="303">
                  <c:v>3.2299999999999751</c:v>
                </c:pt>
                <c:pt idx="304">
                  <c:v>3.2399999999999749</c:v>
                </c:pt>
                <c:pt idx="305">
                  <c:v>3.2499999999999747</c:v>
                </c:pt>
                <c:pt idx="306">
                  <c:v>3.2599999999999745</c:v>
                </c:pt>
                <c:pt idx="307">
                  <c:v>3.2699999999999743</c:v>
                </c:pt>
                <c:pt idx="308">
                  <c:v>3.279999999999974</c:v>
                </c:pt>
                <c:pt idx="309">
                  <c:v>3.2899999999999738</c:v>
                </c:pt>
                <c:pt idx="310">
                  <c:v>3.2999999999999736</c:v>
                </c:pt>
                <c:pt idx="311">
                  <c:v>3.3099999999999734</c:v>
                </c:pt>
                <c:pt idx="312">
                  <c:v>3.3199999999999732</c:v>
                </c:pt>
                <c:pt idx="313">
                  <c:v>3.329999999999973</c:v>
                </c:pt>
                <c:pt idx="314">
                  <c:v>3.3399999999999728</c:v>
                </c:pt>
                <c:pt idx="315">
                  <c:v>3.3499999999999726</c:v>
                </c:pt>
                <c:pt idx="316">
                  <c:v>3.3599999999999723</c:v>
                </c:pt>
                <c:pt idx="317">
                  <c:v>3.3699999999999721</c:v>
                </c:pt>
                <c:pt idx="318">
                  <c:v>3.3799999999999719</c:v>
                </c:pt>
                <c:pt idx="319">
                  <c:v>3.3899999999999717</c:v>
                </c:pt>
                <c:pt idx="320">
                  <c:v>3.3999999999999715</c:v>
                </c:pt>
                <c:pt idx="321">
                  <c:v>3.4099999999999713</c:v>
                </c:pt>
                <c:pt idx="322">
                  <c:v>3.4199999999999711</c:v>
                </c:pt>
                <c:pt idx="323">
                  <c:v>3.4299999999999708</c:v>
                </c:pt>
                <c:pt idx="324">
                  <c:v>3.4399999999999706</c:v>
                </c:pt>
                <c:pt idx="325">
                  <c:v>3.4499999999999704</c:v>
                </c:pt>
                <c:pt idx="326">
                  <c:v>3.4599999999999702</c:v>
                </c:pt>
                <c:pt idx="327">
                  <c:v>3.46999999999997</c:v>
                </c:pt>
                <c:pt idx="328">
                  <c:v>3.4799999999999698</c:v>
                </c:pt>
                <c:pt idx="329">
                  <c:v>3.4899999999999696</c:v>
                </c:pt>
                <c:pt idx="330">
                  <c:v>3.4999999999999694</c:v>
                </c:pt>
                <c:pt idx="331">
                  <c:v>3.5099999999999691</c:v>
                </c:pt>
                <c:pt idx="332">
                  <c:v>3.5199999999999689</c:v>
                </c:pt>
                <c:pt idx="333">
                  <c:v>3.5299999999999687</c:v>
                </c:pt>
                <c:pt idx="334">
                  <c:v>3.5399999999999685</c:v>
                </c:pt>
                <c:pt idx="335">
                  <c:v>3.5499999999999683</c:v>
                </c:pt>
                <c:pt idx="336">
                  <c:v>3.5599999999999681</c:v>
                </c:pt>
                <c:pt idx="337">
                  <c:v>3.5699999999999679</c:v>
                </c:pt>
                <c:pt idx="338">
                  <c:v>3.5799999999999677</c:v>
                </c:pt>
                <c:pt idx="339">
                  <c:v>3.5899999999999674</c:v>
                </c:pt>
                <c:pt idx="340">
                  <c:v>3.5999999999999672</c:v>
                </c:pt>
                <c:pt idx="341">
                  <c:v>3.609999999999967</c:v>
                </c:pt>
                <c:pt idx="342">
                  <c:v>3.6199999999999668</c:v>
                </c:pt>
                <c:pt idx="343">
                  <c:v>3.6299999999999666</c:v>
                </c:pt>
                <c:pt idx="344">
                  <c:v>3.6399999999999664</c:v>
                </c:pt>
                <c:pt idx="345">
                  <c:v>3.6499999999999662</c:v>
                </c:pt>
                <c:pt idx="346">
                  <c:v>3.6599999999999659</c:v>
                </c:pt>
                <c:pt idx="347">
                  <c:v>3.6699999999999657</c:v>
                </c:pt>
                <c:pt idx="348">
                  <c:v>3.6799999999999655</c:v>
                </c:pt>
                <c:pt idx="349">
                  <c:v>3.6899999999999653</c:v>
                </c:pt>
                <c:pt idx="350">
                  <c:v>3.6999999999999651</c:v>
                </c:pt>
                <c:pt idx="351">
                  <c:v>3.7099999999999649</c:v>
                </c:pt>
                <c:pt idx="352">
                  <c:v>3.7199999999999647</c:v>
                </c:pt>
                <c:pt idx="353">
                  <c:v>3.7299999999999645</c:v>
                </c:pt>
                <c:pt idx="354">
                  <c:v>3.7399999999999642</c:v>
                </c:pt>
                <c:pt idx="355">
                  <c:v>3.749999999999964</c:v>
                </c:pt>
                <c:pt idx="356">
                  <c:v>3.7599999999999638</c:v>
                </c:pt>
                <c:pt idx="357">
                  <c:v>3.7699999999999636</c:v>
                </c:pt>
                <c:pt idx="358">
                  <c:v>3.7799999999999634</c:v>
                </c:pt>
                <c:pt idx="359">
                  <c:v>3.7899999999999632</c:v>
                </c:pt>
                <c:pt idx="360">
                  <c:v>3.799999999999963</c:v>
                </c:pt>
                <c:pt idx="361">
                  <c:v>3.8099999999999627</c:v>
                </c:pt>
                <c:pt idx="362">
                  <c:v>3.8199999999999625</c:v>
                </c:pt>
                <c:pt idx="363">
                  <c:v>3.8299999999999623</c:v>
                </c:pt>
                <c:pt idx="364">
                  <c:v>3.8399999999999621</c:v>
                </c:pt>
                <c:pt idx="365">
                  <c:v>3.8499999999999619</c:v>
                </c:pt>
                <c:pt idx="366">
                  <c:v>3.8599999999999617</c:v>
                </c:pt>
                <c:pt idx="367">
                  <c:v>3.8699999999999615</c:v>
                </c:pt>
                <c:pt idx="368">
                  <c:v>3.8799999999999613</c:v>
                </c:pt>
                <c:pt idx="369">
                  <c:v>3.889999999999961</c:v>
                </c:pt>
                <c:pt idx="370">
                  <c:v>3.8999999999999608</c:v>
                </c:pt>
                <c:pt idx="371">
                  <c:v>3.9099999999999606</c:v>
                </c:pt>
                <c:pt idx="372">
                  <c:v>3.9199999999999604</c:v>
                </c:pt>
                <c:pt idx="373">
                  <c:v>3.9299999999999602</c:v>
                </c:pt>
                <c:pt idx="374">
                  <c:v>3.93999999999996</c:v>
                </c:pt>
                <c:pt idx="375">
                  <c:v>3.9499999999999598</c:v>
                </c:pt>
                <c:pt idx="376">
                  <c:v>3.9599999999999596</c:v>
                </c:pt>
                <c:pt idx="377">
                  <c:v>3.9699999999999593</c:v>
                </c:pt>
                <c:pt idx="378">
                  <c:v>3.9799999999999591</c:v>
                </c:pt>
                <c:pt idx="379">
                  <c:v>3.9899999999999589</c:v>
                </c:pt>
                <c:pt idx="380">
                  <c:v>3.9999999999999587</c:v>
                </c:pt>
              </c:numCache>
            </c:numRef>
          </c:xVal>
          <c:yVal>
            <c:numRef>
              <c:f>Data2a!$H$8:$H$388</c:f>
              <c:numCache>
                <c:formatCode>General</c:formatCode>
                <c:ptCount val="381"/>
                <c:pt idx="109">
                  <c:v>0.46500000000000002</c:v>
                </c:pt>
                <c:pt idx="110">
                  <c:v>0.41160000000000002</c:v>
                </c:pt>
                <c:pt idx="111">
                  <c:v>0.37030000000000002</c:v>
                </c:pt>
                <c:pt idx="112">
                  <c:v>0.34350000000000003</c:v>
                </c:pt>
                <c:pt idx="113">
                  <c:v>0.32279999999999998</c:v>
                </c:pt>
                <c:pt idx="114">
                  <c:v>0.30559999999999998</c:v>
                </c:pt>
                <c:pt idx="115">
                  <c:v>0.29089999999999999</c:v>
                </c:pt>
                <c:pt idx="116">
                  <c:v>0.27789999999999998</c:v>
                </c:pt>
                <c:pt idx="117">
                  <c:v>0.26640000000000003</c:v>
                </c:pt>
                <c:pt idx="118">
                  <c:v>0.25590000000000002</c:v>
                </c:pt>
                <c:pt idx="119">
                  <c:v>0.24640000000000001</c:v>
                </c:pt>
                <c:pt idx="120">
                  <c:v>0.23769999999999999</c:v>
                </c:pt>
                <c:pt idx="121">
                  <c:v>0.2296</c:v>
                </c:pt>
                <c:pt idx="122">
                  <c:v>0.22209999999999999</c:v>
                </c:pt>
                <c:pt idx="123">
                  <c:v>0.21510000000000001</c:v>
                </c:pt>
                <c:pt idx="124">
                  <c:v>0.20849999999999999</c:v>
                </c:pt>
                <c:pt idx="125">
                  <c:v>0.20230000000000001</c:v>
                </c:pt>
                <c:pt idx="126">
                  <c:v>0.19650000000000001</c:v>
                </c:pt>
                <c:pt idx="127">
                  <c:v>0.191</c:v>
                </c:pt>
                <c:pt idx="128">
                  <c:v>0.18590000000000001</c:v>
                </c:pt>
                <c:pt idx="129">
                  <c:v>0.18090000000000001</c:v>
                </c:pt>
                <c:pt idx="130">
                  <c:v>0.1762</c:v>
                </c:pt>
                <c:pt idx="131">
                  <c:v>0.17180000000000001</c:v>
                </c:pt>
                <c:pt idx="132">
                  <c:v>0.16750000000000001</c:v>
                </c:pt>
                <c:pt idx="133">
                  <c:v>0.16350000000000001</c:v>
                </c:pt>
                <c:pt idx="134">
                  <c:v>0.15959999999999999</c:v>
                </c:pt>
                <c:pt idx="135">
                  <c:v>0.15590000000000001</c:v>
                </c:pt>
                <c:pt idx="136">
                  <c:v>0.15229999999999999</c:v>
                </c:pt>
                <c:pt idx="137">
                  <c:v>0.1489</c:v>
                </c:pt>
                <c:pt idx="138">
                  <c:v>0.14560000000000001</c:v>
                </c:pt>
                <c:pt idx="139">
                  <c:v>0.14249999999999999</c:v>
                </c:pt>
                <c:pt idx="140">
                  <c:v>0.13950000000000001</c:v>
                </c:pt>
                <c:pt idx="141">
                  <c:v>0.1366</c:v>
                </c:pt>
                <c:pt idx="142">
                  <c:v>0.13370000000000001</c:v>
                </c:pt>
                <c:pt idx="143">
                  <c:v>0.13100000000000001</c:v>
                </c:pt>
                <c:pt idx="144">
                  <c:v>0.12839999999999999</c:v>
                </c:pt>
                <c:pt idx="145">
                  <c:v>0.12590000000000001</c:v>
                </c:pt>
                <c:pt idx="146">
                  <c:v>0.1235</c:v>
                </c:pt>
                <c:pt idx="147">
                  <c:v>0.1211</c:v>
                </c:pt>
                <c:pt idx="148">
                  <c:v>0.1188</c:v>
                </c:pt>
                <c:pt idx="149">
                  <c:v>0.1166</c:v>
                </c:pt>
                <c:pt idx="150">
                  <c:v>0.1145</c:v>
                </c:pt>
                <c:pt idx="151">
                  <c:v>0.1124</c:v>
                </c:pt>
                <c:pt idx="152">
                  <c:v>0.1104</c:v>
                </c:pt>
                <c:pt idx="153">
                  <c:v>0.1085</c:v>
                </c:pt>
                <c:pt idx="154">
                  <c:v>0.1066</c:v>
                </c:pt>
                <c:pt idx="155">
                  <c:v>0.1047</c:v>
                </c:pt>
                <c:pt idx="156">
                  <c:v>0.10299999999999999</c:v>
                </c:pt>
                <c:pt idx="157">
                  <c:v>0.1012</c:v>
                </c:pt>
                <c:pt idx="158">
                  <c:v>9.955E-2</c:v>
                </c:pt>
                <c:pt idx="159">
                  <c:v>9.7919999999999993E-2</c:v>
                </c:pt>
                <c:pt idx="160">
                  <c:v>9.6329999999999999E-2</c:v>
                </c:pt>
                <c:pt idx="161">
                  <c:v>9.4780000000000003E-2</c:v>
                </c:pt>
                <c:pt idx="162">
                  <c:v>9.3280000000000002E-2</c:v>
                </c:pt>
                <c:pt idx="163">
                  <c:v>9.1810000000000003E-2</c:v>
                </c:pt>
                <c:pt idx="164">
                  <c:v>9.0389999999999998E-2</c:v>
                </c:pt>
                <c:pt idx="165">
                  <c:v>8.8999999999999996E-2</c:v>
                </c:pt>
                <c:pt idx="166">
                  <c:v>8.7639999999999996E-2</c:v>
                </c:pt>
                <c:pt idx="167">
                  <c:v>8.6319999999999994E-2</c:v>
                </c:pt>
                <c:pt idx="168">
                  <c:v>8.5029999999999994E-2</c:v>
                </c:pt>
                <c:pt idx="169">
                  <c:v>8.3769999999999997E-2</c:v>
                </c:pt>
                <c:pt idx="170">
                  <c:v>8.2549999999999998E-2</c:v>
                </c:pt>
                <c:pt idx="171">
                  <c:v>8.1350000000000006E-2</c:v>
                </c:pt>
                <c:pt idx="172">
                  <c:v>8.0180000000000001E-2</c:v>
                </c:pt>
                <c:pt idx="173">
                  <c:v>7.9039999999999999E-2</c:v>
                </c:pt>
                <c:pt idx="174">
                  <c:v>7.7929999999999999E-2</c:v>
                </c:pt>
                <c:pt idx="175">
                  <c:v>7.6840000000000006E-2</c:v>
                </c:pt>
                <c:pt idx="176">
                  <c:v>7.578E-2</c:v>
                </c:pt>
                <c:pt idx="177">
                  <c:v>7.4740000000000001E-2</c:v>
                </c:pt>
                <c:pt idx="178">
                  <c:v>7.3719999999999994E-2</c:v>
                </c:pt>
                <c:pt idx="179">
                  <c:v>7.2730000000000003E-2</c:v>
                </c:pt>
                <c:pt idx="180">
                  <c:v>7.1749999999999994E-2</c:v>
                </c:pt>
                <c:pt idx="181">
                  <c:v>7.0800000000000002E-2</c:v>
                </c:pt>
                <c:pt idx="182">
                  <c:v>6.9870000000000002E-2</c:v>
                </c:pt>
                <c:pt idx="183">
                  <c:v>6.8959999999999994E-2</c:v>
                </c:pt>
                <c:pt idx="184">
                  <c:v>6.8070000000000006E-2</c:v>
                </c:pt>
                <c:pt idx="185">
                  <c:v>6.7199999999999996E-2</c:v>
                </c:pt>
                <c:pt idx="186">
                  <c:v>6.6339999999999996E-2</c:v>
                </c:pt>
                <c:pt idx="187">
                  <c:v>6.5500000000000003E-2</c:v>
                </c:pt>
                <c:pt idx="188">
                  <c:v>6.4680000000000001E-2</c:v>
                </c:pt>
                <c:pt idx="189">
                  <c:v>6.3880000000000006E-2</c:v>
                </c:pt>
                <c:pt idx="190">
                  <c:v>6.3089999999999993E-2</c:v>
                </c:pt>
                <c:pt idx="191">
                  <c:v>6.232E-2</c:v>
                </c:pt>
                <c:pt idx="192">
                  <c:v>6.1559999999999997E-2</c:v>
                </c:pt>
                <c:pt idx="193">
                  <c:v>6.0819999999999999E-2</c:v>
                </c:pt>
                <c:pt idx="194">
                  <c:v>6.0089999999999998E-2</c:v>
                </c:pt>
                <c:pt idx="195">
                  <c:v>5.9380000000000002E-2</c:v>
                </c:pt>
                <c:pt idx="196">
                  <c:v>5.8680000000000003E-2</c:v>
                </c:pt>
                <c:pt idx="197">
                  <c:v>5.799E-2</c:v>
                </c:pt>
                <c:pt idx="198">
                  <c:v>5.7320000000000003E-2</c:v>
                </c:pt>
                <c:pt idx="199">
                  <c:v>5.6660000000000002E-2</c:v>
                </c:pt>
                <c:pt idx="200">
                  <c:v>5.6009999999999997E-2</c:v>
                </c:pt>
                <c:pt idx="201">
                  <c:v>5.5370000000000003E-2</c:v>
                </c:pt>
                <c:pt idx="202">
                  <c:v>5.4739999999999997E-2</c:v>
                </c:pt>
                <c:pt idx="203">
                  <c:v>5.4129999999999998E-2</c:v>
                </c:pt>
                <c:pt idx="204">
                  <c:v>5.3530000000000001E-2</c:v>
                </c:pt>
                <c:pt idx="205">
                  <c:v>5.2929999999999998E-2</c:v>
                </c:pt>
                <c:pt idx="206">
                  <c:v>5.2350000000000001E-2</c:v>
                </c:pt>
                <c:pt idx="207">
                  <c:v>5.178E-2</c:v>
                </c:pt>
                <c:pt idx="208">
                  <c:v>5.1220000000000002E-2</c:v>
                </c:pt>
                <c:pt idx="209">
                  <c:v>5.0659999999999997E-2</c:v>
                </c:pt>
                <c:pt idx="210">
                  <c:v>5.0119999999999998E-2</c:v>
                </c:pt>
                <c:pt idx="211">
                  <c:v>4.9590000000000002E-2</c:v>
                </c:pt>
                <c:pt idx="212">
                  <c:v>4.9059999999999999E-2</c:v>
                </c:pt>
                <c:pt idx="213">
                  <c:v>4.8550000000000003E-2</c:v>
                </c:pt>
                <c:pt idx="214">
                  <c:v>4.8039999999999999E-2</c:v>
                </c:pt>
                <c:pt idx="215">
                  <c:v>4.7539999999999999E-2</c:v>
                </c:pt>
                <c:pt idx="216">
                  <c:v>4.7050000000000002E-2</c:v>
                </c:pt>
                <c:pt idx="217">
                  <c:v>4.657E-2</c:v>
                </c:pt>
                <c:pt idx="218">
                  <c:v>4.6089999999999999E-2</c:v>
                </c:pt>
                <c:pt idx="219">
                  <c:v>4.5629999999999997E-2</c:v>
                </c:pt>
                <c:pt idx="220">
                  <c:v>4.5170000000000002E-2</c:v>
                </c:pt>
                <c:pt idx="221">
                  <c:v>4.471E-2</c:v>
                </c:pt>
                <c:pt idx="222">
                  <c:v>4.4269999999999997E-2</c:v>
                </c:pt>
                <c:pt idx="223">
                  <c:v>4.3830000000000001E-2</c:v>
                </c:pt>
                <c:pt idx="224">
                  <c:v>4.3400000000000001E-2</c:v>
                </c:pt>
                <c:pt idx="225">
                  <c:v>4.2970000000000001E-2</c:v>
                </c:pt>
                <c:pt idx="226">
                  <c:v>4.2560000000000001E-2</c:v>
                </c:pt>
                <c:pt idx="227">
                  <c:v>4.2139999999999997E-2</c:v>
                </c:pt>
                <c:pt idx="228">
                  <c:v>4.1739999999999999E-2</c:v>
                </c:pt>
                <c:pt idx="229">
                  <c:v>4.1340000000000002E-2</c:v>
                </c:pt>
                <c:pt idx="230">
                  <c:v>4.095E-2</c:v>
                </c:pt>
                <c:pt idx="231">
                  <c:v>4.0559999999999999E-2</c:v>
                </c:pt>
                <c:pt idx="232">
                  <c:v>4.018E-2</c:v>
                </c:pt>
                <c:pt idx="233">
                  <c:v>3.9800000000000002E-2</c:v>
                </c:pt>
                <c:pt idx="234">
                  <c:v>3.943E-2</c:v>
                </c:pt>
                <c:pt idx="235">
                  <c:v>3.9059999999999997E-2</c:v>
                </c:pt>
                <c:pt idx="236">
                  <c:v>3.8710000000000001E-2</c:v>
                </c:pt>
                <c:pt idx="237">
                  <c:v>3.8350000000000002E-2</c:v>
                </c:pt>
                <c:pt idx="238">
                  <c:v>3.7999999999999999E-2</c:v>
                </c:pt>
                <c:pt idx="239">
                  <c:v>3.7659999999999999E-2</c:v>
                </c:pt>
                <c:pt idx="240">
                  <c:v>3.7319999999999999E-2</c:v>
                </c:pt>
                <c:pt idx="241">
                  <c:v>3.6979999999999999E-2</c:v>
                </c:pt>
                <c:pt idx="242">
                  <c:v>3.6650000000000002E-2</c:v>
                </c:pt>
                <c:pt idx="243">
                  <c:v>3.6330000000000001E-2</c:v>
                </c:pt>
                <c:pt idx="244">
                  <c:v>3.601E-2</c:v>
                </c:pt>
                <c:pt idx="245">
                  <c:v>3.569E-2</c:v>
                </c:pt>
                <c:pt idx="246">
                  <c:v>3.5380000000000002E-2</c:v>
                </c:pt>
                <c:pt idx="247">
                  <c:v>3.5069999999999997E-2</c:v>
                </c:pt>
                <c:pt idx="248">
                  <c:v>3.4770000000000002E-2</c:v>
                </c:pt>
                <c:pt idx="249">
                  <c:v>3.4470000000000001E-2</c:v>
                </c:pt>
                <c:pt idx="250">
                  <c:v>3.4169999999999999E-2</c:v>
                </c:pt>
                <c:pt idx="251">
                  <c:v>3.388E-2</c:v>
                </c:pt>
                <c:pt idx="252">
                  <c:v>3.3590000000000002E-2</c:v>
                </c:pt>
                <c:pt idx="253">
                  <c:v>3.3309999999999999E-2</c:v>
                </c:pt>
                <c:pt idx="254">
                  <c:v>3.3029999999999997E-2</c:v>
                </c:pt>
                <c:pt idx="255">
                  <c:v>3.2750000000000001E-2</c:v>
                </c:pt>
                <c:pt idx="256">
                  <c:v>3.2480000000000002E-2</c:v>
                </c:pt>
                <c:pt idx="257">
                  <c:v>3.2210000000000003E-2</c:v>
                </c:pt>
                <c:pt idx="258">
                  <c:v>3.1940000000000003E-2</c:v>
                </c:pt>
                <c:pt idx="259">
                  <c:v>3.168E-2</c:v>
                </c:pt>
                <c:pt idx="260">
                  <c:v>3.1419999999999997E-2</c:v>
                </c:pt>
                <c:pt idx="261">
                  <c:v>3.117E-2</c:v>
                </c:pt>
                <c:pt idx="262">
                  <c:v>3.091E-2</c:v>
                </c:pt>
                <c:pt idx="263">
                  <c:v>3.066E-2</c:v>
                </c:pt>
                <c:pt idx="264">
                  <c:v>3.0419999999999999E-2</c:v>
                </c:pt>
                <c:pt idx="265">
                  <c:v>3.0179999999999998E-2</c:v>
                </c:pt>
                <c:pt idx="266">
                  <c:v>2.9940000000000001E-2</c:v>
                </c:pt>
                <c:pt idx="267">
                  <c:v>2.9700000000000001E-2</c:v>
                </c:pt>
                <c:pt idx="268">
                  <c:v>2.946E-2</c:v>
                </c:pt>
                <c:pt idx="269">
                  <c:v>2.9229999999999999E-2</c:v>
                </c:pt>
                <c:pt idx="270">
                  <c:v>2.9000000000000001E-2</c:v>
                </c:pt>
                <c:pt idx="271">
                  <c:v>2.878E-2</c:v>
                </c:pt>
                <c:pt idx="272">
                  <c:v>2.8559999999999999E-2</c:v>
                </c:pt>
                <c:pt idx="273">
                  <c:v>2.8340000000000001E-2</c:v>
                </c:pt>
                <c:pt idx="274">
                  <c:v>2.8119999999999999E-2</c:v>
                </c:pt>
                <c:pt idx="275">
                  <c:v>2.7900000000000001E-2</c:v>
                </c:pt>
                <c:pt idx="276">
                  <c:v>2.7689999999999999E-2</c:v>
                </c:pt>
                <c:pt idx="277">
                  <c:v>2.7480000000000001E-2</c:v>
                </c:pt>
                <c:pt idx="278">
                  <c:v>2.7269999999999999E-2</c:v>
                </c:pt>
                <c:pt idx="279">
                  <c:v>2.707E-2</c:v>
                </c:pt>
                <c:pt idx="280">
                  <c:v>2.6859999999999998E-2</c:v>
                </c:pt>
                <c:pt idx="281">
                  <c:v>2.666E-2</c:v>
                </c:pt>
                <c:pt idx="282">
                  <c:v>2.647E-2</c:v>
                </c:pt>
                <c:pt idx="283">
                  <c:v>2.6270000000000002E-2</c:v>
                </c:pt>
                <c:pt idx="284">
                  <c:v>2.6079999999999999E-2</c:v>
                </c:pt>
                <c:pt idx="285">
                  <c:v>2.589E-2</c:v>
                </c:pt>
                <c:pt idx="286">
                  <c:v>2.5700000000000001E-2</c:v>
                </c:pt>
                <c:pt idx="287">
                  <c:v>2.5510000000000001E-2</c:v>
                </c:pt>
                <c:pt idx="288">
                  <c:v>2.5319999999999999E-2</c:v>
                </c:pt>
                <c:pt idx="289">
                  <c:v>2.5139999999999999E-2</c:v>
                </c:pt>
                <c:pt idx="290">
                  <c:v>2.496E-2</c:v>
                </c:pt>
                <c:pt idx="291">
                  <c:v>2.478E-2</c:v>
                </c:pt>
                <c:pt idx="292">
                  <c:v>2.461E-2</c:v>
                </c:pt>
                <c:pt idx="293">
                  <c:v>2.443E-2</c:v>
                </c:pt>
                <c:pt idx="294">
                  <c:v>2.426E-2</c:v>
                </c:pt>
                <c:pt idx="295">
                  <c:v>2.409E-2</c:v>
                </c:pt>
                <c:pt idx="296">
                  <c:v>2.392E-2</c:v>
                </c:pt>
                <c:pt idx="297">
                  <c:v>2.375E-2</c:v>
                </c:pt>
                <c:pt idx="298">
                  <c:v>2.358E-2</c:v>
                </c:pt>
                <c:pt idx="299">
                  <c:v>2.342E-2</c:v>
                </c:pt>
                <c:pt idx="300">
                  <c:v>2.3259999999999999E-2</c:v>
                </c:pt>
                <c:pt idx="301">
                  <c:v>2.3099999999999999E-2</c:v>
                </c:pt>
                <c:pt idx="302">
                  <c:v>2.2939999999999999E-2</c:v>
                </c:pt>
                <c:pt idx="303">
                  <c:v>2.2780000000000002E-2</c:v>
                </c:pt>
                <c:pt idx="304">
                  <c:v>2.2630000000000001E-2</c:v>
                </c:pt>
                <c:pt idx="305">
                  <c:v>2.247E-2</c:v>
                </c:pt>
                <c:pt idx="306">
                  <c:v>2.232E-2</c:v>
                </c:pt>
                <c:pt idx="307">
                  <c:v>2.2169999999999999E-2</c:v>
                </c:pt>
                <c:pt idx="308">
                  <c:v>2.2020000000000001E-2</c:v>
                </c:pt>
                <c:pt idx="309">
                  <c:v>2.188E-2</c:v>
                </c:pt>
                <c:pt idx="310">
                  <c:v>2.1729999999999999E-2</c:v>
                </c:pt>
                <c:pt idx="311">
                  <c:v>2.1590000000000002E-2</c:v>
                </c:pt>
                <c:pt idx="312">
                  <c:v>2.1440000000000001E-2</c:v>
                </c:pt>
                <c:pt idx="313">
                  <c:v>2.1299999999999999E-2</c:v>
                </c:pt>
                <c:pt idx="314">
                  <c:v>2.1160000000000002E-2</c:v>
                </c:pt>
                <c:pt idx="315">
                  <c:v>2.102E-2</c:v>
                </c:pt>
                <c:pt idx="316">
                  <c:v>2.0889999999999999E-2</c:v>
                </c:pt>
                <c:pt idx="317">
                  <c:v>2.0750000000000001E-2</c:v>
                </c:pt>
                <c:pt idx="318">
                  <c:v>2.0619999999999999E-2</c:v>
                </c:pt>
                <c:pt idx="319">
                  <c:v>2.0480000000000002E-2</c:v>
                </c:pt>
                <c:pt idx="320">
                  <c:v>2.035E-2</c:v>
                </c:pt>
                <c:pt idx="321">
                  <c:v>2.0219999999999998E-2</c:v>
                </c:pt>
                <c:pt idx="322">
                  <c:v>2.009E-2</c:v>
                </c:pt>
                <c:pt idx="323">
                  <c:v>1.9959999999999999E-2</c:v>
                </c:pt>
                <c:pt idx="324">
                  <c:v>1.984E-2</c:v>
                </c:pt>
                <c:pt idx="325">
                  <c:v>1.9709999999999998E-2</c:v>
                </c:pt>
                <c:pt idx="326">
                  <c:v>1.959E-2</c:v>
                </c:pt>
                <c:pt idx="327">
                  <c:v>1.9460000000000002E-2</c:v>
                </c:pt>
                <c:pt idx="328">
                  <c:v>1.934E-2</c:v>
                </c:pt>
                <c:pt idx="329">
                  <c:v>1.9220000000000001E-2</c:v>
                </c:pt>
                <c:pt idx="330">
                  <c:v>1.9099999999999999E-2</c:v>
                </c:pt>
                <c:pt idx="331">
                  <c:v>1.898E-2</c:v>
                </c:pt>
                <c:pt idx="332">
                  <c:v>1.8870000000000001E-2</c:v>
                </c:pt>
                <c:pt idx="333">
                  <c:v>1.8749999999999999E-2</c:v>
                </c:pt>
                <c:pt idx="334">
                  <c:v>1.864E-2</c:v>
                </c:pt>
                <c:pt idx="335">
                  <c:v>1.8519999999999998E-2</c:v>
                </c:pt>
                <c:pt idx="336">
                  <c:v>1.8409999999999999E-2</c:v>
                </c:pt>
                <c:pt idx="337">
                  <c:v>1.83E-2</c:v>
                </c:pt>
                <c:pt idx="338">
                  <c:v>1.8190000000000001E-2</c:v>
                </c:pt>
                <c:pt idx="339">
                  <c:v>1.8079999999999999E-2</c:v>
                </c:pt>
                <c:pt idx="340">
                  <c:v>1.797E-2</c:v>
                </c:pt>
                <c:pt idx="341">
                  <c:v>1.7860000000000001E-2</c:v>
                </c:pt>
                <c:pt idx="342">
                  <c:v>1.7749999999999998E-2</c:v>
                </c:pt>
                <c:pt idx="343">
                  <c:v>1.7649999999999999E-2</c:v>
                </c:pt>
                <c:pt idx="344">
                  <c:v>1.754E-2</c:v>
                </c:pt>
                <c:pt idx="345">
                  <c:v>1.7440000000000001E-2</c:v>
                </c:pt>
                <c:pt idx="346">
                  <c:v>1.7340000000000001E-2</c:v>
                </c:pt>
                <c:pt idx="347">
                  <c:v>1.7229999999999999E-2</c:v>
                </c:pt>
                <c:pt idx="348">
                  <c:v>1.7129999999999999E-2</c:v>
                </c:pt>
                <c:pt idx="349">
                  <c:v>1.703E-2</c:v>
                </c:pt>
                <c:pt idx="350">
                  <c:v>1.6930000000000001E-2</c:v>
                </c:pt>
                <c:pt idx="351">
                  <c:v>1.6840000000000001E-2</c:v>
                </c:pt>
                <c:pt idx="352">
                  <c:v>1.6740000000000001E-2</c:v>
                </c:pt>
                <c:pt idx="353">
                  <c:v>1.6639999999999999E-2</c:v>
                </c:pt>
                <c:pt idx="354">
                  <c:v>1.6549999999999999E-2</c:v>
                </c:pt>
                <c:pt idx="355">
                  <c:v>1.6449999999999999E-2</c:v>
                </c:pt>
                <c:pt idx="356">
                  <c:v>1.636E-2</c:v>
                </c:pt>
                <c:pt idx="357">
                  <c:v>1.626E-2</c:v>
                </c:pt>
                <c:pt idx="358">
                  <c:v>1.617E-2</c:v>
                </c:pt>
                <c:pt idx="359">
                  <c:v>1.6080000000000001E-2</c:v>
                </c:pt>
                <c:pt idx="360">
                  <c:v>1.5990000000000001E-2</c:v>
                </c:pt>
                <c:pt idx="361">
                  <c:v>1.5900000000000001E-2</c:v>
                </c:pt>
                <c:pt idx="362">
                  <c:v>1.5810000000000001E-2</c:v>
                </c:pt>
                <c:pt idx="363">
                  <c:v>1.5720000000000001E-2</c:v>
                </c:pt>
                <c:pt idx="364">
                  <c:v>1.5630000000000002E-2</c:v>
                </c:pt>
                <c:pt idx="365">
                  <c:v>1.555E-2</c:v>
                </c:pt>
                <c:pt idx="366">
                  <c:v>1.546E-2</c:v>
                </c:pt>
                <c:pt idx="367">
                  <c:v>1.538E-2</c:v>
                </c:pt>
                <c:pt idx="368">
                  <c:v>1.529E-2</c:v>
                </c:pt>
                <c:pt idx="369">
                  <c:v>1.521E-2</c:v>
                </c:pt>
                <c:pt idx="370">
                  <c:v>1.512E-2</c:v>
                </c:pt>
                <c:pt idx="371">
                  <c:v>1.504E-2</c:v>
                </c:pt>
                <c:pt idx="372">
                  <c:v>1.4959999999999999E-2</c:v>
                </c:pt>
                <c:pt idx="373">
                  <c:v>1.4880000000000001E-2</c:v>
                </c:pt>
                <c:pt idx="374">
                  <c:v>1.4800000000000001E-2</c:v>
                </c:pt>
                <c:pt idx="375">
                  <c:v>1.472E-2</c:v>
                </c:pt>
                <c:pt idx="376">
                  <c:v>1.464E-2</c:v>
                </c:pt>
                <c:pt idx="377">
                  <c:v>1.456E-2</c:v>
                </c:pt>
                <c:pt idx="378">
                  <c:v>1.448E-2</c:v>
                </c:pt>
                <c:pt idx="379">
                  <c:v>1.44E-2</c:v>
                </c:pt>
                <c:pt idx="380">
                  <c:v>1.4330000000000001E-2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AEB-49C9-9C28-975BE47559DA}"/>
            </c:ext>
          </c:extLst>
        </c:ser>
        <c:ser>
          <c:idx val="5"/>
          <c:order val="3"/>
          <c:spPr>
            <a:ln w="19050" cap="rnd">
              <a:noFill/>
              <a:round/>
            </a:ln>
            <a:effectLst/>
          </c:spPr>
          <c:marker>
            <c:symbol val="star"/>
            <c:size val="7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Data2a!$O$8:$O$388</c:f>
              <c:numCache>
                <c:formatCode>General</c:formatCode>
                <c:ptCount val="381"/>
                <c:pt idx="0">
                  <c:v>0.2</c:v>
                </c:pt>
                <c:pt idx="1">
                  <c:v>0.21000000000000002</c:v>
                </c:pt>
                <c:pt idx="2">
                  <c:v>0.22000000000000003</c:v>
                </c:pt>
                <c:pt idx="3">
                  <c:v>0.23000000000000004</c:v>
                </c:pt>
                <c:pt idx="4">
                  <c:v>0.24000000000000005</c:v>
                </c:pt>
                <c:pt idx="5">
                  <c:v>0.25000000000000006</c:v>
                </c:pt>
                <c:pt idx="6">
                  <c:v>0.26000000000000006</c:v>
                </c:pt>
                <c:pt idx="7">
                  <c:v>0.27000000000000007</c:v>
                </c:pt>
                <c:pt idx="8">
                  <c:v>0.28000000000000008</c:v>
                </c:pt>
                <c:pt idx="9">
                  <c:v>0.29000000000000009</c:v>
                </c:pt>
                <c:pt idx="10">
                  <c:v>0.3000000000000001</c:v>
                </c:pt>
                <c:pt idx="11">
                  <c:v>0.31000000000000011</c:v>
                </c:pt>
                <c:pt idx="12">
                  <c:v>0.32000000000000012</c:v>
                </c:pt>
                <c:pt idx="13">
                  <c:v>0.33000000000000013</c:v>
                </c:pt>
                <c:pt idx="14">
                  <c:v>0.34000000000000014</c:v>
                </c:pt>
                <c:pt idx="15">
                  <c:v>0.35000000000000014</c:v>
                </c:pt>
                <c:pt idx="16">
                  <c:v>0.36000000000000015</c:v>
                </c:pt>
                <c:pt idx="17">
                  <c:v>0.37000000000000016</c:v>
                </c:pt>
                <c:pt idx="18">
                  <c:v>0.38000000000000017</c:v>
                </c:pt>
                <c:pt idx="19">
                  <c:v>0.39000000000000018</c:v>
                </c:pt>
                <c:pt idx="20">
                  <c:v>0.40000000000000019</c:v>
                </c:pt>
                <c:pt idx="21">
                  <c:v>0.4100000000000002</c:v>
                </c:pt>
                <c:pt idx="22">
                  <c:v>0.42000000000000021</c:v>
                </c:pt>
                <c:pt idx="23">
                  <c:v>0.43000000000000022</c:v>
                </c:pt>
                <c:pt idx="24">
                  <c:v>0.44000000000000022</c:v>
                </c:pt>
                <c:pt idx="25">
                  <c:v>0.45000000000000023</c:v>
                </c:pt>
                <c:pt idx="26">
                  <c:v>0.46000000000000024</c:v>
                </c:pt>
                <c:pt idx="27">
                  <c:v>0.47000000000000025</c:v>
                </c:pt>
                <c:pt idx="28">
                  <c:v>0.48000000000000026</c:v>
                </c:pt>
                <c:pt idx="29">
                  <c:v>0.49000000000000027</c:v>
                </c:pt>
                <c:pt idx="30">
                  <c:v>0.50000000000000022</c:v>
                </c:pt>
                <c:pt idx="31">
                  <c:v>0.51000000000000023</c:v>
                </c:pt>
                <c:pt idx="32">
                  <c:v>0.52000000000000024</c:v>
                </c:pt>
                <c:pt idx="33">
                  <c:v>0.53000000000000025</c:v>
                </c:pt>
                <c:pt idx="34">
                  <c:v>0.54000000000000026</c:v>
                </c:pt>
                <c:pt idx="35">
                  <c:v>0.55000000000000027</c:v>
                </c:pt>
                <c:pt idx="36">
                  <c:v>0.56000000000000028</c:v>
                </c:pt>
                <c:pt idx="37">
                  <c:v>0.57000000000000028</c:v>
                </c:pt>
                <c:pt idx="38">
                  <c:v>0.58000000000000029</c:v>
                </c:pt>
                <c:pt idx="39">
                  <c:v>0.5900000000000003</c:v>
                </c:pt>
                <c:pt idx="40">
                  <c:v>0.60000000000000031</c:v>
                </c:pt>
                <c:pt idx="41">
                  <c:v>0.61000000000000032</c:v>
                </c:pt>
                <c:pt idx="42">
                  <c:v>0.62000000000000033</c:v>
                </c:pt>
                <c:pt idx="43">
                  <c:v>0.63000000000000034</c:v>
                </c:pt>
                <c:pt idx="44">
                  <c:v>0.64000000000000035</c:v>
                </c:pt>
                <c:pt idx="45">
                  <c:v>0.65000000000000036</c:v>
                </c:pt>
                <c:pt idx="46">
                  <c:v>0.66000000000000036</c:v>
                </c:pt>
                <c:pt idx="47">
                  <c:v>0.67000000000000037</c:v>
                </c:pt>
                <c:pt idx="48">
                  <c:v>0.68000000000000038</c:v>
                </c:pt>
                <c:pt idx="49">
                  <c:v>0.69000000000000039</c:v>
                </c:pt>
                <c:pt idx="50">
                  <c:v>0.7000000000000004</c:v>
                </c:pt>
                <c:pt idx="51">
                  <c:v>0.71000000000000041</c:v>
                </c:pt>
                <c:pt idx="52">
                  <c:v>0.72000000000000042</c:v>
                </c:pt>
                <c:pt idx="53">
                  <c:v>0.73000000000000043</c:v>
                </c:pt>
                <c:pt idx="54">
                  <c:v>0.74000000000000044</c:v>
                </c:pt>
                <c:pt idx="55">
                  <c:v>0.75000000000000044</c:v>
                </c:pt>
                <c:pt idx="56">
                  <c:v>0.76000000000000045</c:v>
                </c:pt>
                <c:pt idx="57">
                  <c:v>0.77000000000000046</c:v>
                </c:pt>
                <c:pt idx="58">
                  <c:v>0.78000000000000047</c:v>
                </c:pt>
                <c:pt idx="59">
                  <c:v>0.79000000000000048</c:v>
                </c:pt>
                <c:pt idx="60">
                  <c:v>0.80000000000000049</c:v>
                </c:pt>
                <c:pt idx="61">
                  <c:v>0.8100000000000005</c:v>
                </c:pt>
                <c:pt idx="62">
                  <c:v>0.82000000000000051</c:v>
                </c:pt>
                <c:pt idx="63">
                  <c:v>0.83000000000000052</c:v>
                </c:pt>
                <c:pt idx="64">
                  <c:v>0.84000000000000052</c:v>
                </c:pt>
                <c:pt idx="65">
                  <c:v>0.85000000000000053</c:v>
                </c:pt>
                <c:pt idx="66">
                  <c:v>0.86000000000000054</c:v>
                </c:pt>
                <c:pt idx="67">
                  <c:v>0.87000000000000055</c:v>
                </c:pt>
                <c:pt idx="68">
                  <c:v>0.88000000000000056</c:v>
                </c:pt>
                <c:pt idx="69">
                  <c:v>0.89000000000000057</c:v>
                </c:pt>
                <c:pt idx="70">
                  <c:v>0.90000000000000058</c:v>
                </c:pt>
                <c:pt idx="71">
                  <c:v>0.91000000000000059</c:v>
                </c:pt>
                <c:pt idx="72">
                  <c:v>0.9200000000000006</c:v>
                </c:pt>
                <c:pt idx="73">
                  <c:v>0.9300000000000006</c:v>
                </c:pt>
                <c:pt idx="74">
                  <c:v>0.94000000000000061</c:v>
                </c:pt>
                <c:pt idx="75">
                  <c:v>0.95000000000000062</c:v>
                </c:pt>
                <c:pt idx="76">
                  <c:v>0.96000000000000063</c:v>
                </c:pt>
                <c:pt idx="77">
                  <c:v>0.97000000000000064</c:v>
                </c:pt>
                <c:pt idx="78">
                  <c:v>0.98000000000000065</c:v>
                </c:pt>
                <c:pt idx="79">
                  <c:v>0.99000000000000066</c:v>
                </c:pt>
                <c:pt idx="80">
                  <c:v>1.0000000000000007</c:v>
                </c:pt>
                <c:pt idx="81">
                  <c:v>1.0100000000000007</c:v>
                </c:pt>
                <c:pt idx="82">
                  <c:v>1.0200000000000007</c:v>
                </c:pt>
                <c:pt idx="83">
                  <c:v>1.0300000000000007</c:v>
                </c:pt>
                <c:pt idx="84">
                  <c:v>1.0400000000000007</c:v>
                </c:pt>
                <c:pt idx="85">
                  <c:v>1.0500000000000007</c:v>
                </c:pt>
                <c:pt idx="86">
                  <c:v>1.0600000000000007</c:v>
                </c:pt>
                <c:pt idx="87">
                  <c:v>1.0700000000000007</c:v>
                </c:pt>
                <c:pt idx="88">
                  <c:v>1.0800000000000007</c:v>
                </c:pt>
                <c:pt idx="89">
                  <c:v>1.0900000000000007</c:v>
                </c:pt>
                <c:pt idx="90">
                  <c:v>1.1000000000000008</c:v>
                </c:pt>
                <c:pt idx="91">
                  <c:v>1.1100000000000008</c:v>
                </c:pt>
                <c:pt idx="92">
                  <c:v>1.1200000000000008</c:v>
                </c:pt>
                <c:pt idx="93">
                  <c:v>1.1300000000000008</c:v>
                </c:pt>
                <c:pt idx="94">
                  <c:v>1.1400000000000008</c:v>
                </c:pt>
                <c:pt idx="95">
                  <c:v>1.1500000000000008</c:v>
                </c:pt>
                <c:pt idx="96">
                  <c:v>1.1600000000000008</c:v>
                </c:pt>
                <c:pt idx="97">
                  <c:v>1.1700000000000008</c:v>
                </c:pt>
                <c:pt idx="98">
                  <c:v>1.1800000000000008</c:v>
                </c:pt>
                <c:pt idx="99">
                  <c:v>1.1900000000000008</c:v>
                </c:pt>
                <c:pt idx="100">
                  <c:v>1.2000000000000008</c:v>
                </c:pt>
                <c:pt idx="101">
                  <c:v>1.2100000000000009</c:v>
                </c:pt>
                <c:pt idx="102">
                  <c:v>1.2200000000000009</c:v>
                </c:pt>
                <c:pt idx="103">
                  <c:v>1.2300000000000009</c:v>
                </c:pt>
                <c:pt idx="104">
                  <c:v>1.2400000000000009</c:v>
                </c:pt>
                <c:pt idx="105">
                  <c:v>1.2500000000000009</c:v>
                </c:pt>
                <c:pt idx="106">
                  <c:v>1.2600000000000009</c:v>
                </c:pt>
                <c:pt idx="107">
                  <c:v>1.2700000000000009</c:v>
                </c:pt>
                <c:pt idx="108">
                  <c:v>1.2800000000000009</c:v>
                </c:pt>
                <c:pt idx="109">
                  <c:v>1.2900000000000009</c:v>
                </c:pt>
                <c:pt idx="110">
                  <c:v>1.3000000000000009</c:v>
                </c:pt>
                <c:pt idx="111">
                  <c:v>1.3100000000000009</c:v>
                </c:pt>
                <c:pt idx="112">
                  <c:v>1.320000000000001</c:v>
                </c:pt>
                <c:pt idx="113">
                  <c:v>1.330000000000001</c:v>
                </c:pt>
                <c:pt idx="114">
                  <c:v>1.340000000000001</c:v>
                </c:pt>
                <c:pt idx="115">
                  <c:v>1.350000000000001</c:v>
                </c:pt>
                <c:pt idx="116">
                  <c:v>1.360000000000001</c:v>
                </c:pt>
                <c:pt idx="117">
                  <c:v>1.370000000000001</c:v>
                </c:pt>
                <c:pt idx="118">
                  <c:v>1.380000000000001</c:v>
                </c:pt>
                <c:pt idx="119">
                  <c:v>1.390000000000001</c:v>
                </c:pt>
                <c:pt idx="120">
                  <c:v>1.400000000000001</c:v>
                </c:pt>
                <c:pt idx="121">
                  <c:v>1.410000000000001</c:v>
                </c:pt>
                <c:pt idx="122">
                  <c:v>1.420000000000001</c:v>
                </c:pt>
                <c:pt idx="123">
                  <c:v>1.430000000000001</c:v>
                </c:pt>
                <c:pt idx="124">
                  <c:v>1.4400000000000011</c:v>
                </c:pt>
                <c:pt idx="125">
                  <c:v>1.4500000000000011</c:v>
                </c:pt>
                <c:pt idx="126">
                  <c:v>1.4600000000000011</c:v>
                </c:pt>
                <c:pt idx="127">
                  <c:v>1.4700000000000011</c:v>
                </c:pt>
                <c:pt idx="128">
                  <c:v>1.4800000000000011</c:v>
                </c:pt>
                <c:pt idx="129">
                  <c:v>1.4900000000000011</c:v>
                </c:pt>
                <c:pt idx="130">
                  <c:v>1.5000000000000011</c:v>
                </c:pt>
                <c:pt idx="131">
                  <c:v>1.5100000000000011</c:v>
                </c:pt>
                <c:pt idx="132">
                  <c:v>1.5200000000000011</c:v>
                </c:pt>
                <c:pt idx="133">
                  <c:v>1.5300000000000011</c:v>
                </c:pt>
                <c:pt idx="134">
                  <c:v>1.5400000000000011</c:v>
                </c:pt>
                <c:pt idx="135">
                  <c:v>1.5500000000000012</c:v>
                </c:pt>
                <c:pt idx="136">
                  <c:v>1.5600000000000012</c:v>
                </c:pt>
                <c:pt idx="137">
                  <c:v>1.5700000000000012</c:v>
                </c:pt>
                <c:pt idx="138">
                  <c:v>1.5800000000000012</c:v>
                </c:pt>
                <c:pt idx="139">
                  <c:v>1.5900000000000012</c:v>
                </c:pt>
                <c:pt idx="140">
                  <c:v>1.6000000000000012</c:v>
                </c:pt>
                <c:pt idx="141">
                  <c:v>1.6100000000000012</c:v>
                </c:pt>
                <c:pt idx="142">
                  <c:v>1.6200000000000012</c:v>
                </c:pt>
                <c:pt idx="143">
                  <c:v>1.6300000000000012</c:v>
                </c:pt>
                <c:pt idx="144">
                  <c:v>1.6400000000000012</c:v>
                </c:pt>
                <c:pt idx="145">
                  <c:v>1.6500000000000012</c:v>
                </c:pt>
                <c:pt idx="146">
                  <c:v>1.6600000000000013</c:v>
                </c:pt>
                <c:pt idx="147">
                  <c:v>1.6700000000000013</c:v>
                </c:pt>
                <c:pt idx="148">
                  <c:v>1.6800000000000013</c:v>
                </c:pt>
                <c:pt idx="149">
                  <c:v>1.6900000000000013</c:v>
                </c:pt>
                <c:pt idx="150">
                  <c:v>1.7000000000000013</c:v>
                </c:pt>
                <c:pt idx="151">
                  <c:v>1.7100000000000013</c:v>
                </c:pt>
                <c:pt idx="152">
                  <c:v>1.7200000000000013</c:v>
                </c:pt>
                <c:pt idx="153">
                  <c:v>1.7300000000000013</c:v>
                </c:pt>
                <c:pt idx="154">
                  <c:v>1.7400000000000013</c:v>
                </c:pt>
                <c:pt idx="155">
                  <c:v>1.7500000000000013</c:v>
                </c:pt>
                <c:pt idx="156">
                  <c:v>1.7600000000000013</c:v>
                </c:pt>
                <c:pt idx="157">
                  <c:v>1.7700000000000014</c:v>
                </c:pt>
                <c:pt idx="158">
                  <c:v>1.7800000000000014</c:v>
                </c:pt>
                <c:pt idx="159">
                  <c:v>1.7900000000000014</c:v>
                </c:pt>
                <c:pt idx="160">
                  <c:v>1.8000000000000014</c:v>
                </c:pt>
                <c:pt idx="161">
                  <c:v>1.8100000000000014</c:v>
                </c:pt>
                <c:pt idx="162">
                  <c:v>1.8200000000000014</c:v>
                </c:pt>
                <c:pt idx="163">
                  <c:v>1.8300000000000014</c:v>
                </c:pt>
                <c:pt idx="164">
                  <c:v>1.8400000000000014</c:v>
                </c:pt>
                <c:pt idx="165">
                  <c:v>1.8500000000000014</c:v>
                </c:pt>
                <c:pt idx="166">
                  <c:v>1.8600000000000014</c:v>
                </c:pt>
                <c:pt idx="167">
                  <c:v>1.8700000000000014</c:v>
                </c:pt>
                <c:pt idx="168">
                  <c:v>1.8800000000000014</c:v>
                </c:pt>
                <c:pt idx="169">
                  <c:v>1.8900000000000015</c:v>
                </c:pt>
                <c:pt idx="170">
                  <c:v>1.9000000000000015</c:v>
                </c:pt>
                <c:pt idx="171">
                  <c:v>1.9100000000000015</c:v>
                </c:pt>
                <c:pt idx="172">
                  <c:v>1.9200000000000015</c:v>
                </c:pt>
                <c:pt idx="173">
                  <c:v>1.9300000000000015</c:v>
                </c:pt>
                <c:pt idx="174">
                  <c:v>1.9400000000000015</c:v>
                </c:pt>
                <c:pt idx="175">
                  <c:v>1.9500000000000015</c:v>
                </c:pt>
                <c:pt idx="176">
                  <c:v>1.9600000000000015</c:v>
                </c:pt>
                <c:pt idx="177">
                  <c:v>1.9700000000000015</c:v>
                </c:pt>
                <c:pt idx="178">
                  <c:v>1.9800000000000015</c:v>
                </c:pt>
                <c:pt idx="179">
                  <c:v>1.9900000000000015</c:v>
                </c:pt>
                <c:pt idx="180">
                  <c:v>2.0000000000000013</c:v>
                </c:pt>
                <c:pt idx="181">
                  <c:v>2.0100000000000011</c:v>
                </c:pt>
                <c:pt idx="182">
                  <c:v>2.0200000000000009</c:v>
                </c:pt>
                <c:pt idx="183">
                  <c:v>2.0300000000000007</c:v>
                </c:pt>
                <c:pt idx="184">
                  <c:v>2.0400000000000005</c:v>
                </c:pt>
                <c:pt idx="185">
                  <c:v>2.0500000000000003</c:v>
                </c:pt>
                <c:pt idx="186">
                  <c:v>2.06</c:v>
                </c:pt>
                <c:pt idx="187">
                  <c:v>2.0699999999999998</c:v>
                </c:pt>
                <c:pt idx="188">
                  <c:v>2.0799999999999996</c:v>
                </c:pt>
                <c:pt idx="189">
                  <c:v>2.0899999999999994</c:v>
                </c:pt>
                <c:pt idx="190">
                  <c:v>2.0999999999999992</c:v>
                </c:pt>
                <c:pt idx="191">
                  <c:v>2.109999999999999</c:v>
                </c:pt>
                <c:pt idx="192">
                  <c:v>2.1199999999999988</c:v>
                </c:pt>
                <c:pt idx="193">
                  <c:v>2.1299999999999986</c:v>
                </c:pt>
                <c:pt idx="194">
                  <c:v>2.1399999999999983</c:v>
                </c:pt>
                <c:pt idx="195">
                  <c:v>2.1499999999999981</c:v>
                </c:pt>
                <c:pt idx="196">
                  <c:v>2.1599999999999979</c:v>
                </c:pt>
                <c:pt idx="197">
                  <c:v>2.1699999999999977</c:v>
                </c:pt>
                <c:pt idx="198">
                  <c:v>2.1799999999999975</c:v>
                </c:pt>
                <c:pt idx="199">
                  <c:v>2.1899999999999973</c:v>
                </c:pt>
                <c:pt idx="200">
                  <c:v>2.1999999999999971</c:v>
                </c:pt>
                <c:pt idx="201">
                  <c:v>2.2099999999999969</c:v>
                </c:pt>
                <c:pt idx="202">
                  <c:v>2.2199999999999966</c:v>
                </c:pt>
                <c:pt idx="203">
                  <c:v>2.2299999999999964</c:v>
                </c:pt>
                <c:pt idx="204">
                  <c:v>2.2399999999999962</c:v>
                </c:pt>
                <c:pt idx="205">
                  <c:v>2.249999999999996</c:v>
                </c:pt>
                <c:pt idx="206">
                  <c:v>2.2599999999999958</c:v>
                </c:pt>
                <c:pt idx="207">
                  <c:v>2.2699999999999956</c:v>
                </c:pt>
                <c:pt idx="208">
                  <c:v>2.2799999999999954</c:v>
                </c:pt>
                <c:pt idx="209">
                  <c:v>2.2899999999999952</c:v>
                </c:pt>
                <c:pt idx="210">
                  <c:v>2.2999999999999949</c:v>
                </c:pt>
                <c:pt idx="211">
                  <c:v>2.3099999999999947</c:v>
                </c:pt>
                <c:pt idx="212">
                  <c:v>2.3199999999999945</c:v>
                </c:pt>
                <c:pt idx="213">
                  <c:v>2.3299999999999943</c:v>
                </c:pt>
                <c:pt idx="214">
                  <c:v>2.3399999999999941</c:v>
                </c:pt>
                <c:pt idx="215">
                  <c:v>2.3499999999999939</c:v>
                </c:pt>
                <c:pt idx="216">
                  <c:v>2.3599999999999937</c:v>
                </c:pt>
                <c:pt idx="217">
                  <c:v>2.3699999999999934</c:v>
                </c:pt>
                <c:pt idx="218">
                  <c:v>2.3799999999999932</c:v>
                </c:pt>
                <c:pt idx="219">
                  <c:v>2.389999999999993</c:v>
                </c:pt>
                <c:pt idx="220">
                  <c:v>2.3999999999999928</c:v>
                </c:pt>
                <c:pt idx="221">
                  <c:v>2.4099999999999926</c:v>
                </c:pt>
                <c:pt idx="222">
                  <c:v>2.4199999999999924</c:v>
                </c:pt>
                <c:pt idx="223">
                  <c:v>2.4299999999999922</c:v>
                </c:pt>
                <c:pt idx="224">
                  <c:v>2.439999999999992</c:v>
                </c:pt>
                <c:pt idx="225">
                  <c:v>2.4499999999999917</c:v>
                </c:pt>
                <c:pt idx="226">
                  <c:v>2.4599999999999915</c:v>
                </c:pt>
                <c:pt idx="227">
                  <c:v>2.4699999999999913</c:v>
                </c:pt>
                <c:pt idx="228">
                  <c:v>2.4799999999999911</c:v>
                </c:pt>
                <c:pt idx="229">
                  <c:v>2.4899999999999909</c:v>
                </c:pt>
                <c:pt idx="230">
                  <c:v>2.4999999999999907</c:v>
                </c:pt>
                <c:pt idx="231">
                  <c:v>2.5099999999999905</c:v>
                </c:pt>
                <c:pt idx="232">
                  <c:v>2.5199999999999902</c:v>
                </c:pt>
                <c:pt idx="233">
                  <c:v>2.52999999999999</c:v>
                </c:pt>
                <c:pt idx="234">
                  <c:v>2.5399999999999898</c:v>
                </c:pt>
                <c:pt idx="235">
                  <c:v>2.5499999999999896</c:v>
                </c:pt>
                <c:pt idx="236">
                  <c:v>2.5599999999999894</c:v>
                </c:pt>
                <c:pt idx="237">
                  <c:v>2.5699999999999892</c:v>
                </c:pt>
                <c:pt idx="238">
                  <c:v>2.579999999999989</c:v>
                </c:pt>
                <c:pt idx="239">
                  <c:v>2.5899999999999888</c:v>
                </c:pt>
                <c:pt idx="240">
                  <c:v>2.5999999999999885</c:v>
                </c:pt>
                <c:pt idx="241">
                  <c:v>2.6099999999999883</c:v>
                </c:pt>
                <c:pt idx="242">
                  <c:v>2.6199999999999881</c:v>
                </c:pt>
                <c:pt idx="243">
                  <c:v>2.6299999999999879</c:v>
                </c:pt>
                <c:pt idx="244">
                  <c:v>2.6399999999999877</c:v>
                </c:pt>
                <c:pt idx="245">
                  <c:v>2.6499999999999875</c:v>
                </c:pt>
                <c:pt idx="246">
                  <c:v>2.6599999999999873</c:v>
                </c:pt>
                <c:pt idx="247">
                  <c:v>2.6699999999999871</c:v>
                </c:pt>
                <c:pt idx="248">
                  <c:v>2.6799999999999868</c:v>
                </c:pt>
                <c:pt idx="249">
                  <c:v>2.6899999999999866</c:v>
                </c:pt>
                <c:pt idx="250">
                  <c:v>2.6999999999999864</c:v>
                </c:pt>
                <c:pt idx="251">
                  <c:v>2.7099999999999862</c:v>
                </c:pt>
                <c:pt idx="252">
                  <c:v>2.719999999999986</c:v>
                </c:pt>
                <c:pt idx="253">
                  <c:v>2.7299999999999858</c:v>
                </c:pt>
                <c:pt idx="254">
                  <c:v>2.7399999999999856</c:v>
                </c:pt>
                <c:pt idx="255">
                  <c:v>2.7499999999999853</c:v>
                </c:pt>
                <c:pt idx="256">
                  <c:v>2.7599999999999851</c:v>
                </c:pt>
                <c:pt idx="257">
                  <c:v>2.7699999999999849</c:v>
                </c:pt>
                <c:pt idx="258">
                  <c:v>2.7799999999999847</c:v>
                </c:pt>
                <c:pt idx="259">
                  <c:v>2.7899999999999845</c:v>
                </c:pt>
                <c:pt idx="260">
                  <c:v>2.7999999999999843</c:v>
                </c:pt>
                <c:pt idx="261">
                  <c:v>2.8099999999999841</c:v>
                </c:pt>
                <c:pt idx="262">
                  <c:v>2.8199999999999839</c:v>
                </c:pt>
                <c:pt idx="263">
                  <c:v>2.8299999999999836</c:v>
                </c:pt>
                <c:pt idx="264">
                  <c:v>2.8399999999999834</c:v>
                </c:pt>
                <c:pt idx="265">
                  <c:v>2.8499999999999832</c:v>
                </c:pt>
                <c:pt idx="266">
                  <c:v>2.859999999999983</c:v>
                </c:pt>
                <c:pt idx="267">
                  <c:v>2.8699999999999828</c:v>
                </c:pt>
                <c:pt idx="268">
                  <c:v>2.8799999999999826</c:v>
                </c:pt>
                <c:pt idx="269">
                  <c:v>2.8899999999999824</c:v>
                </c:pt>
                <c:pt idx="270">
                  <c:v>2.8999999999999821</c:v>
                </c:pt>
                <c:pt idx="271">
                  <c:v>2.9099999999999819</c:v>
                </c:pt>
                <c:pt idx="272">
                  <c:v>2.9199999999999817</c:v>
                </c:pt>
                <c:pt idx="273">
                  <c:v>2.9299999999999815</c:v>
                </c:pt>
                <c:pt idx="274">
                  <c:v>2.9399999999999813</c:v>
                </c:pt>
                <c:pt idx="275">
                  <c:v>2.9499999999999811</c:v>
                </c:pt>
                <c:pt idx="276">
                  <c:v>2.9599999999999809</c:v>
                </c:pt>
                <c:pt idx="277">
                  <c:v>2.9699999999999807</c:v>
                </c:pt>
                <c:pt idx="278">
                  <c:v>2.9799999999999804</c:v>
                </c:pt>
                <c:pt idx="279">
                  <c:v>2.9899999999999802</c:v>
                </c:pt>
                <c:pt idx="280">
                  <c:v>2.99999999999998</c:v>
                </c:pt>
                <c:pt idx="281">
                  <c:v>3.0099999999999798</c:v>
                </c:pt>
                <c:pt idx="282">
                  <c:v>3.0199999999999796</c:v>
                </c:pt>
                <c:pt idx="283">
                  <c:v>3.0299999999999794</c:v>
                </c:pt>
                <c:pt idx="284">
                  <c:v>3.0399999999999792</c:v>
                </c:pt>
                <c:pt idx="285">
                  <c:v>3.049999999999979</c:v>
                </c:pt>
                <c:pt idx="286">
                  <c:v>3.0599999999999787</c:v>
                </c:pt>
                <c:pt idx="287">
                  <c:v>3.0699999999999785</c:v>
                </c:pt>
                <c:pt idx="288">
                  <c:v>3.0799999999999783</c:v>
                </c:pt>
                <c:pt idx="289">
                  <c:v>3.0899999999999781</c:v>
                </c:pt>
                <c:pt idx="290">
                  <c:v>3.0999999999999779</c:v>
                </c:pt>
                <c:pt idx="291">
                  <c:v>3.1099999999999777</c:v>
                </c:pt>
                <c:pt idx="292">
                  <c:v>3.1199999999999775</c:v>
                </c:pt>
                <c:pt idx="293">
                  <c:v>3.1299999999999772</c:v>
                </c:pt>
                <c:pt idx="294">
                  <c:v>3.139999999999977</c:v>
                </c:pt>
                <c:pt idx="295">
                  <c:v>3.1499999999999768</c:v>
                </c:pt>
                <c:pt idx="296">
                  <c:v>3.1599999999999766</c:v>
                </c:pt>
                <c:pt idx="297">
                  <c:v>3.1699999999999764</c:v>
                </c:pt>
                <c:pt idx="298">
                  <c:v>3.1799999999999762</c:v>
                </c:pt>
                <c:pt idx="299">
                  <c:v>3.189999999999976</c:v>
                </c:pt>
                <c:pt idx="300">
                  <c:v>3.1999999999999758</c:v>
                </c:pt>
                <c:pt idx="301">
                  <c:v>3.2099999999999755</c:v>
                </c:pt>
                <c:pt idx="302">
                  <c:v>3.2199999999999753</c:v>
                </c:pt>
                <c:pt idx="303">
                  <c:v>3.2299999999999751</c:v>
                </c:pt>
                <c:pt idx="304">
                  <c:v>3.2399999999999749</c:v>
                </c:pt>
                <c:pt idx="305">
                  <c:v>3.2499999999999747</c:v>
                </c:pt>
                <c:pt idx="306">
                  <c:v>3.2599999999999745</c:v>
                </c:pt>
                <c:pt idx="307">
                  <c:v>3.2699999999999743</c:v>
                </c:pt>
                <c:pt idx="308">
                  <c:v>3.279999999999974</c:v>
                </c:pt>
                <c:pt idx="309">
                  <c:v>3.2899999999999738</c:v>
                </c:pt>
                <c:pt idx="310">
                  <c:v>3.2999999999999736</c:v>
                </c:pt>
                <c:pt idx="311">
                  <c:v>3.3099999999999734</c:v>
                </c:pt>
                <c:pt idx="312">
                  <c:v>3.3199999999999732</c:v>
                </c:pt>
                <c:pt idx="313">
                  <c:v>3.329999999999973</c:v>
                </c:pt>
                <c:pt idx="314">
                  <c:v>3.3399999999999728</c:v>
                </c:pt>
                <c:pt idx="315">
                  <c:v>3.3499999999999726</c:v>
                </c:pt>
                <c:pt idx="316">
                  <c:v>3.3599999999999723</c:v>
                </c:pt>
                <c:pt idx="317">
                  <c:v>3.3699999999999721</c:v>
                </c:pt>
                <c:pt idx="318">
                  <c:v>3.3799999999999719</c:v>
                </c:pt>
                <c:pt idx="319">
                  <c:v>3.3899999999999717</c:v>
                </c:pt>
                <c:pt idx="320">
                  <c:v>3.3999999999999715</c:v>
                </c:pt>
                <c:pt idx="321">
                  <c:v>3.4099999999999713</c:v>
                </c:pt>
                <c:pt idx="322">
                  <c:v>3.4199999999999711</c:v>
                </c:pt>
                <c:pt idx="323">
                  <c:v>3.4299999999999708</c:v>
                </c:pt>
                <c:pt idx="324">
                  <c:v>3.4399999999999706</c:v>
                </c:pt>
                <c:pt idx="325">
                  <c:v>3.4499999999999704</c:v>
                </c:pt>
                <c:pt idx="326">
                  <c:v>3.4599999999999702</c:v>
                </c:pt>
                <c:pt idx="327">
                  <c:v>3.46999999999997</c:v>
                </c:pt>
                <c:pt idx="328">
                  <c:v>3.4799999999999698</c:v>
                </c:pt>
                <c:pt idx="329">
                  <c:v>3.4899999999999696</c:v>
                </c:pt>
                <c:pt idx="330">
                  <c:v>3.4999999999999694</c:v>
                </c:pt>
                <c:pt idx="331">
                  <c:v>3.5099999999999691</c:v>
                </c:pt>
                <c:pt idx="332">
                  <c:v>3.5199999999999689</c:v>
                </c:pt>
                <c:pt idx="333">
                  <c:v>3.5299999999999687</c:v>
                </c:pt>
                <c:pt idx="334">
                  <c:v>3.5399999999999685</c:v>
                </c:pt>
                <c:pt idx="335">
                  <c:v>3.5499999999999683</c:v>
                </c:pt>
                <c:pt idx="336">
                  <c:v>3.5599999999999681</c:v>
                </c:pt>
                <c:pt idx="337">
                  <c:v>3.5699999999999679</c:v>
                </c:pt>
                <c:pt idx="338">
                  <c:v>3.5799999999999677</c:v>
                </c:pt>
                <c:pt idx="339">
                  <c:v>3.5899999999999674</c:v>
                </c:pt>
                <c:pt idx="340">
                  <c:v>3.5999999999999672</c:v>
                </c:pt>
                <c:pt idx="341">
                  <c:v>3.609999999999967</c:v>
                </c:pt>
                <c:pt idx="342">
                  <c:v>3.6199999999999668</c:v>
                </c:pt>
                <c:pt idx="343">
                  <c:v>3.6299999999999666</c:v>
                </c:pt>
                <c:pt idx="344">
                  <c:v>3.6399999999999664</c:v>
                </c:pt>
                <c:pt idx="345">
                  <c:v>3.6499999999999662</c:v>
                </c:pt>
                <c:pt idx="346">
                  <c:v>3.6599999999999659</c:v>
                </c:pt>
                <c:pt idx="347">
                  <c:v>3.6699999999999657</c:v>
                </c:pt>
                <c:pt idx="348">
                  <c:v>3.6799999999999655</c:v>
                </c:pt>
                <c:pt idx="349">
                  <c:v>3.6899999999999653</c:v>
                </c:pt>
                <c:pt idx="350">
                  <c:v>3.6999999999999651</c:v>
                </c:pt>
                <c:pt idx="351">
                  <c:v>3.7099999999999649</c:v>
                </c:pt>
                <c:pt idx="352">
                  <c:v>3.7199999999999647</c:v>
                </c:pt>
                <c:pt idx="353">
                  <c:v>3.7299999999999645</c:v>
                </c:pt>
                <c:pt idx="354">
                  <c:v>3.7399999999999642</c:v>
                </c:pt>
                <c:pt idx="355">
                  <c:v>3.749999999999964</c:v>
                </c:pt>
                <c:pt idx="356">
                  <c:v>3.7599999999999638</c:v>
                </c:pt>
                <c:pt idx="357">
                  <c:v>3.7699999999999636</c:v>
                </c:pt>
                <c:pt idx="358">
                  <c:v>3.7799999999999634</c:v>
                </c:pt>
                <c:pt idx="359">
                  <c:v>3.7899999999999632</c:v>
                </c:pt>
                <c:pt idx="360">
                  <c:v>3.799999999999963</c:v>
                </c:pt>
                <c:pt idx="361">
                  <c:v>3.8099999999999627</c:v>
                </c:pt>
                <c:pt idx="362">
                  <c:v>3.8199999999999625</c:v>
                </c:pt>
                <c:pt idx="363">
                  <c:v>3.8299999999999623</c:v>
                </c:pt>
                <c:pt idx="364">
                  <c:v>3.8399999999999621</c:v>
                </c:pt>
                <c:pt idx="365">
                  <c:v>3.8499999999999619</c:v>
                </c:pt>
                <c:pt idx="366">
                  <c:v>3.8599999999999617</c:v>
                </c:pt>
                <c:pt idx="367">
                  <c:v>3.8699999999999615</c:v>
                </c:pt>
                <c:pt idx="368">
                  <c:v>3.8799999999999613</c:v>
                </c:pt>
                <c:pt idx="369">
                  <c:v>3.889999999999961</c:v>
                </c:pt>
                <c:pt idx="370">
                  <c:v>3.8999999999999608</c:v>
                </c:pt>
                <c:pt idx="371">
                  <c:v>3.9099999999999606</c:v>
                </c:pt>
                <c:pt idx="372">
                  <c:v>3.9199999999999604</c:v>
                </c:pt>
                <c:pt idx="373">
                  <c:v>3.9299999999999602</c:v>
                </c:pt>
                <c:pt idx="374">
                  <c:v>3.93999999999996</c:v>
                </c:pt>
                <c:pt idx="375">
                  <c:v>3.9499999999999598</c:v>
                </c:pt>
                <c:pt idx="376">
                  <c:v>3.9599999999999596</c:v>
                </c:pt>
                <c:pt idx="377">
                  <c:v>3.9699999999999593</c:v>
                </c:pt>
                <c:pt idx="378">
                  <c:v>3.9799999999999591</c:v>
                </c:pt>
                <c:pt idx="379">
                  <c:v>3.9899999999999589</c:v>
                </c:pt>
                <c:pt idx="380">
                  <c:v>3.9999999999999587</c:v>
                </c:pt>
              </c:numCache>
            </c:numRef>
          </c:xVal>
          <c:yVal>
            <c:numRef>
              <c:f>Data2a!$T$8:$T$388</c:f>
              <c:numCache>
                <c:formatCode>0.0000</c:formatCode>
                <c:ptCount val="381"/>
                <c:pt idx="0">
                  <c:v>0.21401551586223111</c:v>
                </c:pt>
                <c:pt idx="10">
                  <c:v>0.22486745540428923</c:v>
                </c:pt>
                <c:pt idx="16">
                  <c:v>0.36761129049581709</c:v>
                </c:pt>
                <c:pt idx="20">
                  <c:v>0.23919209037925981</c:v>
                </c:pt>
                <c:pt idx="21">
                  <c:v>0.71063949601749554</c:v>
                </c:pt>
                <c:pt idx="26">
                  <c:v>0.95338850265775699</c:v>
                </c:pt>
                <c:pt idx="30">
                  <c:v>0.26233412476724333</c:v>
                </c:pt>
                <c:pt idx="31">
                  <c:v>1.1637144242897395</c:v>
                </c:pt>
                <c:pt idx="36">
                  <c:v>1.3577690853013262</c:v>
                </c:pt>
                <c:pt idx="40">
                  <c:v>0.29545850033099136</c:v>
                </c:pt>
                <c:pt idx="41">
                  <c:v>1.5419917183305494</c:v>
                </c:pt>
                <c:pt idx="46">
                  <c:v>1.7196435831299461</c:v>
                </c:pt>
                <c:pt idx="50">
                  <c:v>0.34260528718373567</c:v>
                </c:pt>
                <c:pt idx="51">
                  <c:v>1.892616104760815</c:v>
                </c:pt>
                <c:pt idx="56">
                  <c:v>2.0621056669579279</c:v>
                </c:pt>
                <c:pt idx="60">
                  <c:v>0.40817122655007471</c:v>
                </c:pt>
                <c:pt idx="61">
                  <c:v>2.2289214892633611</c:v>
                </c:pt>
                <c:pt idx="67">
                  <c:v>2.4263581096985662</c:v>
                </c:pt>
                <c:pt idx="70">
                  <c:v>0.49440739778889731</c:v>
                </c:pt>
                <c:pt idx="73">
                  <c:v>2.6214271947357224</c:v>
                </c:pt>
                <c:pt idx="78">
                  <c:v>2.7825555221774101</c:v>
                </c:pt>
                <c:pt idx="80">
                  <c:v>0.59832799523804003</c:v>
                </c:pt>
                <c:pt idx="83">
                  <c:v>2.9425971478440602</c:v>
                </c:pt>
                <c:pt idx="85">
                  <c:v>3.0063545114473778</c:v>
                </c:pt>
                <c:pt idx="90">
                  <c:v>0.71298612027163621</c:v>
                </c:pt>
                <c:pt idx="91">
                  <c:v>3.1968282093662777</c:v>
                </c:pt>
                <c:pt idx="98">
                  <c:v>3.4177731822279034</c:v>
                </c:pt>
                <c:pt idx="100">
                  <c:v>0.83200214573040621</c:v>
                </c:pt>
                <c:pt idx="105">
                  <c:v>3.6375797373950753</c:v>
                </c:pt>
                <c:pt idx="110">
                  <c:v>0.95161341504835883</c:v>
                </c:pt>
                <c:pt idx="112">
                  <c:v>0.3435012402759966</c:v>
                </c:pt>
                <c:pt idx="113">
                  <c:v>3.887637041512555</c:v>
                </c:pt>
                <c:pt idx="120">
                  <c:v>1.0701368946541372</c:v>
                </c:pt>
                <c:pt idx="121">
                  <c:v>0.22959012252178984</c:v>
                </c:pt>
                <c:pt idx="130">
                  <c:v>1.1869994377841973</c:v>
                </c:pt>
                <c:pt idx="131">
                  <c:v>0.17179002138199689</c:v>
                </c:pt>
                <c:pt idx="140">
                  <c:v>1.3021085043113727</c:v>
                </c:pt>
                <c:pt idx="141">
                  <c:v>0.13656000517322181</c:v>
                </c:pt>
                <c:pt idx="150">
                  <c:v>1.41555210684736</c:v>
                </c:pt>
                <c:pt idx="151">
                  <c:v>0.11242000151941373</c:v>
                </c:pt>
                <c:pt idx="160">
                  <c:v>1.5275090749648592</c:v>
                </c:pt>
                <c:pt idx="161">
                  <c:v>9.478000051111217E-2</c:v>
                </c:pt>
                <c:pt idx="170">
                  <c:v>1.638147931445753</c:v>
                </c:pt>
                <c:pt idx="171">
                  <c:v>8.1350000190537855E-2</c:v>
                </c:pt>
                <c:pt idx="180">
                  <c:v>1.7476278655652067</c:v>
                </c:pt>
                <c:pt idx="181">
                  <c:v>7.0800000077087269E-2</c:v>
                </c:pt>
                <c:pt idx="190">
                  <c:v>1.8561084629137383</c:v>
                </c:pt>
                <c:pt idx="191">
                  <c:v>6.2320000033356235E-2</c:v>
                </c:pt>
                <c:pt idx="200">
                  <c:v>1.9636894058124366</c:v>
                </c:pt>
                <c:pt idx="201">
                  <c:v>5.5370000015272251E-2</c:v>
                </c:pt>
                <c:pt idx="210">
                  <c:v>2.0705000333494321</c:v>
                </c:pt>
                <c:pt idx="211">
                  <c:v>4.9590000007341289E-2</c:v>
                </c:pt>
                <c:pt idx="220">
                  <c:v>2.1766204768401862</c:v>
                </c:pt>
                <c:pt idx="221">
                  <c:v>4.471000000368034E-2</c:v>
                </c:pt>
                <c:pt idx="230">
                  <c:v>2.2821405321539685</c:v>
                </c:pt>
                <c:pt idx="231">
                  <c:v>4.05600000019153E-2</c:v>
                </c:pt>
                <c:pt idx="240">
                  <c:v>2.3871196519026854</c:v>
                </c:pt>
                <c:pt idx="241">
                  <c:v>3.6980000001030015E-2</c:v>
                </c:pt>
                <c:pt idx="250">
                  <c:v>2.4916184565458654</c:v>
                </c:pt>
                <c:pt idx="251">
                  <c:v>3.3880000000570364E-2</c:v>
                </c:pt>
                <c:pt idx="255">
                  <c:v>2.5124603384133253</c:v>
                </c:pt>
                <c:pt idx="260">
                  <c:v>2.595696434042317</c:v>
                </c:pt>
                <c:pt idx="261">
                  <c:v>3.1170000000324324E-2</c:v>
                </c:pt>
                <c:pt idx="265">
                  <c:v>2.618806036975629</c:v>
                </c:pt>
                <c:pt idx="270">
                  <c:v>2.6993838836297441</c:v>
                </c:pt>
                <c:pt idx="271">
                  <c:v>2.8780000000188943E-2</c:v>
                </c:pt>
                <c:pt idx="275">
                  <c:v>2.7245000859790776</c:v>
                </c:pt>
                <c:pt idx="280">
                  <c:v>2.8027207197471529</c:v>
                </c:pt>
                <c:pt idx="281">
                  <c:v>2.6660000000112535E-2</c:v>
                </c:pt>
                <c:pt idx="290">
                  <c:v>2.9057364685050153</c:v>
                </c:pt>
                <c:pt idx="291">
                  <c:v>2.4780000000068365E-2</c:v>
                </c:pt>
                <c:pt idx="300">
                  <c:v>3.0084818505352495</c:v>
                </c:pt>
                <c:pt idx="301">
                  <c:v>2.3100000000042302E-2</c:v>
                </c:pt>
                <c:pt idx="310">
                  <c:v>3.1109568371322669</c:v>
                </c:pt>
                <c:pt idx="311">
                  <c:v>2.1590000000026633E-2</c:v>
                </c:pt>
                <c:pt idx="320">
                  <c:v>3.2132005499345975</c:v>
                </c:pt>
                <c:pt idx="321">
                  <c:v>2.0220000000017037E-2</c:v>
                </c:pt>
                <c:pt idx="330">
                  <c:v>3.3152241814091545</c:v>
                </c:pt>
                <c:pt idx="331">
                  <c:v>1.8980000000010853E-2</c:v>
                </c:pt>
                <c:pt idx="340">
                  <c:v>3.4170472871325619</c:v>
                </c:pt>
                <c:pt idx="341">
                  <c:v>1.7860000000007124E-2</c:v>
                </c:pt>
                <c:pt idx="350">
                  <c:v>3.5186894166578555</c:v>
                </c:pt>
                <c:pt idx="351">
                  <c:v>1.6840000000004737E-2</c:v>
                </c:pt>
                <c:pt idx="360">
                  <c:v>3.6201613749251567</c:v>
                </c:pt>
                <c:pt idx="361">
                  <c:v>1.5900000000003189E-2</c:v>
                </c:pt>
                <c:pt idx="370">
                  <c:v>3.7214727251586837</c:v>
                </c:pt>
                <c:pt idx="371">
                  <c:v>1.5040000000002171E-2</c:v>
                </c:pt>
                <c:pt idx="380">
                  <c:v>3.8226538482185384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AEB-49C9-9C28-975BE4755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13136"/>
        <c:axId val="199913696"/>
      </c:scatterChart>
      <c:valAx>
        <c:axId val="199913136"/>
        <c:scaling>
          <c:orientation val="minMax"/>
          <c:max val="4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13696"/>
        <c:crosses val="autoZero"/>
        <c:crossBetween val="midCat"/>
      </c:valAx>
      <c:valAx>
        <c:axId val="199913696"/>
        <c:scaling>
          <c:orientation val="minMax"/>
          <c:max val="2.5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13136"/>
        <c:crosses val="autoZero"/>
        <c:crossBetween val="midCat"/>
        <c:majorUnit val="0.5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59563705055892E-2"/>
          <c:y val="6.2136867037961716E-2"/>
          <c:w val="0.88812426265164879"/>
          <c:h val="0.85313468596508424"/>
        </c:manualLayout>
      </c:layout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Data2a!$A$8:$A$388</c:f>
              <c:numCache>
                <c:formatCode>General</c:formatCode>
                <c:ptCount val="381"/>
                <c:pt idx="0">
                  <c:v>0.2</c:v>
                </c:pt>
                <c:pt idx="1">
                  <c:v>0.21000000000000002</c:v>
                </c:pt>
                <c:pt idx="2">
                  <c:v>0.22000000000000003</c:v>
                </c:pt>
                <c:pt idx="3">
                  <c:v>0.23000000000000004</c:v>
                </c:pt>
                <c:pt idx="4">
                  <c:v>0.24000000000000005</c:v>
                </c:pt>
                <c:pt idx="5">
                  <c:v>0.25000000000000006</c:v>
                </c:pt>
                <c:pt idx="6">
                  <c:v>0.26000000000000006</c:v>
                </c:pt>
                <c:pt idx="7">
                  <c:v>0.27000000000000007</c:v>
                </c:pt>
                <c:pt idx="8">
                  <c:v>0.28000000000000008</c:v>
                </c:pt>
                <c:pt idx="9">
                  <c:v>0.29000000000000009</c:v>
                </c:pt>
                <c:pt idx="10">
                  <c:v>0.3000000000000001</c:v>
                </c:pt>
                <c:pt idx="11">
                  <c:v>0.31000000000000011</c:v>
                </c:pt>
                <c:pt idx="12">
                  <c:v>0.32000000000000012</c:v>
                </c:pt>
                <c:pt idx="13">
                  <c:v>0.33000000000000013</c:v>
                </c:pt>
                <c:pt idx="14">
                  <c:v>0.34000000000000014</c:v>
                </c:pt>
                <c:pt idx="15">
                  <c:v>0.35000000000000014</c:v>
                </c:pt>
                <c:pt idx="16">
                  <c:v>0.36000000000000015</c:v>
                </c:pt>
                <c:pt idx="17">
                  <c:v>0.37000000000000016</c:v>
                </c:pt>
                <c:pt idx="18">
                  <c:v>0.38000000000000017</c:v>
                </c:pt>
                <c:pt idx="19">
                  <c:v>0.39000000000000018</c:v>
                </c:pt>
                <c:pt idx="20">
                  <c:v>0.40000000000000019</c:v>
                </c:pt>
                <c:pt idx="21">
                  <c:v>0.4100000000000002</c:v>
                </c:pt>
                <c:pt idx="22">
                  <c:v>0.42000000000000021</c:v>
                </c:pt>
                <c:pt idx="23">
                  <c:v>0.43000000000000022</c:v>
                </c:pt>
                <c:pt idx="24">
                  <c:v>0.44000000000000022</c:v>
                </c:pt>
                <c:pt idx="25">
                  <c:v>0.45000000000000023</c:v>
                </c:pt>
                <c:pt idx="26">
                  <c:v>0.46000000000000024</c:v>
                </c:pt>
                <c:pt idx="27">
                  <c:v>0.47000000000000025</c:v>
                </c:pt>
                <c:pt idx="28">
                  <c:v>0.48000000000000026</c:v>
                </c:pt>
                <c:pt idx="29">
                  <c:v>0.49000000000000027</c:v>
                </c:pt>
                <c:pt idx="30">
                  <c:v>0.50000000000000022</c:v>
                </c:pt>
                <c:pt idx="31">
                  <c:v>0.51000000000000023</c:v>
                </c:pt>
                <c:pt idx="32">
                  <c:v>0.52000000000000024</c:v>
                </c:pt>
                <c:pt idx="33">
                  <c:v>0.53000000000000025</c:v>
                </c:pt>
                <c:pt idx="34">
                  <c:v>0.54000000000000026</c:v>
                </c:pt>
                <c:pt idx="35">
                  <c:v>0.55000000000000027</c:v>
                </c:pt>
                <c:pt idx="36">
                  <c:v>0.56000000000000028</c:v>
                </c:pt>
                <c:pt idx="37">
                  <c:v>0.57000000000000028</c:v>
                </c:pt>
                <c:pt idx="38">
                  <c:v>0.58000000000000029</c:v>
                </c:pt>
                <c:pt idx="39">
                  <c:v>0.5900000000000003</c:v>
                </c:pt>
                <c:pt idx="40">
                  <c:v>0.60000000000000031</c:v>
                </c:pt>
                <c:pt idx="41">
                  <c:v>0.61000000000000032</c:v>
                </c:pt>
                <c:pt idx="42">
                  <c:v>0.62000000000000033</c:v>
                </c:pt>
                <c:pt idx="43">
                  <c:v>0.63000000000000034</c:v>
                </c:pt>
                <c:pt idx="44">
                  <c:v>0.64000000000000035</c:v>
                </c:pt>
                <c:pt idx="45">
                  <c:v>0.65000000000000036</c:v>
                </c:pt>
                <c:pt idx="46">
                  <c:v>0.66000000000000036</c:v>
                </c:pt>
                <c:pt idx="47">
                  <c:v>0.67000000000000037</c:v>
                </c:pt>
                <c:pt idx="48">
                  <c:v>0.68000000000000038</c:v>
                </c:pt>
                <c:pt idx="49">
                  <c:v>0.69000000000000039</c:v>
                </c:pt>
                <c:pt idx="50">
                  <c:v>0.7000000000000004</c:v>
                </c:pt>
                <c:pt idx="51">
                  <c:v>0.71000000000000041</c:v>
                </c:pt>
                <c:pt idx="52">
                  <c:v>0.72000000000000042</c:v>
                </c:pt>
                <c:pt idx="53">
                  <c:v>0.73000000000000043</c:v>
                </c:pt>
                <c:pt idx="54">
                  <c:v>0.74000000000000044</c:v>
                </c:pt>
                <c:pt idx="55">
                  <c:v>0.75000000000000044</c:v>
                </c:pt>
                <c:pt idx="56">
                  <c:v>0.76000000000000045</c:v>
                </c:pt>
                <c:pt idx="57">
                  <c:v>0.77000000000000046</c:v>
                </c:pt>
                <c:pt idx="58">
                  <c:v>0.78000000000000047</c:v>
                </c:pt>
                <c:pt idx="59">
                  <c:v>0.79000000000000048</c:v>
                </c:pt>
                <c:pt idx="60">
                  <c:v>0.80000000000000049</c:v>
                </c:pt>
                <c:pt idx="61">
                  <c:v>0.8100000000000005</c:v>
                </c:pt>
                <c:pt idx="62">
                  <c:v>0.82000000000000051</c:v>
                </c:pt>
                <c:pt idx="63">
                  <c:v>0.83000000000000052</c:v>
                </c:pt>
                <c:pt idx="64">
                  <c:v>0.84000000000000052</c:v>
                </c:pt>
                <c:pt idx="65">
                  <c:v>0.85000000000000053</c:v>
                </c:pt>
                <c:pt idx="66">
                  <c:v>0.86000000000000054</c:v>
                </c:pt>
                <c:pt idx="67">
                  <c:v>0.87000000000000055</c:v>
                </c:pt>
                <c:pt idx="68">
                  <c:v>0.88000000000000056</c:v>
                </c:pt>
                <c:pt idx="69">
                  <c:v>0.89000000000000057</c:v>
                </c:pt>
                <c:pt idx="70">
                  <c:v>0.90000000000000058</c:v>
                </c:pt>
                <c:pt idx="71">
                  <c:v>0.91000000000000059</c:v>
                </c:pt>
                <c:pt idx="72">
                  <c:v>0.9200000000000006</c:v>
                </c:pt>
                <c:pt idx="73">
                  <c:v>0.9300000000000006</c:v>
                </c:pt>
                <c:pt idx="74">
                  <c:v>0.94000000000000061</c:v>
                </c:pt>
                <c:pt idx="75">
                  <c:v>0.95000000000000062</c:v>
                </c:pt>
                <c:pt idx="76">
                  <c:v>0.96000000000000063</c:v>
                </c:pt>
                <c:pt idx="77">
                  <c:v>0.97000000000000064</c:v>
                </c:pt>
                <c:pt idx="78">
                  <c:v>0.98000000000000065</c:v>
                </c:pt>
                <c:pt idx="79">
                  <c:v>0.99000000000000066</c:v>
                </c:pt>
                <c:pt idx="80">
                  <c:v>1.0000000000000007</c:v>
                </c:pt>
                <c:pt idx="81">
                  <c:v>1.0100000000000007</c:v>
                </c:pt>
                <c:pt idx="82">
                  <c:v>1.0200000000000007</c:v>
                </c:pt>
                <c:pt idx="83">
                  <c:v>1.0300000000000007</c:v>
                </c:pt>
                <c:pt idx="84">
                  <c:v>1.0400000000000007</c:v>
                </c:pt>
                <c:pt idx="85">
                  <c:v>1.0500000000000007</c:v>
                </c:pt>
                <c:pt idx="86">
                  <c:v>1.0600000000000007</c:v>
                </c:pt>
                <c:pt idx="87">
                  <c:v>1.0700000000000007</c:v>
                </c:pt>
                <c:pt idx="88">
                  <c:v>1.0800000000000007</c:v>
                </c:pt>
                <c:pt idx="89">
                  <c:v>1.0900000000000007</c:v>
                </c:pt>
                <c:pt idx="90">
                  <c:v>1.1000000000000008</c:v>
                </c:pt>
                <c:pt idx="91">
                  <c:v>1.1100000000000008</c:v>
                </c:pt>
                <c:pt idx="92">
                  <c:v>1.1200000000000008</c:v>
                </c:pt>
                <c:pt idx="93">
                  <c:v>1.1300000000000008</c:v>
                </c:pt>
                <c:pt idx="94">
                  <c:v>1.1400000000000008</c:v>
                </c:pt>
                <c:pt idx="95">
                  <c:v>1.1500000000000008</c:v>
                </c:pt>
                <c:pt idx="96">
                  <c:v>1.1600000000000008</c:v>
                </c:pt>
                <c:pt idx="97">
                  <c:v>1.1700000000000008</c:v>
                </c:pt>
                <c:pt idx="98">
                  <c:v>1.1800000000000008</c:v>
                </c:pt>
                <c:pt idx="99">
                  <c:v>1.1900000000000008</c:v>
                </c:pt>
                <c:pt idx="100">
                  <c:v>1.2000000000000008</c:v>
                </c:pt>
                <c:pt idx="101">
                  <c:v>1.2100000000000009</c:v>
                </c:pt>
                <c:pt idx="102">
                  <c:v>1.2200000000000009</c:v>
                </c:pt>
                <c:pt idx="103">
                  <c:v>1.2300000000000009</c:v>
                </c:pt>
                <c:pt idx="104">
                  <c:v>1.2400000000000009</c:v>
                </c:pt>
                <c:pt idx="105">
                  <c:v>1.2500000000000009</c:v>
                </c:pt>
                <c:pt idx="106">
                  <c:v>1.2600000000000009</c:v>
                </c:pt>
                <c:pt idx="107">
                  <c:v>1.2700000000000009</c:v>
                </c:pt>
                <c:pt idx="108">
                  <c:v>1.2800000000000009</c:v>
                </c:pt>
                <c:pt idx="109">
                  <c:v>1.2900000000000009</c:v>
                </c:pt>
                <c:pt idx="110">
                  <c:v>1.3000000000000009</c:v>
                </c:pt>
                <c:pt idx="111">
                  <c:v>1.3100000000000009</c:v>
                </c:pt>
                <c:pt idx="112">
                  <c:v>1.320000000000001</c:v>
                </c:pt>
                <c:pt idx="113">
                  <c:v>1.330000000000001</c:v>
                </c:pt>
                <c:pt idx="114">
                  <c:v>1.340000000000001</c:v>
                </c:pt>
                <c:pt idx="115">
                  <c:v>1.350000000000001</c:v>
                </c:pt>
                <c:pt idx="116">
                  <c:v>1.360000000000001</c:v>
                </c:pt>
                <c:pt idx="117">
                  <c:v>1.370000000000001</c:v>
                </c:pt>
                <c:pt idx="118">
                  <c:v>1.380000000000001</c:v>
                </c:pt>
                <c:pt idx="119">
                  <c:v>1.390000000000001</c:v>
                </c:pt>
                <c:pt idx="120">
                  <c:v>1.400000000000001</c:v>
                </c:pt>
                <c:pt idx="121">
                  <c:v>1.410000000000001</c:v>
                </c:pt>
                <c:pt idx="122">
                  <c:v>1.420000000000001</c:v>
                </c:pt>
                <c:pt idx="123">
                  <c:v>1.430000000000001</c:v>
                </c:pt>
                <c:pt idx="124">
                  <c:v>1.4400000000000011</c:v>
                </c:pt>
                <c:pt idx="125">
                  <c:v>1.4500000000000011</c:v>
                </c:pt>
                <c:pt idx="126">
                  <c:v>1.4600000000000011</c:v>
                </c:pt>
                <c:pt idx="127">
                  <c:v>1.4700000000000011</c:v>
                </c:pt>
                <c:pt idx="128">
                  <c:v>1.4800000000000011</c:v>
                </c:pt>
                <c:pt idx="129">
                  <c:v>1.4900000000000011</c:v>
                </c:pt>
                <c:pt idx="130">
                  <c:v>1.5000000000000011</c:v>
                </c:pt>
                <c:pt idx="131">
                  <c:v>1.5100000000000011</c:v>
                </c:pt>
                <c:pt idx="132">
                  <c:v>1.5200000000000011</c:v>
                </c:pt>
                <c:pt idx="133">
                  <c:v>1.5300000000000011</c:v>
                </c:pt>
                <c:pt idx="134">
                  <c:v>1.5400000000000011</c:v>
                </c:pt>
                <c:pt idx="135">
                  <c:v>1.5500000000000012</c:v>
                </c:pt>
                <c:pt idx="136">
                  <c:v>1.5600000000000012</c:v>
                </c:pt>
                <c:pt idx="137">
                  <c:v>1.5700000000000012</c:v>
                </c:pt>
                <c:pt idx="138">
                  <c:v>1.5800000000000012</c:v>
                </c:pt>
                <c:pt idx="139">
                  <c:v>1.5900000000000012</c:v>
                </c:pt>
                <c:pt idx="140">
                  <c:v>1.6000000000000012</c:v>
                </c:pt>
                <c:pt idx="141">
                  <c:v>1.6100000000000012</c:v>
                </c:pt>
                <c:pt idx="142">
                  <c:v>1.6200000000000012</c:v>
                </c:pt>
                <c:pt idx="143">
                  <c:v>1.6300000000000012</c:v>
                </c:pt>
                <c:pt idx="144">
                  <c:v>1.6400000000000012</c:v>
                </c:pt>
                <c:pt idx="145">
                  <c:v>1.6500000000000012</c:v>
                </c:pt>
                <c:pt idx="146">
                  <c:v>1.6600000000000013</c:v>
                </c:pt>
                <c:pt idx="147">
                  <c:v>1.6700000000000013</c:v>
                </c:pt>
                <c:pt idx="148">
                  <c:v>1.6800000000000013</c:v>
                </c:pt>
                <c:pt idx="149">
                  <c:v>1.6900000000000013</c:v>
                </c:pt>
                <c:pt idx="150">
                  <c:v>1.7000000000000013</c:v>
                </c:pt>
                <c:pt idx="151">
                  <c:v>1.7100000000000013</c:v>
                </c:pt>
                <c:pt idx="152">
                  <c:v>1.7200000000000013</c:v>
                </c:pt>
                <c:pt idx="153">
                  <c:v>1.7300000000000013</c:v>
                </c:pt>
                <c:pt idx="154">
                  <c:v>1.7400000000000013</c:v>
                </c:pt>
                <c:pt idx="155">
                  <c:v>1.7500000000000013</c:v>
                </c:pt>
                <c:pt idx="156">
                  <c:v>1.7600000000000013</c:v>
                </c:pt>
                <c:pt idx="157">
                  <c:v>1.7700000000000014</c:v>
                </c:pt>
                <c:pt idx="158">
                  <c:v>1.7800000000000014</c:v>
                </c:pt>
                <c:pt idx="159">
                  <c:v>1.7900000000000014</c:v>
                </c:pt>
                <c:pt idx="160">
                  <c:v>1.8000000000000014</c:v>
                </c:pt>
                <c:pt idx="161">
                  <c:v>1.8100000000000014</c:v>
                </c:pt>
                <c:pt idx="162">
                  <c:v>1.8200000000000014</c:v>
                </c:pt>
                <c:pt idx="163">
                  <c:v>1.8300000000000014</c:v>
                </c:pt>
                <c:pt idx="164">
                  <c:v>1.8400000000000014</c:v>
                </c:pt>
                <c:pt idx="165">
                  <c:v>1.8500000000000014</c:v>
                </c:pt>
                <c:pt idx="166">
                  <c:v>1.8600000000000014</c:v>
                </c:pt>
                <c:pt idx="167">
                  <c:v>1.8700000000000014</c:v>
                </c:pt>
                <c:pt idx="168">
                  <c:v>1.8800000000000014</c:v>
                </c:pt>
                <c:pt idx="169">
                  <c:v>1.8900000000000015</c:v>
                </c:pt>
                <c:pt idx="170">
                  <c:v>1.9000000000000015</c:v>
                </c:pt>
                <c:pt idx="171">
                  <c:v>1.9100000000000015</c:v>
                </c:pt>
                <c:pt idx="172">
                  <c:v>1.9200000000000015</c:v>
                </c:pt>
                <c:pt idx="173">
                  <c:v>1.9300000000000015</c:v>
                </c:pt>
                <c:pt idx="174">
                  <c:v>1.9400000000000015</c:v>
                </c:pt>
                <c:pt idx="175">
                  <c:v>1.9500000000000015</c:v>
                </c:pt>
                <c:pt idx="176">
                  <c:v>1.9600000000000015</c:v>
                </c:pt>
                <c:pt idx="177">
                  <c:v>1.9700000000000015</c:v>
                </c:pt>
                <c:pt idx="178">
                  <c:v>1.9800000000000015</c:v>
                </c:pt>
                <c:pt idx="179">
                  <c:v>1.9900000000000015</c:v>
                </c:pt>
                <c:pt idx="180">
                  <c:v>2.0000000000000013</c:v>
                </c:pt>
                <c:pt idx="181">
                  <c:v>2.0100000000000011</c:v>
                </c:pt>
                <c:pt idx="182">
                  <c:v>2.0200000000000009</c:v>
                </c:pt>
                <c:pt idx="183">
                  <c:v>2.0300000000000007</c:v>
                </c:pt>
                <c:pt idx="184">
                  <c:v>2.0400000000000005</c:v>
                </c:pt>
                <c:pt idx="185">
                  <c:v>2.0500000000000003</c:v>
                </c:pt>
                <c:pt idx="186">
                  <c:v>2.06</c:v>
                </c:pt>
                <c:pt idx="187">
                  <c:v>2.0699999999999998</c:v>
                </c:pt>
                <c:pt idx="188">
                  <c:v>2.0799999999999996</c:v>
                </c:pt>
                <c:pt idx="189">
                  <c:v>2.0899999999999994</c:v>
                </c:pt>
                <c:pt idx="190">
                  <c:v>2.0999999999999992</c:v>
                </c:pt>
                <c:pt idx="191">
                  <c:v>2.109999999999999</c:v>
                </c:pt>
                <c:pt idx="192">
                  <c:v>2.1199999999999988</c:v>
                </c:pt>
                <c:pt idx="193">
                  <c:v>2.1299999999999986</c:v>
                </c:pt>
                <c:pt idx="194">
                  <c:v>2.1399999999999983</c:v>
                </c:pt>
                <c:pt idx="195">
                  <c:v>2.1499999999999981</c:v>
                </c:pt>
                <c:pt idx="196">
                  <c:v>2.1599999999999979</c:v>
                </c:pt>
                <c:pt idx="197">
                  <c:v>2.1699999999999977</c:v>
                </c:pt>
                <c:pt idx="198">
                  <c:v>2.1799999999999975</c:v>
                </c:pt>
                <c:pt idx="199">
                  <c:v>2.1899999999999973</c:v>
                </c:pt>
                <c:pt idx="200">
                  <c:v>2.1999999999999971</c:v>
                </c:pt>
                <c:pt idx="201">
                  <c:v>2.2099999999999969</c:v>
                </c:pt>
                <c:pt idx="202">
                  <c:v>2.2199999999999966</c:v>
                </c:pt>
                <c:pt idx="203">
                  <c:v>2.2299999999999964</c:v>
                </c:pt>
                <c:pt idx="204">
                  <c:v>2.2399999999999962</c:v>
                </c:pt>
                <c:pt idx="205">
                  <c:v>2.249999999999996</c:v>
                </c:pt>
                <c:pt idx="206">
                  <c:v>2.2599999999999958</c:v>
                </c:pt>
                <c:pt idx="207">
                  <c:v>2.2699999999999956</c:v>
                </c:pt>
                <c:pt idx="208">
                  <c:v>2.2799999999999954</c:v>
                </c:pt>
                <c:pt idx="209">
                  <c:v>2.2899999999999952</c:v>
                </c:pt>
                <c:pt idx="210">
                  <c:v>2.2999999999999949</c:v>
                </c:pt>
                <c:pt idx="211">
                  <c:v>2.3099999999999947</c:v>
                </c:pt>
                <c:pt idx="212">
                  <c:v>2.3199999999999945</c:v>
                </c:pt>
                <c:pt idx="213">
                  <c:v>2.3299999999999943</c:v>
                </c:pt>
                <c:pt idx="214">
                  <c:v>2.3399999999999941</c:v>
                </c:pt>
                <c:pt idx="215">
                  <c:v>2.3499999999999939</c:v>
                </c:pt>
                <c:pt idx="216">
                  <c:v>2.3599999999999937</c:v>
                </c:pt>
                <c:pt idx="217">
                  <c:v>2.3699999999999934</c:v>
                </c:pt>
                <c:pt idx="218">
                  <c:v>2.3799999999999932</c:v>
                </c:pt>
                <c:pt idx="219">
                  <c:v>2.389999999999993</c:v>
                </c:pt>
                <c:pt idx="220">
                  <c:v>2.3999999999999928</c:v>
                </c:pt>
                <c:pt idx="221">
                  <c:v>2.4099999999999926</c:v>
                </c:pt>
                <c:pt idx="222">
                  <c:v>2.4199999999999924</c:v>
                </c:pt>
                <c:pt idx="223">
                  <c:v>2.4299999999999922</c:v>
                </c:pt>
                <c:pt idx="224">
                  <c:v>2.439999999999992</c:v>
                </c:pt>
                <c:pt idx="225">
                  <c:v>2.4499999999999917</c:v>
                </c:pt>
                <c:pt idx="226">
                  <c:v>2.4599999999999915</c:v>
                </c:pt>
                <c:pt idx="227">
                  <c:v>2.4699999999999913</c:v>
                </c:pt>
                <c:pt idx="228">
                  <c:v>2.4799999999999911</c:v>
                </c:pt>
                <c:pt idx="229">
                  <c:v>2.4899999999999909</c:v>
                </c:pt>
                <c:pt idx="230">
                  <c:v>2.4999999999999907</c:v>
                </c:pt>
                <c:pt idx="231">
                  <c:v>2.5099999999999905</c:v>
                </c:pt>
                <c:pt idx="232">
                  <c:v>2.5199999999999902</c:v>
                </c:pt>
                <c:pt idx="233">
                  <c:v>2.52999999999999</c:v>
                </c:pt>
                <c:pt idx="234">
                  <c:v>2.5399999999999898</c:v>
                </c:pt>
                <c:pt idx="235">
                  <c:v>2.5499999999999896</c:v>
                </c:pt>
                <c:pt idx="236">
                  <c:v>2.5599999999999894</c:v>
                </c:pt>
                <c:pt idx="237">
                  <c:v>2.5699999999999892</c:v>
                </c:pt>
                <c:pt idx="238">
                  <c:v>2.579999999999989</c:v>
                </c:pt>
                <c:pt idx="239">
                  <c:v>2.5899999999999888</c:v>
                </c:pt>
                <c:pt idx="240">
                  <c:v>2.5999999999999885</c:v>
                </c:pt>
                <c:pt idx="241">
                  <c:v>2.6099999999999883</c:v>
                </c:pt>
                <c:pt idx="242">
                  <c:v>2.6199999999999881</c:v>
                </c:pt>
                <c:pt idx="243">
                  <c:v>2.6299999999999879</c:v>
                </c:pt>
                <c:pt idx="244">
                  <c:v>2.6399999999999877</c:v>
                </c:pt>
                <c:pt idx="245">
                  <c:v>2.6499999999999875</c:v>
                </c:pt>
                <c:pt idx="246">
                  <c:v>2.6599999999999873</c:v>
                </c:pt>
                <c:pt idx="247">
                  <c:v>2.6699999999999871</c:v>
                </c:pt>
                <c:pt idx="248">
                  <c:v>2.6799999999999868</c:v>
                </c:pt>
                <c:pt idx="249">
                  <c:v>2.6899999999999866</c:v>
                </c:pt>
                <c:pt idx="250">
                  <c:v>2.6999999999999864</c:v>
                </c:pt>
                <c:pt idx="251">
                  <c:v>2.7099999999999862</c:v>
                </c:pt>
                <c:pt idx="252">
                  <c:v>2.719999999999986</c:v>
                </c:pt>
                <c:pt idx="253">
                  <c:v>2.7299999999999858</c:v>
                </c:pt>
                <c:pt idx="254">
                  <c:v>2.7399999999999856</c:v>
                </c:pt>
                <c:pt idx="255">
                  <c:v>2.7499999999999853</c:v>
                </c:pt>
                <c:pt idx="256">
                  <c:v>2.7599999999999851</c:v>
                </c:pt>
                <c:pt idx="257">
                  <c:v>2.7699999999999849</c:v>
                </c:pt>
                <c:pt idx="258">
                  <c:v>2.7799999999999847</c:v>
                </c:pt>
                <c:pt idx="259">
                  <c:v>2.7899999999999845</c:v>
                </c:pt>
                <c:pt idx="260">
                  <c:v>2.7999999999999843</c:v>
                </c:pt>
                <c:pt idx="261">
                  <c:v>2.8099999999999841</c:v>
                </c:pt>
                <c:pt idx="262">
                  <c:v>2.8199999999999839</c:v>
                </c:pt>
                <c:pt idx="263">
                  <c:v>2.8299999999999836</c:v>
                </c:pt>
                <c:pt idx="264">
                  <c:v>2.8399999999999834</c:v>
                </c:pt>
                <c:pt idx="265">
                  <c:v>2.8499999999999832</c:v>
                </c:pt>
                <c:pt idx="266">
                  <c:v>2.859999999999983</c:v>
                </c:pt>
                <c:pt idx="267">
                  <c:v>2.8699999999999828</c:v>
                </c:pt>
                <c:pt idx="268">
                  <c:v>2.8799999999999826</c:v>
                </c:pt>
                <c:pt idx="269">
                  <c:v>2.8899999999999824</c:v>
                </c:pt>
                <c:pt idx="270">
                  <c:v>2.8999999999999821</c:v>
                </c:pt>
                <c:pt idx="271">
                  <c:v>2.9099999999999819</c:v>
                </c:pt>
                <c:pt idx="272">
                  <c:v>2.9199999999999817</c:v>
                </c:pt>
                <c:pt idx="273">
                  <c:v>2.9299999999999815</c:v>
                </c:pt>
                <c:pt idx="274">
                  <c:v>2.9399999999999813</c:v>
                </c:pt>
                <c:pt idx="275">
                  <c:v>2.9499999999999811</c:v>
                </c:pt>
                <c:pt idx="276">
                  <c:v>2.9599999999999809</c:v>
                </c:pt>
                <c:pt idx="277">
                  <c:v>2.9699999999999807</c:v>
                </c:pt>
                <c:pt idx="278">
                  <c:v>2.9799999999999804</c:v>
                </c:pt>
                <c:pt idx="279">
                  <c:v>2.9899999999999802</c:v>
                </c:pt>
                <c:pt idx="280">
                  <c:v>2.99999999999998</c:v>
                </c:pt>
                <c:pt idx="281">
                  <c:v>3.0099999999999798</c:v>
                </c:pt>
                <c:pt idx="282">
                  <c:v>3.0199999999999796</c:v>
                </c:pt>
                <c:pt idx="283">
                  <c:v>3.0299999999999794</c:v>
                </c:pt>
                <c:pt idx="284">
                  <c:v>3.0399999999999792</c:v>
                </c:pt>
                <c:pt idx="285">
                  <c:v>3.049999999999979</c:v>
                </c:pt>
                <c:pt idx="286">
                  <c:v>3.0599999999999787</c:v>
                </c:pt>
                <c:pt idx="287">
                  <c:v>3.0699999999999785</c:v>
                </c:pt>
                <c:pt idx="288">
                  <c:v>3.0799999999999783</c:v>
                </c:pt>
                <c:pt idx="289">
                  <c:v>3.0899999999999781</c:v>
                </c:pt>
                <c:pt idx="290">
                  <c:v>3.0999999999999779</c:v>
                </c:pt>
                <c:pt idx="291">
                  <c:v>3.1099999999999777</c:v>
                </c:pt>
                <c:pt idx="292">
                  <c:v>3.1199999999999775</c:v>
                </c:pt>
                <c:pt idx="293">
                  <c:v>3.1299999999999772</c:v>
                </c:pt>
                <c:pt idx="294">
                  <c:v>3.139999999999977</c:v>
                </c:pt>
                <c:pt idx="295">
                  <c:v>3.1499999999999768</c:v>
                </c:pt>
                <c:pt idx="296">
                  <c:v>3.1599999999999766</c:v>
                </c:pt>
                <c:pt idx="297">
                  <c:v>3.1699999999999764</c:v>
                </c:pt>
                <c:pt idx="298">
                  <c:v>3.1799999999999762</c:v>
                </c:pt>
                <c:pt idx="299">
                  <c:v>3.189999999999976</c:v>
                </c:pt>
                <c:pt idx="300">
                  <c:v>3.1999999999999758</c:v>
                </c:pt>
                <c:pt idx="301">
                  <c:v>3.2099999999999755</c:v>
                </c:pt>
                <c:pt idx="302">
                  <c:v>3.2199999999999753</c:v>
                </c:pt>
                <c:pt idx="303">
                  <c:v>3.2299999999999751</c:v>
                </c:pt>
                <c:pt idx="304">
                  <c:v>3.2399999999999749</c:v>
                </c:pt>
                <c:pt idx="305">
                  <c:v>3.2499999999999747</c:v>
                </c:pt>
                <c:pt idx="306">
                  <c:v>3.2599999999999745</c:v>
                </c:pt>
                <c:pt idx="307">
                  <c:v>3.2699999999999743</c:v>
                </c:pt>
                <c:pt idx="308">
                  <c:v>3.279999999999974</c:v>
                </c:pt>
                <c:pt idx="309">
                  <c:v>3.2899999999999738</c:v>
                </c:pt>
                <c:pt idx="310">
                  <c:v>3.2999999999999736</c:v>
                </c:pt>
                <c:pt idx="311">
                  <c:v>3.3099999999999734</c:v>
                </c:pt>
                <c:pt idx="312">
                  <c:v>3.3199999999999732</c:v>
                </c:pt>
                <c:pt idx="313">
                  <c:v>3.329999999999973</c:v>
                </c:pt>
                <c:pt idx="314">
                  <c:v>3.3399999999999728</c:v>
                </c:pt>
                <c:pt idx="315">
                  <c:v>3.3499999999999726</c:v>
                </c:pt>
                <c:pt idx="316">
                  <c:v>3.3599999999999723</c:v>
                </c:pt>
                <c:pt idx="317">
                  <c:v>3.3699999999999721</c:v>
                </c:pt>
                <c:pt idx="318">
                  <c:v>3.3799999999999719</c:v>
                </c:pt>
                <c:pt idx="319">
                  <c:v>3.3899999999999717</c:v>
                </c:pt>
                <c:pt idx="320">
                  <c:v>3.3999999999999715</c:v>
                </c:pt>
                <c:pt idx="321">
                  <c:v>3.4099999999999713</c:v>
                </c:pt>
                <c:pt idx="322">
                  <c:v>3.4199999999999711</c:v>
                </c:pt>
                <c:pt idx="323">
                  <c:v>3.4299999999999708</c:v>
                </c:pt>
                <c:pt idx="324">
                  <c:v>3.4399999999999706</c:v>
                </c:pt>
                <c:pt idx="325">
                  <c:v>3.4499999999999704</c:v>
                </c:pt>
                <c:pt idx="326">
                  <c:v>3.4599999999999702</c:v>
                </c:pt>
                <c:pt idx="327">
                  <c:v>3.46999999999997</c:v>
                </c:pt>
                <c:pt idx="328">
                  <c:v>3.4799999999999698</c:v>
                </c:pt>
                <c:pt idx="329">
                  <c:v>3.4899999999999696</c:v>
                </c:pt>
                <c:pt idx="330">
                  <c:v>3.4999999999999694</c:v>
                </c:pt>
                <c:pt idx="331">
                  <c:v>3.5099999999999691</c:v>
                </c:pt>
                <c:pt idx="332">
                  <c:v>3.5199999999999689</c:v>
                </c:pt>
                <c:pt idx="333">
                  <c:v>3.5299999999999687</c:v>
                </c:pt>
                <c:pt idx="334">
                  <c:v>3.5399999999999685</c:v>
                </c:pt>
                <c:pt idx="335">
                  <c:v>3.5499999999999683</c:v>
                </c:pt>
                <c:pt idx="336">
                  <c:v>3.5599999999999681</c:v>
                </c:pt>
                <c:pt idx="337">
                  <c:v>3.5699999999999679</c:v>
                </c:pt>
                <c:pt idx="338">
                  <c:v>3.5799999999999677</c:v>
                </c:pt>
                <c:pt idx="339">
                  <c:v>3.5899999999999674</c:v>
                </c:pt>
                <c:pt idx="340">
                  <c:v>3.5999999999999672</c:v>
                </c:pt>
                <c:pt idx="341">
                  <c:v>3.609999999999967</c:v>
                </c:pt>
                <c:pt idx="342">
                  <c:v>3.6199999999999668</c:v>
                </c:pt>
                <c:pt idx="343">
                  <c:v>3.6299999999999666</c:v>
                </c:pt>
                <c:pt idx="344">
                  <c:v>3.6399999999999664</c:v>
                </c:pt>
                <c:pt idx="345">
                  <c:v>3.6499999999999662</c:v>
                </c:pt>
                <c:pt idx="346">
                  <c:v>3.6599999999999659</c:v>
                </c:pt>
                <c:pt idx="347">
                  <c:v>3.6699999999999657</c:v>
                </c:pt>
                <c:pt idx="348">
                  <c:v>3.6799999999999655</c:v>
                </c:pt>
                <c:pt idx="349">
                  <c:v>3.6899999999999653</c:v>
                </c:pt>
                <c:pt idx="350">
                  <c:v>3.6999999999999651</c:v>
                </c:pt>
                <c:pt idx="351">
                  <c:v>3.7099999999999649</c:v>
                </c:pt>
                <c:pt idx="352">
                  <c:v>3.7199999999999647</c:v>
                </c:pt>
                <c:pt idx="353">
                  <c:v>3.7299999999999645</c:v>
                </c:pt>
                <c:pt idx="354">
                  <c:v>3.7399999999999642</c:v>
                </c:pt>
                <c:pt idx="355">
                  <c:v>3.749999999999964</c:v>
                </c:pt>
                <c:pt idx="356">
                  <c:v>3.7599999999999638</c:v>
                </c:pt>
                <c:pt idx="357">
                  <c:v>3.7699999999999636</c:v>
                </c:pt>
                <c:pt idx="358">
                  <c:v>3.7799999999999634</c:v>
                </c:pt>
                <c:pt idx="359">
                  <c:v>3.7899999999999632</c:v>
                </c:pt>
                <c:pt idx="360">
                  <c:v>3.799999999999963</c:v>
                </c:pt>
                <c:pt idx="361">
                  <c:v>3.8099999999999627</c:v>
                </c:pt>
                <c:pt idx="362">
                  <c:v>3.8199999999999625</c:v>
                </c:pt>
                <c:pt idx="363">
                  <c:v>3.8299999999999623</c:v>
                </c:pt>
                <c:pt idx="364">
                  <c:v>3.8399999999999621</c:v>
                </c:pt>
                <c:pt idx="365">
                  <c:v>3.8499999999999619</c:v>
                </c:pt>
                <c:pt idx="366">
                  <c:v>3.8599999999999617</c:v>
                </c:pt>
                <c:pt idx="367">
                  <c:v>3.8699999999999615</c:v>
                </c:pt>
                <c:pt idx="368">
                  <c:v>3.8799999999999613</c:v>
                </c:pt>
                <c:pt idx="369">
                  <c:v>3.889999999999961</c:v>
                </c:pt>
                <c:pt idx="370">
                  <c:v>3.8999999999999608</c:v>
                </c:pt>
                <c:pt idx="371">
                  <c:v>3.9099999999999606</c:v>
                </c:pt>
                <c:pt idx="372">
                  <c:v>3.9199999999999604</c:v>
                </c:pt>
                <c:pt idx="373">
                  <c:v>3.9299999999999602</c:v>
                </c:pt>
                <c:pt idx="374">
                  <c:v>3.93999999999996</c:v>
                </c:pt>
                <c:pt idx="375">
                  <c:v>3.9499999999999598</c:v>
                </c:pt>
                <c:pt idx="376">
                  <c:v>3.9599999999999596</c:v>
                </c:pt>
                <c:pt idx="377">
                  <c:v>3.9699999999999593</c:v>
                </c:pt>
                <c:pt idx="378">
                  <c:v>3.9799999999999591</c:v>
                </c:pt>
                <c:pt idx="379">
                  <c:v>3.9899999999999589</c:v>
                </c:pt>
                <c:pt idx="380">
                  <c:v>3.9999999999999587</c:v>
                </c:pt>
              </c:numCache>
            </c:numRef>
          </c:xVal>
          <c:yVal>
            <c:numRef>
              <c:f>Data2a!$D$8:$D$388</c:f>
              <c:numCache>
                <c:formatCode>General</c:formatCode>
                <c:ptCount val="381"/>
                <c:pt idx="0">
                  <c:v>0.21390000000000001</c:v>
                </c:pt>
                <c:pt idx="1">
                  <c:v>0.2147</c:v>
                </c:pt>
                <c:pt idx="2">
                  <c:v>0.21560000000000001</c:v>
                </c:pt>
                <c:pt idx="3">
                  <c:v>0.2165</c:v>
                </c:pt>
                <c:pt idx="4">
                  <c:v>0.21740000000000001</c:v>
                </c:pt>
                <c:pt idx="5">
                  <c:v>0.21840000000000001</c:v>
                </c:pt>
                <c:pt idx="6">
                  <c:v>0.2195</c:v>
                </c:pt>
                <c:pt idx="7">
                  <c:v>0.22059999999999999</c:v>
                </c:pt>
                <c:pt idx="8">
                  <c:v>0.2218</c:v>
                </c:pt>
                <c:pt idx="9">
                  <c:v>0.223</c:v>
                </c:pt>
                <c:pt idx="10">
                  <c:v>0.2243</c:v>
                </c:pt>
                <c:pt idx="11">
                  <c:v>0.2258</c:v>
                </c:pt>
                <c:pt idx="12">
                  <c:v>0.22739999999999999</c:v>
                </c:pt>
                <c:pt idx="13">
                  <c:v>0.2293</c:v>
                </c:pt>
                <c:pt idx="14">
                  <c:v>0.23280000000000001</c:v>
                </c:pt>
                <c:pt idx="15">
                  <c:v>0.24560000000000001</c:v>
                </c:pt>
                <c:pt idx="16">
                  <c:v>0.23899999999999999</c:v>
                </c:pt>
                <c:pt idx="17">
                  <c:v>0.2349</c:v>
                </c:pt>
                <c:pt idx="18">
                  <c:v>0.2359</c:v>
                </c:pt>
                <c:pt idx="19">
                  <c:v>0.23749999999999999</c:v>
                </c:pt>
                <c:pt idx="20">
                  <c:v>0.23930000000000001</c:v>
                </c:pt>
                <c:pt idx="21">
                  <c:v>0.2412</c:v>
                </c:pt>
                <c:pt idx="22">
                  <c:v>0.2432</c:v>
                </c:pt>
                <c:pt idx="23">
                  <c:v>0.24529999999999999</c:v>
                </c:pt>
                <c:pt idx="24">
                  <c:v>0.2475</c:v>
                </c:pt>
                <c:pt idx="25">
                  <c:v>0.24970000000000001</c:v>
                </c:pt>
                <c:pt idx="26">
                  <c:v>0.25209999999999999</c:v>
                </c:pt>
                <c:pt idx="27">
                  <c:v>0.2545</c:v>
                </c:pt>
                <c:pt idx="28">
                  <c:v>0.25700000000000001</c:v>
                </c:pt>
                <c:pt idx="29">
                  <c:v>0.2596</c:v>
                </c:pt>
                <c:pt idx="30">
                  <c:v>0.26229999999999998</c:v>
                </c:pt>
                <c:pt idx="31">
                  <c:v>0.26519999999999999</c:v>
                </c:pt>
                <c:pt idx="32">
                  <c:v>0.2681</c:v>
                </c:pt>
                <c:pt idx="33">
                  <c:v>0.27110000000000001</c:v>
                </c:pt>
                <c:pt idx="34">
                  <c:v>0.2742</c:v>
                </c:pt>
                <c:pt idx="35">
                  <c:v>0.27739999999999998</c:v>
                </c:pt>
                <c:pt idx="36">
                  <c:v>0.28079999999999999</c:v>
                </c:pt>
                <c:pt idx="37">
                  <c:v>0.2843</c:v>
                </c:pt>
                <c:pt idx="38">
                  <c:v>0.28789999999999999</c:v>
                </c:pt>
                <c:pt idx="39">
                  <c:v>0.29160000000000003</c:v>
                </c:pt>
                <c:pt idx="40">
                  <c:v>0.29549999999999998</c:v>
                </c:pt>
                <c:pt idx="41">
                  <c:v>0.29949999999999999</c:v>
                </c:pt>
                <c:pt idx="42">
                  <c:v>0.30359999999999998</c:v>
                </c:pt>
                <c:pt idx="43">
                  <c:v>0.30790000000000001</c:v>
                </c:pt>
                <c:pt idx="44">
                  <c:v>0.31240000000000001</c:v>
                </c:pt>
                <c:pt idx="45">
                  <c:v>0.317</c:v>
                </c:pt>
                <c:pt idx="46">
                  <c:v>0.32179999999999997</c:v>
                </c:pt>
                <c:pt idx="47">
                  <c:v>0.32669999999999999</c:v>
                </c:pt>
                <c:pt idx="48">
                  <c:v>0.33179999999999998</c:v>
                </c:pt>
                <c:pt idx="49">
                  <c:v>0.33710000000000001</c:v>
                </c:pt>
                <c:pt idx="50">
                  <c:v>0.34260000000000002</c:v>
                </c:pt>
                <c:pt idx="51">
                  <c:v>0.3483</c:v>
                </c:pt>
                <c:pt idx="52">
                  <c:v>0.35410000000000003</c:v>
                </c:pt>
                <c:pt idx="53">
                  <c:v>0.36020000000000002</c:v>
                </c:pt>
                <c:pt idx="54">
                  <c:v>0.3664</c:v>
                </c:pt>
                <c:pt idx="55">
                  <c:v>0.37290000000000001</c:v>
                </c:pt>
                <c:pt idx="56">
                  <c:v>0.3795</c:v>
                </c:pt>
                <c:pt idx="57">
                  <c:v>0.38640000000000002</c:v>
                </c:pt>
                <c:pt idx="58">
                  <c:v>0.39340000000000003</c:v>
                </c:pt>
                <c:pt idx="59">
                  <c:v>0.4007</c:v>
                </c:pt>
                <c:pt idx="60">
                  <c:v>0.40820000000000001</c:v>
                </c:pt>
                <c:pt idx="61">
                  <c:v>0.41589999999999999</c:v>
                </c:pt>
                <c:pt idx="62">
                  <c:v>0.42380000000000001</c:v>
                </c:pt>
                <c:pt idx="63">
                  <c:v>0.43190000000000001</c:v>
                </c:pt>
                <c:pt idx="64">
                  <c:v>0.44019999999999998</c:v>
                </c:pt>
                <c:pt idx="65">
                  <c:v>0.44879999999999998</c:v>
                </c:pt>
                <c:pt idx="66">
                  <c:v>0.45750000000000002</c:v>
                </c:pt>
                <c:pt idx="67">
                  <c:v>0.46650000000000003</c:v>
                </c:pt>
                <c:pt idx="68">
                  <c:v>0.47560000000000002</c:v>
                </c:pt>
                <c:pt idx="69">
                  <c:v>0.4849</c:v>
                </c:pt>
                <c:pt idx="70">
                  <c:v>0.49440000000000001</c:v>
                </c:pt>
                <c:pt idx="71">
                  <c:v>0.50409999999999999</c:v>
                </c:pt>
                <c:pt idx="72">
                  <c:v>0.51400000000000001</c:v>
                </c:pt>
                <c:pt idx="73">
                  <c:v>0.52410000000000001</c:v>
                </c:pt>
                <c:pt idx="74">
                  <c:v>0.5343</c:v>
                </c:pt>
                <c:pt idx="75">
                  <c:v>0.54459999999999997</c:v>
                </c:pt>
                <c:pt idx="76">
                  <c:v>0.55510000000000004</c:v>
                </c:pt>
                <c:pt idx="77">
                  <c:v>0.56569999999999998</c:v>
                </c:pt>
                <c:pt idx="78">
                  <c:v>0.57650000000000001</c:v>
                </c:pt>
                <c:pt idx="79">
                  <c:v>0.58740000000000003</c:v>
                </c:pt>
                <c:pt idx="80">
                  <c:v>0.59840000000000004</c:v>
                </c:pt>
                <c:pt idx="81">
                  <c:v>0.60950000000000004</c:v>
                </c:pt>
                <c:pt idx="82">
                  <c:v>0.62070000000000003</c:v>
                </c:pt>
                <c:pt idx="83">
                  <c:v>0.63200000000000001</c:v>
                </c:pt>
                <c:pt idx="84">
                  <c:v>0.64339999999999997</c:v>
                </c:pt>
                <c:pt idx="85">
                  <c:v>0.65490000000000004</c:v>
                </c:pt>
                <c:pt idx="86">
                  <c:v>0.66639999999999999</c:v>
                </c:pt>
                <c:pt idx="87">
                  <c:v>0.67800000000000005</c:v>
                </c:pt>
                <c:pt idx="88">
                  <c:v>0.68969999999999998</c:v>
                </c:pt>
                <c:pt idx="89">
                  <c:v>0.70140000000000002</c:v>
                </c:pt>
                <c:pt idx="90">
                  <c:v>0.71309999999999996</c:v>
                </c:pt>
                <c:pt idx="91">
                  <c:v>0.72489999999999999</c:v>
                </c:pt>
                <c:pt idx="92">
                  <c:v>0.73680000000000001</c:v>
                </c:pt>
                <c:pt idx="93">
                  <c:v>0.74860000000000004</c:v>
                </c:pt>
                <c:pt idx="94">
                  <c:v>0.76049999999999995</c:v>
                </c:pt>
                <c:pt idx="95">
                  <c:v>0.77249999999999996</c:v>
                </c:pt>
                <c:pt idx="96">
                  <c:v>0.78439999999999999</c:v>
                </c:pt>
                <c:pt idx="97">
                  <c:v>0.79630000000000001</c:v>
                </c:pt>
                <c:pt idx="98">
                  <c:v>0.80830000000000002</c:v>
                </c:pt>
                <c:pt idx="99">
                  <c:v>0.82030000000000003</c:v>
                </c:pt>
                <c:pt idx="100">
                  <c:v>0.83230000000000004</c:v>
                </c:pt>
                <c:pt idx="101">
                  <c:v>0.84419999999999995</c:v>
                </c:pt>
                <c:pt idx="102">
                  <c:v>0.85619999999999996</c:v>
                </c:pt>
                <c:pt idx="103">
                  <c:v>0.86819999999999997</c:v>
                </c:pt>
                <c:pt idx="104">
                  <c:v>0.88019999999999998</c:v>
                </c:pt>
                <c:pt idx="105">
                  <c:v>0.89219999999999999</c:v>
                </c:pt>
                <c:pt idx="106">
                  <c:v>0.9042</c:v>
                </c:pt>
                <c:pt idx="107">
                  <c:v>0.91610000000000003</c:v>
                </c:pt>
                <c:pt idx="108">
                  <c:v>0.92810000000000004</c:v>
                </c:pt>
                <c:pt idx="109">
                  <c:v>0.94010000000000005</c:v>
                </c:pt>
                <c:pt idx="110">
                  <c:v>0.95199999999999996</c:v>
                </c:pt>
                <c:pt idx="111">
                  <c:v>0.96389999999999998</c:v>
                </c:pt>
                <c:pt idx="112">
                  <c:v>0.97589999999999999</c:v>
                </c:pt>
                <c:pt idx="113">
                  <c:v>0.98780000000000001</c:v>
                </c:pt>
                <c:pt idx="114">
                  <c:v>0.99970000000000003</c:v>
                </c:pt>
                <c:pt idx="115">
                  <c:v>1.012</c:v>
                </c:pt>
                <c:pt idx="116">
                  <c:v>1.0229999999999999</c:v>
                </c:pt>
                <c:pt idx="117">
                  <c:v>1.0349999999999999</c:v>
                </c:pt>
                <c:pt idx="118">
                  <c:v>1.0469999999999999</c:v>
                </c:pt>
                <c:pt idx="119">
                  <c:v>1.0589999999999999</c:v>
                </c:pt>
                <c:pt idx="120">
                  <c:v>1.071</c:v>
                </c:pt>
                <c:pt idx="121">
                  <c:v>1.0820000000000001</c:v>
                </c:pt>
                <c:pt idx="122">
                  <c:v>1.0940000000000001</c:v>
                </c:pt>
                <c:pt idx="123">
                  <c:v>1.1060000000000001</c:v>
                </c:pt>
                <c:pt idx="124">
                  <c:v>1.1180000000000001</c:v>
                </c:pt>
                <c:pt idx="125">
                  <c:v>1.129</c:v>
                </c:pt>
                <c:pt idx="126">
                  <c:v>1.141</c:v>
                </c:pt>
                <c:pt idx="127">
                  <c:v>1.153</c:v>
                </c:pt>
                <c:pt idx="128">
                  <c:v>1.1639999999999999</c:v>
                </c:pt>
                <c:pt idx="129">
                  <c:v>1.1759999999999999</c:v>
                </c:pt>
                <c:pt idx="130">
                  <c:v>1.1879999999999999</c:v>
                </c:pt>
                <c:pt idx="131">
                  <c:v>1.1990000000000001</c:v>
                </c:pt>
                <c:pt idx="132">
                  <c:v>1.2110000000000001</c:v>
                </c:pt>
                <c:pt idx="133">
                  <c:v>1.222</c:v>
                </c:pt>
                <c:pt idx="134">
                  <c:v>1.234</c:v>
                </c:pt>
                <c:pt idx="135">
                  <c:v>1.246</c:v>
                </c:pt>
                <c:pt idx="136">
                  <c:v>1.2569999999999999</c:v>
                </c:pt>
                <c:pt idx="137">
                  <c:v>1.2689999999999999</c:v>
                </c:pt>
                <c:pt idx="138">
                  <c:v>1.28</c:v>
                </c:pt>
                <c:pt idx="139">
                  <c:v>1.292</c:v>
                </c:pt>
                <c:pt idx="140">
                  <c:v>1.3029999999999999</c:v>
                </c:pt>
                <c:pt idx="141">
                  <c:v>1.3140000000000001</c:v>
                </c:pt>
                <c:pt idx="142">
                  <c:v>1.3260000000000001</c:v>
                </c:pt>
                <c:pt idx="143">
                  <c:v>1.337</c:v>
                </c:pt>
                <c:pt idx="144">
                  <c:v>1.349</c:v>
                </c:pt>
                <c:pt idx="145">
                  <c:v>1.36</c:v>
                </c:pt>
                <c:pt idx="146">
                  <c:v>1.371</c:v>
                </c:pt>
                <c:pt idx="147">
                  <c:v>1.383</c:v>
                </c:pt>
                <c:pt idx="148">
                  <c:v>1.3939999999999999</c:v>
                </c:pt>
                <c:pt idx="149">
                  <c:v>1.405</c:v>
                </c:pt>
                <c:pt idx="150">
                  <c:v>1.417</c:v>
                </c:pt>
                <c:pt idx="151">
                  <c:v>1.4279999999999999</c:v>
                </c:pt>
                <c:pt idx="152">
                  <c:v>1.4390000000000001</c:v>
                </c:pt>
                <c:pt idx="153">
                  <c:v>1.45</c:v>
                </c:pt>
                <c:pt idx="154">
                  <c:v>1.462</c:v>
                </c:pt>
                <c:pt idx="155">
                  <c:v>1.4730000000000001</c:v>
                </c:pt>
                <c:pt idx="156">
                  <c:v>1.484</c:v>
                </c:pt>
                <c:pt idx="157">
                  <c:v>1.4950000000000001</c:v>
                </c:pt>
                <c:pt idx="158">
                  <c:v>1.506</c:v>
                </c:pt>
                <c:pt idx="159">
                  <c:v>1.518</c:v>
                </c:pt>
                <c:pt idx="160">
                  <c:v>1.5289999999999999</c:v>
                </c:pt>
                <c:pt idx="161">
                  <c:v>1.54</c:v>
                </c:pt>
                <c:pt idx="162">
                  <c:v>1.5509999999999999</c:v>
                </c:pt>
                <c:pt idx="163">
                  <c:v>1.5620000000000001</c:v>
                </c:pt>
                <c:pt idx="164">
                  <c:v>1.573</c:v>
                </c:pt>
                <c:pt idx="165">
                  <c:v>1.5840000000000001</c:v>
                </c:pt>
                <c:pt idx="166">
                  <c:v>1.595</c:v>
                </c:pt>
                <c:pt idx="167">
                  <c:v>1.6060000000000001</c:v>
                </c:pt>
                <c:pt idx="168">
                  <c:v>1.6180000000000001</c:v>
                </c:pt>
                <c:pt idx="169">
                  <c:v>1.629</c:v>
                </c:pt>
                <c:pt idx="170">
                  <c:v>1.64</c:v>
                </c:pt>
                <c:pt idx="171">
                  <c:v>1.651</c:v>
                </c:pt>
                <c:pt idx="172">
                  <c:v>1.6619999999999999</c:v>
                </c:pt>
                <c:pt idx="173">
                  <c:v>1.673</c:v>
                </c:pt>
                <c:pt idx="174">
                  <c:v>1.6839999999999999</c:v>
                </c:pt>
                <c:pt idx="175">
                  <c:v>1.6950000000000001</c:v>
                </c:pt>
                <c:pt idx="176">
                  <c:v>1.706</c:v>
                </c:pt>
                <c:pt idx="177">
                  <c:v>1.7170000000000001</c:v>
                </c:pt>
                <c:pt idx="178">
                  <c:v>1.7270000000000001</c:v>
                </c:pt>
                <c:pt idx="179">
                  <c:v>1.738</c:v>
                </c:pt>
                <c:pt idx="180">
                  <c:v>1.7490000000000001</c:v>
                </c:pt>
                <c:pt idx="181">
                  <c:v>1.76</c:v>
                </c:pt>
                <c:pt idx="182">
                  <c:v>1.7709999999999999</c:v>
                </c:pt>
                <c:pt idx="183">
                  <c:v>1.782</c:v>
                </c:pt>
                <c:pt idx="184">
                  <c:v>1.7929999999999999</c:v>
                </c:pt>
                <c:pt idx="185">
                  <c:v>1.804</c:v>
                </c:pt>
                <c:pt idx="186">
                  <c:v>1.8149999999999999</c:v>
                </c:pt>
                <c:pt idx="187">
                  <c:v>1.825</c:v>
                </c:pt>
                <c:pt idx="188">
                  <c:v>1.8360000000000001</c:v>
                </c:pt>
                <c:pt idx="189">
                  <c:v>1.847</c:v>
                </c:pt>
                <c:pt idx="190">
                  <c:v>1.8580000000000001</c:v>
                </c:pt>
                <c:pt idx="191">
                  <c:v>1.869</c:v>
                </c:pt>
                <c:pt idx="192">
                  <c:v>1.88</c:v>
                </c:pt>
                <c:pt idx="193">
                  <c:v>1.89</c:v>
                </c:pt>
                <c:pt idx="194">
                  <c:v>1.901</c:v>
                </c:pt>
                <c:pt idx="195">
                  <c:v>1.9119999999999999</c:v>
                </c:pt>
                <c:pt idx="196">
                  <c:v>1.923</c:v>
                </c:pt>
                <c:pt idx="197">
                  <c:v>1.9339999999999999</c:v>
                </c:pt>
                <c:pt idx="198">
                  <c:v>1.944</c:v>
                </c:pt>
                <c:pt idx="199">
                  <c:v>1.9550000000000001</c:v>
                </c:pt>
                <c:pt idx="200">
                  <c:v>1.966</c:v>
                </c:pt>
                <c:pt idx="201">
                  <c:v>1.976</c:v>
                </c:pt>
                <c:pt idx="202">
                  <c:v>1.9870000000000001</c:v>
                </c:pt>
                <c:pt idx="203">
                  <c:v>1.998</c:v>
                </c:pt>
                <c:pt idx="204">
                  <c:v>2.0089999999999999</c:v>
                </c:pt>
                <c:pt idx="205">
                  <c:v>2.0190000000000001</c:v>
                </c:pt>
                <c:pt idx="206">
                  <c:v>2.0299999999999998</c:v>
                </c:pt>
                <c:pt idx="207">
                  <c:v>2.0409999999999999</c:v>
                </c:pt>
                <c:pt idx="208">
                  <c:v>2.0510000000000002</c:v>
                </c:pt>
                <c:pt idx="209">
                  <c:v>2.0619999999999998</c:v>
                </c:pt>
                <c:pt idx="210">
                  <c:v>2.073</c:v>
                </c:pt>
                <c:pt idx="211">
                  <c:v>2.0830000000000002</c:v>
                </c:pt>
                <c:pt idx="212">
                  <c:v>2.0939999999999999</c:v>
                </c:pt>
                <c:pt idx="213">
                  <c:v>2.105</c:v>
                </c:pt>
                <c:pt idx="214">
                  <c:v>2.1150000000000002</c:v>
                </c:pt>
                <c:pt idx="215">
                  <c:v>2.1259999999999999</c:v>
                </c:pt>
                <c:pt idx="216">
                  <c:v>2.137</c:v>
                </c:pt>
                <c:pt idx="217">
                  <c:v>2.1469999999999998</c:v>
                </c:pt>
                <c:pt idx="218">
                  <c:v>2.1579999999999999</c:v>
                </c:pt>
                <c:pt idx="219">
                  <c:v>2.1680000000000001</c:v>
                </c:pt>
                <c:pt idx="220">
                  <c:v>2.1789999999999998</c:v>
                </c:pt>
                <c:pt idx="221">
                  <c:v>2.19</c:v>
                </c:pt>
                <c:pt idx="222">
                  <c:v>2.2000000000000002</c:v>
                </c:pt>
                <c:pt idx="223">
                  <c:v>2.2109999999999999</c:v>
                </c:pt>
                <c:pt idx="224">
                  <c:v>2.2210000000000001</c:v>
                </c:pt>
                <c:pt idx="225">
                  <c:v>2.2320000000000002</c:v>
                </c:pt>
                <c:pt idx="226">
                  <c:v>2.2429999999999999</c:v>
                </c:pt>
                <c:pt idx="227">
                  <c:v>2.2530000000000001</c:v>
                </c:pt>
                <c:pt idx="228">
                  <c:v>2.2639999999999998</c:v>
                </c:pt>
                <c:pt idx="229">
                  <c:v>2.274</c:v>
                </c:pt>
                <c:pt idx="230">
                  <c:v>2.2850000000000001</c:v>
                </c:pt>
                <c:pt idx="231">
                  <c:v>2.2949999999999999</c:v>
                </c:pt>
                <c:pt idx="232">
                  <c:v>2.306</c:v>
                </c:pt>
                <c:pt idx="233">
                  <c:v>2.3159999999999998</c:v>
                </c:pt>
                <c:pt idx="234">
                  <c:v>2.327</c:v>
                </c:pt>
                <c:pt idx="235">
                  <c:v>2.3370000000000002</c:v>
                </c:pt>
                <c:pt idx="236">
                  <c:v>2.3479999999999999</c:v>
                </c:pt>
                <c:pt idx="237">
                  <c:v>2.3580000000000001</c:v>
                </c:pt>
                <c:pt idx="238">
                  <c:v>2.3690000000000002</c:v>
                </c:pt>
                <c:pt idx="239">
                  <c:v>2.379</c:v>
                </c:pt>
                <c:pt idx="240">
                  <c:v>2.39</c:v>
                </c:pt>
                <c:pt idx="241">
                  <c:v>2.4</c:v>
                </c:pt>
                <c:pt idx="242">
                  <c:v>2.411</c:v>
                </c:pt>
                <c:pt idx="243">
                  <c:v>2.4209999999999998</c:v>
                </c:pt>
                <c:pt idx="244">
                  <c:v>2.4319999999999999</c:v>
                </c:pt>
                <c:pt idx="245">
                  <c:v>2.4420000000000002</c:v>
                </c:pt>
                <c:pt idx="246">
                  <c:v>2.4529999999999998</c:v>
                </c:pt>
                <c:pt idx="247">
                  <c:v>2.4630000000000001</c:v>
                </c:pt>
                <c:pt idx="248">
                  <c:v>2.4740000000000002</c:v>
                </c:pt>
                <c:pt idx="249">
                  <c:v>2.484</c:v>
                </c:pt>
                <c:pt idx="250">
                  <c:v>2.4950000000000001</c:v>
                </c:pt>
                <c:pt idx="251">
                  <c:v>2.5049999999999999</c:v>
                </c:pt>
                <c:pt idx="252">
                  <c:v>2.516</c:v>
                </c:pt>
                <c:pt idx="253">
                  <c:v>2.5259999999999998</c:v>
                </c:pt>
                <c:pt idx="254">
                  <c:v>2.536</c:v>
                </c:pt>
                <c:pt idx="255">
                  <c:v>2.5470000000000002</c:v>
                </c:pt>
                <c:pt idx="256">
                  <c:v>2.5569999999999999</c:v>
                </c:pt>
                <c:pt idx="257">
                  <c:v>2.5680000000000001</c:v>
                </c:pt>
                <c:pt idx="258">
                  <c:v>2.5779999999999998</c:v>
                </c:pt>
                <c:pt idx="259">
                  <c:v>2.5880000000000001</c:v>
                </c:pt>
                <c:pt idx="260">
                  <c:v>2.5990000000000002</c:v>
                </c:pt>
                <c:pt idx="261">
                  <c:v>2.609</c:v>
                </c:pt>
                <c:pt idx="262">
                  <c:v>2.62</c:v>
                </c:pt>
                <c:pt idx="263">
                  <c:v>2.63</c:v>
                </c:pt>
                <c:pt idx="264">
                  <c:v>2.641</c:v>
                </c:pt>
                <c:pt idx="265">
                  <c:v>2.6509999999999998</c:v>
                </c:pt>
                <c:pt idx="266">
                  <c:v>2.661</c:v>
                </c:pt>
                <c:pt idx="267">
                  <c:v>2.6720000000000002</c:v>
                </c:pt>
                <c:pt idx="268">
                  <c:v>2.6819999999999999</c:v>
                </c:pt>
                <c:pt idx="269">
                  <c:v>2.6920000000000002</c:v>
                </c:pt>
                <c:pt idx="270">
                  <c:v>2.7029999999999998</c:v>
                </c:pt>
                <c:pt idx="271">
                  <c:v>2.7130000000000001</c:v>
                </c:pt>
                <c:pt idx="272">
                  <c:v>2.7240000000000002</c:v>
                </c:pt>
                <c:pt idx="273">
                  <c:v>2.734</c:v>
                </c:pt>
                <c:pt idx="274">
                  <c:v>2.7440000000000002</c:v>
                </c:pt>
                <c:pt idx="275">
                  <c:v>2.7549999999999999</c:v>
                </c:pt>
                <c:pt idx="276">
                  <c:v>2.7650000000000001</c:v>
                </c:pt>
                <c:pt idx="277">
                  <c:v>2.7749999999999999</c:v>
                </c:pt>
                <c:pt idx="278">
                  <c:v>2.786</c:v>
                </c:pt>
                <c:pt idx="279">
                  <c:v>2.7959999999999998</c:v>
                </c:pt>
                <c:pt idx="280">
                  <c:v>2.806</c:v>
                </c:pt>
                <c:pt idx="281">
                  <c:v>2.8170000000000002</c:v>
                </c:pt>
                <c:pt idx="282">
                  <c:v>2.827</c:v>
                </c:pt>
                <c:pt idx="283">
                  <c:v>2.8370000000000002</c:v>
                </c:pt>
                <c:pt idx="284">
                  <c:v>2.8479999999999999</c:v>
                </c:pt>
                <c:pt idx="285">
                  <c:v>2.8580000000000001</c:v>
                </c:pt>
                <c:pt idx="286">
                  <c:v>2.8679999999999999</c:v>
                </c:pt>
                <c:pt idx="287">
                  <c:v>2.879</c:v>
                </c:pt>
                <c:pt idx="288">
                  <c:v>2.8889999999999998</c:v>
                </c:pt>
                <c:pt idx="289">
                  <c:v>2.899</c:v>
                </c:pt>
                <c:pt idx="290">
                  <c:v>2.91</c:v>
                </c:pt>
                <c:pt idx="291">
                  <c:v>2.92</c:v>
                </c:pt>
                <c:pt idx="292">
                  <c:v>2.93</c:v>
                </c:pt>
                <c:pt idx="293">
                  <c:v>2.94</c:v>
                </c:pt>
                <c:pt idx="294">
                  <c:v>2.9510000000000001</c:v>
                </c:pt>
                <c:pt idx="295">
                  <c:v>2.9609999999999999</c:v>
                </c:pt>
                <c:pt idx="296">
                  <c:v>2.9710000000000001</c:v>
                </c:pt>
                <c:pt idx="297">
                  <c:v>2.9820000000000002</c:v>
                </c:pt>
                <c:pt idx="298">
                  <c:v>2.992</c:v>
                </c:pt>
                <c:pt idx="299">
                  <c:v>3.0019999999999998</c:v>
                </c:pt>
                <c:pt idx="300">
                  <c:v>3.012</c:v>
                </c:pt>
                <c:pt idx="301">
                  <c:v>3.0230000000000001</c:v>
                </c:pt>
                <c:pt idx="302">
                  <c:v>3.0329999999999999</c:v>
                </c:pt>
                <c:pt idx="303">
                  <c:v>3.0430000000000001</c:v>
                </c:pt>
                <c:pt idx="304">
                  <c:v>3.0539999999999998</c:v>
                </c:pt>
                <c:pt idx="305">
                  <c:v>3.0640000000000001</c:v>
                </c:pt>
                <c:pt idx="306">
                  <c:v>3.0739999999999998</c:v>
                </c:pt>
                <c:pt idx="307">
                  <c:v>3.0840000000000001</c:v>
                </c:pt>
                <c:pt idx="308">
                  <c:v>3.0950000000000002</c:v>
                </c:pt>
                <c:pt idx="309">
                  <c:v>3.105</c:v>
                </c:pt>
                <c:pt idx="310">
                  <c:v>3.1150000000000002</c:v>
                </c:pt>
                <c:pt idx="311">
                  <c:v>3.125</c:v>
                </c:pt>
                <c:pt idx="312">
                  <c:v>3.1360000000000001</c:v>
                </c:pt>
                <c:pt idx="313">
                  <c:v>3.1459999999999999</c:v>
                </c:pt>
                <c:pt idx="314">
                  <c:v>3.1560000000000001</c:v>
                </c:pt>
                <c:pt idx="315">
                  <c:v>3.1659999999999999</c:v>
                </c:pt>
                <c:pt idx="316">
                  <c:v>3.177</c:v>
                </c:pt>
                <c:pt idx="317">
                  <c:v>3.1869999999999998</c:v>
                </c:pt>
                <c:pt idx="318">
                  <c:v>3.1970000000000001</c:v>
                </c:pt>
                <c:pt idx="319">
                  <c:v>3.2069999999999999</c:v>
                </c:pt>
                <c:pt idx="320">
                  <c:v>3.218</c:v>
                </c:pt>
                <c:pt idx="321">
                  <c:v>3.2280000000000002</c:v>
                </c:pt>
                <c:pt idx="322">
                  <c:v>3.238</c:v>
                </c:pt>
                <c:pt idx="323">
                  <c:v>3.2480000000000002</c:v>
                </c:pt>
                <c:pt idx="324">
                  <c:v>3.258</c:v>
                </c:pt>
                <c:pt idx="325">
                  <c:v>3.2690000000000001</c:v>
                </c:pt>
                <c:pt idx="326">
                  <c:v>3.2789999999999999</c:v>
                </c:pt>
                <c:pt idx="327">
                  <c:v>3.2890000000000001</c:v>
                </c:pt>
                <c:pt idx="328">
                  <c:v>3.2989999999999999</c:v>
                </c:pt>
                <c:pt idx="329">
                  <c:v>3.31</c:v>
                </c:pt>
                <c:pt idx="330">
                  <c:v>3.32</c:v>
                </c:pt>
                <c:pt idx="331">
                  <c:v>3.33</c:v>
                </c:pt>
                <c:pt idx="332">
                  <c:v>3.34</c:v>
                </c:pt>
                <c:pt idx="333">
                  <c:v>3.35</c:v>
                </c:pt>
                <c:pt idx="334">
                  <c:v>3.3610000000000002</c:v>
                </c:pt>
                <c:pt idx="335">
                  <c:v>3.371</c:v>
                </c:pt>
                <c:pt idx="336">
                  <c:v>3.3809999999999998</c:v>
                </c:pt>
                <c:pt idx="337">
                  <c:v>3.391</c:v>
                </c:pt>
                <c:pt idx="338">
                  <c:v>3.4009999999999998</c:v>
                </c:pt>
                <c:pt idx="339">
                  <c:v>3.4119999999999999</c:v>
                </c:pt>
                <c:pt idx="340">
                  <c:v>3.4220000000000002</c:v>
                </c:pt>
                <c:pt idx="341">
                  <c:v>3.4319999999999999</c:v>
                </c:pt>
                <c:pt idx="342">
                  <c:v>3.4420000000000002</c:v>
                </c:pt>
                <c:pt idx="343">
                  <c:v>3.452</c:v>
                </c:pt>
                <c:pt idx="344">
                  <c:v>3.4620000000000002</c:v>
                </c:pt>
                <c:pt idx="345">
                  <c:v>3.4729999999999999</c:v>
                </c:pt>
                <c:pt idx="346">
                  <c:v>3.4830000000000001</c:v>
                </c:pt>
                <c:pt idx="347">
                  <c:v>3.4929999999999999</c:v>
                </c:pt>
                <c:pt idx="348">
                  <c:v>3.5030000000000001</c:v>
                </c:pt>
                <c:pt idx="349">
                  <c:v>3.5129999999999999</c:v>
                </c:pt>
                <c:pt idx="350">
                  <c:v>3.524</c:v>
                </c:pt>
                <c:pt idx="351">
                  <c:v>3.5339999999999998</c:v>
                </c:pt>
                <c:pt idx="352">
                  <c:v>3.544</c:v>
                </c:pt>
                <c:pt idx="353">
                  <c:v>3.5539999999999998</c:v>
                </c:pt>
                <c:pt idx="354">
                  <c:v>3.5640000000000001</c:v>
                </c:pt>
                <c:pt idx="355">
                  <c:v>3.5739999999999998</c:v>
                </c:pt>
                <c:pt idx="356">
                  <c:v>3.585</c:v>
                </c:pt>
                <c:pt idx="357">
                  <c:v>3.5950000000000002</c:v>
                </c:pt>
                <c:pt idx="358">
                  <c:v>3.605</c:v>
                </c:pt>
                <c:pt idx="359">
                  <c:v>3.6150000000000002</c:v>
                </c:pt>
                <c:pt idx="360">
                  <c:v>3.625</c:v>
                </c:pt>
                <c:pt idx="361">
                  <c:v>3.6349999999999998</c:v>
                </c:pt>
                <c:pt idx="362">
                  <c:v>3.6459999999999999</c:v>
                </c:pt>
                <c:pt idx="363">
                  <c:v>3.6560000000000001</c:v>
                </c:pt>
                <c:pt idx="364">
                  <c:v>3.6659999999999999</c:v>
                </c:pt>
                <c:pt idx="365">
                  <c:v>3.6760000000000002</c:v>
                </c:pt>
                <c:pt idx="366">
                  <c:v>3.6859999999999999</c:v>
                </c:pt>
                <c:pt idx="367">
                  <c:v>3.6960000000000002</c:v>
                </c:pt>
                <c:pt idx="368">
                  <c:v>3.706</c:v>
                </c:pt>
                <c:pt idx="369">
                  <c:v>3.7170000000000001</c:v>
                </c:pt>
                <c:pt idx="370">
                  <c:v>3.7269999999999999</c:v>
                </c:pt>
                <c:pt idx="371">
                  <c:v>3.7370000000000001</c:v>
                </c:pt>
                <c:pt idx="372">
                  <c:v>3.7469999999999999</c:v>
                </c:pt>
                <c:pt idx="373">
                  <c:v>3.7570000000000001</c:v>
                </c:pt>
                <c:pt idx="374">
                  <c:v>3.7669999999999999</c:v>
                </c:pt>
                <c:pt idx="375">
                  <c:v>3.7770000000000001</c:v>
                </c:pt>
                <c:pt idx="376">
                  <c:v>3.7879999999999998</c:v>
                </c:pt>
                <c:pt idx="377">
                  <c:v>3.798</c:v>
                </c:pt>
                <c:pt idx="378">
                  <c:v>3.8079999999999998</c:v>
                </c:pt>
                <c:pt idx="379">
                  <c:v>3.8180000000000001</c:v>
                </c:pt>
                <c:pt idx="380">
                  <c:v>3.8279999999999998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D6B-4ACE-9DFE-70DA265F179F}"/>
            </c:ext>
          </c:extLst>
        </c:ser>
        <c:ser>
          <c:idx val="2"/>
          <c:order val="1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Data2a!$A$8:$A$388</c:f>
              <c:numCache>
                <c:formatCode>General</c:formatCode>
                <c:ptCount val="381"/>
                <c:pt idx="0">
                  <c:v>0.2</c:v>
                </c:pt>
                <c:pt idx="1">
                  <c:v>0.21000000000000002</c:v>
                </c:pt>
                <c:pt idx="2">
                  <c:v>0.22000000000000003</c:v>
                </c:pt>
                <c:pt idx="3">
                  <c:v>0.23000000000000004</c:v>
                </c:pt>
                <c:pt idx="4">
                  <c:v>0.24000000000000005</c:v>
                </c:pt>
                <c:pt idx="5">
                  <c:v>0.25000000000000006</c:v>
                </c:pt>
                <c:pt idx="6">
                  <c:v>0.26000000000000006</c:v>
                </c:pt>
                <c:pt idx="7">
                  <c:v>0.27000000000000007</c:v>
                </c:pt>
                <c:pt idx="8">
                  <c:v>0.28000000000000008</c:v>
                </c:pt>
                <c:pt idx="9">
                  <c:v>0.29000000000000009</c:v>
                </c:pt>
                <c:pt idx="10">
                  <c:v>0.3000000000000001</c:v>
                </c:pt>
                <c:pt idx="11">
                  <c:v>0.31000000000000011</c:v>
                </c:pt>
                <c:pt idx="12">
                  <c:v>0.32000000000000012</c:v>
                </c:pt>
                <c:pt idx="13">
                  <c:v>0.33000000000000013</c:v>
                </c:pt>
                <c:pt idx="14">
                  <c:v>0.34000000000000014</c:v>
                </c:pt>
                <c:pt idx="15">
                  <c:v>0.35000000000000014</c:v>
                </c:pt>
                <c:pt idx="16">
                  <c:v>0.36000000000000015</c:v>
                </c:pt>
                <c:pt idx="17">
                  <c:v>0.37000000000000016</c:v>
                </c:pt>
                <c:pt idx="18">
                  <c:v>0.38000000000000017</c:v>
                </c:pt>
                <c:pt idx="19">
                  <c:v>0.39000000000000018</c:v>
                </c:pt>
                <c:pt idx="20">
                  <c:v>0.40000000000000019</c:v>
                </c:pt>
                <c:pt idx="21">
                  <c:v>0.4100000000000002</c:v>
                </c:pt>
                <c:pt idx="22">
                  <c:v>0.42000000000000021</c:v>
                </c:pt>
                <c:pt idx="23">
                  <c:v>0.43000000000000022</c:v>
                </c:pt>
                <c:pt idx="24">
                  <c:v>0.44000000000000022</c:v>
                </c:pt>
                <c:pt idx="25">
                  <c:v>0.45000000000000023</c:v>
                </c:pt>
                <c:pt idx="26">
                  <c:v>0.46000000000000024</c:v>
                </c:pt>
                <c:pt idx="27">
                  <c:v>0.47000000000000025</c:v>
                </c:pt>
                <c:pt idx="28">
                  <c:v>0.48000000000000026</c:v>
                </c:pt>
                <c:pt idx="29">
                  <c:v>0.49000000000000027</c:v>
                </c:pt>
                <c:pt idx="30">
                  <c:v>0.50000000000000022</c:v>
                </c:pt>
                <c:pt idx="31">
                  <c:v>0.51000000000000023</c:v>
                </c:pt>
                <c:pt idx="32">
                  <c:v>0.52000000000000024</c:v>
                </c:pt>
                <c:pt idx="33">
                  <c:v>0.53000000000000025</c:v>
                </c:pt>
                <c:pt idx="34">
                  <c:v>0.54000000000000026</c:v>
                </c:pt>
                <c:pt idx="35">
                  <c:v>0.55000000000000027</c:v>
                </c:pt>
                <c:pt idx="36">
                  <c:v>0.56000000000000028</c:v>
                </c:pt>
                <c:pt idx="37">
                  <c:v>0.57000000000000028</c:v>
                </c:pt>
                <c:pt idx="38">
                  <c:v>0.58000000000000029</c:v>
                </c:pt>
                <c:pt idx="39">
                  <c:v>0.5900000000000003</c:v>
                </c:pt>
                <c:pt idx="40">
                  <c:v>0.60000000000000031</c:v>
                </c:pt>
                <c:pt idx="41">
                  <c:v>0.61000000000000032</c:v>
                </c:pt>
                <c:pt idx="42">
                  <c:v>0.62000000000000033</c:v>
                </c:pt>
                <c:pt idx="43">
                  <c:v>0.63000000000000034</c:v>
                </c:pt>
                <c:pt idx="44">
                  <c:v>0.64000000000000035</c:v>
                </c:pt>
                <c:pt idx="45">
                  <c:v>0.65000000000000036</c:v>
                </c:pt>
                <c:pt idx="46">
                  <c:v>0.66000000000000036</c:v>
                </c:pt>
                <c:pt idx="47">
                  <c:v>0.67000000000000037</c:v>
                </c:pt>
                <c:pt idx="48">
                  <c:v>0.68000000000000038</c:v>
                </c:pt>
                <c:pt idx="49">
                  <c:v>0.69000000000000039</c:v>
                </c:pt>
                <c:pt idx="50">
                  <c:v>0.7000000000000004</c:v>
                </c:pt>
                <c:pt idx="51">
                  <c:v>0.71000000000000041</c:v>
                </c:pt>
                <c:pt idx="52">
                  <c:v>0.72000000000000042</c:v>
                </c:pt>
                <c:pt idx="53">
                  <c:v>0.73000000000000043</c:v>
                </c:pt>
                <c:pt idx="54">
                  <c:v>0.74000000000000044</c:v>
                </c:pt>
                <c:pt idx="55">
                  <c:v>0.75000000000000044</c:v>
                </c:pt>
                <c:pt idx="56">
                  <c:v>0.76000000000000045</c:v>
                </c:pt>
                <c:pt idx="57">
                  <c:v>0.77000000000000046</c:v>
                </c:pt>
                <c:pt idx="58">
                  <c:v>0.78000000000000047</c:v>
                </c:pt>
                <c:pt idx="59">
                  <c:v>0.79000000000000048</c:v>
                </c:pt>
                <c:pt idx="60">
                  <c:v>0.80000000000000049</c:v>
                </c:pt>
                <c:pt idx="61">
                  <c:v>0.8100000000000005</c:v>
                </c:pt>
                <c:pt idx="62">
                  <c:v>0.82000000000000051</c:v>
                </c:pt>
                <c:pt idx="63">
                  <c:v>0.83000000000000052</c:v>
                </c:pt>
                <c:pt idx="64">
                  <c:v>0.84000000000000052</c:v>
                </c:pt>
                <c:pt idx="65">
                  <c:v>0.85000000000000053</c:v>
                </c:pt>
                <c:pt idx="66">
                  <c:v>0.86000000000000054</c:v>
                </c:pt>
                <c:pt idx="67">
                  <c:v>0.87000000000000055</c:v>
                </c:pt>
                <c:pt idx="68">
                  <c:v>0.88000000000000056</c:v>
                </c:pt>
                <c:pt idx="69">
                  <c:v>0.89000000000000057</c:v>
                </c:pt>
                <c:pt idx="70">
                  <c:v>0.90000000000000058</c:v>
                </c:pt>
                <c:pt idx="71">
                  <c:v>0.91000000000000059</c:v>
                </c:pt>
                <c:pt idx="72">
                  <c:v>0.9200000000000006</c:v>
                </c:pt>
                <c:pt idx="73">
                  <c:v>0.9300000000000006</c:v>
                </c:pt>
                <c:pt idx="74">
                  <c:v>0.94000000000000061</c:v>
                </c:pt>
                <c:pt idx="75">
                  <c:v>0.95000000000000062</c:v>
                </c:pt>
                <c:pt idx="76">
                  <c:v>0.96000000000000063</c:v>
                </c:pt>
                <c:pt idx="77">
                  <c:v>0.97000000000000064</c:v>
                </c:pt>
                <c:pt idx="78">
                  <c:v>0.98000000000000065</c:v>
                </c:pt>
                <c:pt idx="79">
                  <c:v>0.99000000000000066</c:v>
                </c:pt>
                <c:pt idx="80">
                  <c:v>1.0000000000000007</c:v>
                </c:pt>
                <c:pt idx="81">
                  <c:v>1.0100000000000007</c:v>
                </c:pt>
                <c:pt idx="82">
                  <c:v>1.0200000000000007</c:v>
                </c:pt>
                <c:pt idx="83">
                  <c:v>1.0300000000000007</c:v>
                </c:pt>
                <c:pt idx="84">
                  <c:v>1.0400000000000007</c:v>
                </c:pt>
                <c:pt idx="85">
                  <c:v>1.0500000000000007</c:v>
                </c:pt>
                <c:pt idx="86">
                  <c:v>1.0600000000000007</c:v>
                </c:pt>
                <c:pt idx="87">
                  <c:v>1.0700000000000007</c:v>
                </c:pt>
                <c:pt idx="88">
                  <c:v>1.0800000000000007</c:v>
                </c:pt>
                <c:pt idx="89">
                  <c:v>1.0900000000000007</c:v>
                </c:pt>
                <c:pt idx="90">
                  <c:v>1.1000000000000008</c:v>
                </c:pt>
                <c:pt idx="91">
                  <c:v>1.1100000000000008</c:v>
                </c:pt>
                <c:pt idx="92">
                  <c:v>1.1200000000000008</c:v>
                </c:pt>
                <c:pt idx="93">
                  <c:v>1.1300000000000008</c:v>
                </c:pt>
                <c:pt idx="94">
                  <c:v>1.1400000000000008</c:v>
                </c:pt>
                <c:pt idx="95">
                  <c:v>1.1500000000000008</c:v>
                </c:pt>
                <c:pt idx="96">
                  <c:v>1.1600000000000008</c:v>
                </c:pt>
                <c:pt idx="97">
                  <c:v>1.1700000000000008</c:v>
                </c:pt>
                <c:pt idx="98">
                  <c:v>1.1800000000000008</c:v>
                </c:pt>
                <c:pt idx="99">
                  <c:v>1.1900000000000008</c:v>
                </c:pt>
                <c:pt idx="100">
                  <c:v>1.2000000000000008</c:v>
                </c:pt>
                <c:pt idx="101">
                  <c:v>1.2100000000000009</c:v>
                </c:pt>
                <c:pt idx="102">
                  <c:v>1.2200000000000009</c:v>
                </c:pt>
                <c:pt idx="103">
                  <c:v>1.2300000000000009</c:v>
                </c:pt>
                <c:pt idx="104">
                  <c:v>1.2400000000000009</c:v>
                </c:pt>
                <c:pt idx="105">
                  <c:v>1.2500000000000009</c:v>
                </c:pt>
                <c:pt idx="106">
                  <c:v>1.2600000000000009</c:v>
                </c:pt>
                <c:pt idx="107">
                  <c:v>1.2700000000000009</c:v>
                </c:pt>
                <c:pt idx="108">
                  <c:v>1.2800000000000009</c:v>
                </c:pt>
                <c:pt idx="109">
                  <c:v>1.2900000000000009</c:v>
                </c:pt>
                <c:pt idx="110">
                  <c:v>1.3000000000000009</c:v>
                </c:pt>
                <c:pt idx="111">
                  <c:v>1.3100000000000009</c:v>
                </c:pt>
                <c:pt idx="112">
                  <c:v>1.320000000000001</c:v>
                </c:pt>
                <c:pt idx="113">
                  <c:v>1.330000000000001</c:v>
                </c:pt>
                <c:pt idx="114">
                  <c:v>1.340000000000001</c:v>
                </c:pt>
                <c:pt idx="115">
                  <c:v>1.350000000000001</c:v>
                </c:pt>
                <c:pt idx="116">
                  <c:v>1.360000000000001</c:v>
                </c:pt>
                <c:pt idx="117">
                  <c:v>1.370000000000001</c:v>
                </c:pt>
                <c:pt idx="118">
                  <c:v>1.380000000000001</c:v>
                </c:pt>
                <c:pt idx="119">
                  <c:v>1.390000000000001</c:v>
                </c:pt>
                <c:pt idx="120">
                  <c:v>1.400000000000001</c:v>
                </c:pt>
                <c:pt idx="121">
                  <c:v>1.410000000000001</c:v>
                </c:pt>
                <c:pt idx="122">
                  <c:v>1.420000000000001</c:v>
                </c:pt>
                <c:pt idx="123">
                  <c:v>1.430000000000001</c:v>
                </c:pt>
                <c:pt idx="124">
                  <c:v>1.4400000000000011</c:v>
                </c:pt>
                <c:pt idx="125">
                  <c:v>1.4500000000000011</c:v>
                </c:pt>
                <c:pt idx="126">
                  <c:v>1.4600000000000011</c:v>
                </c:pt>
                <c:pt idx="127">
                  <c:v>1.4700000000000011</c:v>
                </c:pt>
                <c:pt idx="128">
                  <c:v>1.4800000000000011</c:v>
                </c:pt>
                <c:pt idx="129">
                  <c:v>1.4900000000000011</c:v>
                </c:pt>
                <c:pt idx="130">
                  <c:v>1.5000000000000011</c:v>
                </c:pt>
                <c:pt idx="131">
                  <c:v>1.5100000000000011</c:v>
                </c:pt>
                <c:pt idx="132">
                  <c:v>1.5200000000000011</c:v>
                </c:pt>
                <c:pt idx="133">
                  <c:v>1.5300000000000011</c:v>
                </c:pt>
                <c:pt idx="134">
                  <c:v>1.5400000000000011</c:v>
                </c:pt>
                <c:pt idx="135">
                  <c:v>1.5500000000000012</c:v>
                </c:pt>
                <c:pt idx="136">
                  <c:v>1.5600000000000012</c:v>
                </c:pt>
                <c:pt idx="137">
                  <c:v>1.5700000000000012</c:v>
                </c:pt>
                <c:pt idx="138">
                  <c:v>1.5800000000000012</c:v>
                </c:pt>
                <c:pt idx="139">
                  <c:v>1.5900000000000012</c:v>
                </c:pt>
                <c:pt idx="140">
                  <c:v>1.6000000000000012</c:v>
                </c:pt>
                <c:pt idx="141">
                  <c:v>1.6100000000000012</c:v>
                </c:pt>
                <c:pt idx="142">
                  <c:v>1.6200000000000012</c:v>
                </c:pt>
                <c:pt idx="143">
                  <c:v>1.6300000000000012</c:v>
                </c:pt>
                <c:pt idx="144">
                  <c:v>1.6400000000000012</c:v>
                </c:pt>
                <c:pt idx="145">
                  <c:v>1.6500000000000012</c:v>
                </c:pt>
                <c:pt idx="146">
                  <c:v>1.6600000000000013</c:v>
                </c:pt>
                <c:pt idx="147">
                  <c:v>1.6700000000000013</c:v>
                </c:pt>
                <c:pt idx="148">
                  <c:v>1.6800000000000013</c:v>
                </c:pt>
                <c:pt idx="149">
                  <c:v>1.6900000000000013</c:v>
                </c:pt>
                <c:pt idx="150">
                  <c:v>1.7000000000000013</c:v>
                </c:pt>
                <c:pt idx="151">
                  <c:v>1.7100000000000013</c:v>
                </c:pt>
                <c:pt idx="152">
                  <c:v>1.7200000000000013</c:v>
                </c:pt>
                <c:pt idx="153">
                  <c:v>1.7300000000000013</c:v>
                </c:pt>
                <c:pt idx="154">
                  <c:v>1.7400000000000013</c:v>
                </c:pt>
                <c:pt idx="155">
                  <c:v>1.7500000000000013</c:v>
                </c:pt>
                <c:pt idx="156">
                  <c:v>1.7600000000000013</c:v>
                </c:pt>
                <c:pt idx="157">
                  <c:v>1.7700000000000014</c:v>
                </c:pt>
                <c:pt idx="158">
                  <c:v>1.7800000000000014</c:v>
                </c:pt>
                <c:pt idx="159">
                  <c:v>1.7900000000000014</c:v>
                </c:pt>
                <c:pt idx="160">
                  <c:v>1.8000000000000014</c:v>
                </c:pt>
                <c:pt idx="161">
                  <c:v>1.8100000000000014</c:v>
                </c:pt>
                <c:pt idx="162">
                  <c:v>1.8200000000000014</c:v>
                </c:pt>
                <c:pt idx="163">
                  <c:v>1.8300000000000014</c:v>
                </c:pt>
                <c:pt idx="164">
                  <c:v>1.8400000000000014</c:v>
                </c:pt>
                <c:pt idx="165">
                  <c:v>1.8500000000000014</c:v>
                </c:pt>
                <c:pt idx="166">
                  <c:v>1.8600000000000014</c:v>
                </c:pt>
                <c:pt idx="167">
                  <c:v>1.8700000000000014</c:v>
                </c:pt>
                <c:pt idx="168">
                  <c:v>1.8800000000000014</c:v>
                </c:pt>
                <c:pt idx="169">
                  <c:v>1.8900000000000015</c:v>
                </c:pt>
                <c:pt idx="170">
                  <c:v>1.9000000000000015</c:v>
                </c:pt>
                <c:pt idx="171">
                  <c:v>1.9100000000000015</c:v>
                </c:pt>
                <c:pt idx="172">
                  <c:v>1.9200000000000015</c:v>
                </c:pt>
                <c:pt idx="173">
                  <c:v>1.9300000000000015</c:v>
                </c:pt>
                <c:pt idx="174">
                  <c:v>1.9400000000000015</c:v>
                </c:pt>
                <c:pt idx="175">
                  <c:v>1.9500000000000015</c:v>
                </c:pt>
                <c:pt idx="176">
                  <c:v>1.9600000000000015</c:v>
                </c:pt>
                <c:pt idx="177">
                  <c:v>1.9700000000000015</c:v>
                </c:pt>
                <c:pt idx="178">
                  <c:v>1.9800000000000015</c:v>
                </c:pt>
                <c:pt idx="179">
                  <c:v>1.9900000000000015</c:v>
                </c:pt>
                <c:pt idx="180">
                  <c:v>2.0000000000000013</c:v>
                </c:pt>
                <c:pt idx="181">
                  <c:v>2.0100000000000011</c:v>
                </c:pt>
                <c:pt idx="182">
                  <c:v>2.0200000000000009</c:v>
                </c:pt>
                <c:pt idx="183">
                  <c:v>2.0300000000000007</c:v>
                </c:pt>
                <c:pt idx="184">
                  <c:v>2.0400000000000005</c:v>
                </c:pt>
                <c:pt idx="185">
                  <c:v>2.0500000000000003</c:v>
                </c:pt>
                <c:pt idx="186">
                  <c:v>2.06</c:v>
                </c:pt>
                <c:pt idx="187">
                  <c:v>2.0699999999999998</c:v>
                </c:pt>
                <c:pt idx="188">
                  <c:v>2.0799999999999996</c:v>
                </c:pt>
                <c:pt idx="189">
                  <c:v>2.0899999999999994</c:v>
                </c:pt>
                <c:pt idx="190">
                  <c:v>2.0999999999999992</c:v>
                </c:pt>
                <c:pt idx="191">
                  <c:v>2.109999999999999</c:v>
                </c:pt>
                <c:pt idx="192">
                  <c:v>2.1199999999999988</c:v>
                </c:pt>
                <c:pt idx="193">
                  <c:v>2.1299999999999986</c:v>
                </c:pt>
                <c:pt idx="194">
                  <c:v>2.1399999999999983</c:v>
                </c:pt>
                <c:pt idx="195">
                  <c:v>2.1499999999999981</c:v>
                </c:pt>
                <c:pt idx="196">
                  <c:v>2.1599999999999979</c:v>
                </c:pt>
                <c:pt idx="197">
                  <c:v>2.1699999999999977</c:v>
                </c:pt>
                <c:pt idx="198">
                  <c:v>2.1799999999999975</c:v>
                </c:pt>
                <c:pt idx="199">
                  <c:v>2.1899999999999973</c:v>
                </c:pt>
                <c:pt idx="200">
                  <c:v>2.1999999999999971</c:v>
                </c:pt>
                <c:pt idx="201">
                  <c:v>2.2099999999999969</c:v>
                </c:pt>
                <c:pt idx="202">
                  <c:v>2.2199999999999966</c:v>
                </c:pt>
                <c:pt idx="203">
                  <c:v>2.2299999999999964</c:v>
                </c:pt>
                <c:pt idx="204">
                  <c:v>2.2399999999999962</c:v>
                </c:pt>
                <c:pt idx="205">
                  <c:v>2.249999999999996</c:v>
                </c:pt>
                <c:pt idx="206">
                  <c:v>2.2599999999999958</c:v>
                </c:pt>
                <c:pt idx="207">
                  <c:v>2.2699999999999956</c:v>
                </c:pt>
                <c:pt idx="208">
                  <c:v>2.2799999999999954</c:v>
                </c:pt>
                <c:pt idx="209">
                  <c:v>2.2899999999999952</c:v>
                </c:pt>
                <c:pt idx="210">
                  <c:v>2.2999999999999949</c:v>
                </c:pt>
                <c:pt idx="211">
                  <c:v>2.3099999999999947</c:v>
                </c:pt>
                <c:pt idx="212">
                  <c:v>2.3199999999999945</c:v>
                </c:pt>
                <c:pt idx="213">
                  <c:v>2.3299999999999943</c:v>
                </c:pt>
                <c:pt idx="214">
                  <c:v>2.3399999999999941</c:v>
                </c:pt>
                <c:pt idx="215">
                  <c:v>2.3499999999999939</c:v>
                </c:pt>
                <c:pt idx="216">
                  <c:v>2.3599999999999937</c:v>
                </c:pt>
                <c:pt idx="217">
                  <c:v>2.3699999999999934</c:v>
                </c:pt>
                <c:pt idx="218">
                  <c:v>2.3799999999999932</c:v>
                </c:pt>
                <c:pt idx="219">
                  <c:v>2.389999999999993</c:v>
                </c:pt>
                <c:pt idx="220">
                  <c:v>2.3999999999999928</c:v>
                </c:pt>
                <c:pt idx="221">
                  <c:v>2.4099999999999926</c:v>
                </c:pt>
                <c:pt idx="222">
                  <c:v>2.4199999999999924</c:v>
                </c:pt>
                <c:pt idx="223">
                  <c:v>2.4299999999999922</c:v>
                </c:pt>
                <c:pt idx="224">
                  <c:v>2.439999999999992</c:v>
                </c:pt>
                <c:pt idx="225">
                  <c:v>2.4499999999999917</c:v>
                </c:pt>
                <c:pt idx="226">
                  <c:v>2.4599999999999915</c:v>
                </c:pt>
                <c:pt idx="227">
                  <c:v>2.4699999999999913</c:v>
                </c:pt>
                <c:pt idx="228">
                  <c:v>2.4799999999999911</c:v>
                </c:pt>
                <c:pt idx="229">
                  <c:v>2.4899999999999909</c:v>
                </c:pt>
                <c:pt idx="230">
                  <c:v>2.4999999999999907</c:v>
                </c:pt>
                <c:pt idx="231">
                  <c:v>2.5099999999999905</c:v>
                </c:pt>
                <c:pt idx="232">
                  <c:v>2.5199999999999902</c:v>
                </c:pt>
                <c:pt idx="233">
                  <c:v>2.52999999999999</c:v>
                </c:pt>
                <c:pt idx="234">
                  <c:v>2.5399999999999898</c:v>
                </c:pt>
                <c:pt idx="235">
                  <c:v>2.5499999999999896</c:v>
                </c:pt>
                <c:pt idx="236">
                  <c:v>2.5599999999999894</c:v>
                </c:pt>
                <c:pt idx="237">
                  <c:v>2.5699999999999892</c:v>
                </c:pt>
                <c:pt idx="238">
                  <c:v>2.579999999999989</c:v>
                </c:pt>
                <c:pt idx="239">
                  <c:v>2.5899999999999888</c:v>
                </c:pt>
                <c:pt idx="240">
                  <c:v>2.5999999999999885</c:v>
                </c:pt>
                <c:pt idx="241">
                  <c:v>2.6099999999999883</c:v>
                </c:pt>
                <c:pt idx="242">
                  <c:v>2.6199999999999881</c:v>
                </c:pt>
                <c:pt idx="243">
                  <c:v>2.6299999999999879</c:v>
                </c:pt>
                <c:pt idx="244">
                  <c:v>2.6399999999999877</c:v>
                </c:pt>
                <c:pt idx="245">
                  <c:v>2.6499999999999875</c:v>
                </c:pt>
                <c:pt idx="246">
                  <c:v>2.6599999999999873</c:v>
                </c:pt>
                <c:pt idx="247">
                  <c:v>2.6699999999999871</c:v>
                </c:pt>
                <c:pt idx="248">
                  <c:v>2.6799999999999868</c:v>
                </c:pt>
                <c:pt idx="249">
                  <c:v>2.6899999999999866</c:v>
                </c:pt>
                <c:pt idx="250">
                  <c:v>2.6999999999999864</c:v>
                </c:pt>
                <c:pt idx="251">
                  <c:v>2.7099999999999862</c:v>
                </c:pt>
                <c:pt idx="252">
                  <c:v>2.719999999999986</c:v>
                </c:pt>
                <c:pt idx="253">
                  <c:v>2.7299999999999858</c:v>
                </c:pt>
                <c:pt idx="254">
                  <c:v>2.7399999999999856</c:v>
                </c:pt>
                <c:pt idx="255">
                  <c:v>2.7499999999999853</c:v>
                </c:pt>
                <c:pt idx="256">
                  <c:v>2.7599999999999851</c:v>
                </c:pt>
                <c:pt idx="257">
                  <c:v>2.7699999999999849</c:v>
                </c:pt>
                <c:pt idx="258">
                  <c:v>2.7799999999999847</c:v>
                </c:pt>
                <c:pt idx="259">
                  <c:v>2.7899999999999845</c:v>
                </c:pt>
                <c:pt idx="260">
                  <c:v>2.7999999999999843</c:v>
                </c:pt>
                <c:pt idx="261">
                  <c:v>2.8099999999999841</c:v>
                </c:pt>
                <c:pt idx="262">
                  <c:v>2.8199999999999839</c:v>
                </c:pt>
                <c:pt idx="263">
                  <c:v>2.8299999999999836</c:v>
                </c:pt>
                <c:pt idx="264">
                  <c:v>2.8399999999999834</c:v>
                </c:pt>
                <c:pt idx="265">
                  <c:v>2.8499999999999832</c:v>
                </c:pt>
                <c:pt idx="266">
                  <c:v>2.859999999999983</c:v>
                </c:pt>
                <c:pt idx="267">
                  <c:v>2.8699999999999828</c:v>
                </c:pt>
                <c:pt idx="268">
                  <c:v>2.8799999999999826</c:v>
                </c:pt>
                <c:pt idx="269">
                  <c:v>2.8899999999999824</c:v>
                </c:pt>
                <c:pt idx="270">
                  <c:v>2.8999999999999821</c:v>
                </c:pt>
                <c:pt idx="271">
                  <c:v>2.9099999999999819</c:v>
                </c:pt>
                <c:pt idx="272">
                  <c:v>2.9199999999999817</c:v>
                </c:pt>
                <c:pt idx="273">
                  <c:v>2.9299999999999815</c:v>
                </c:pt>
                <c:pt idx="274">
                  <c:v>2.9399999999999813</c:v>
                </c:pt>
                <c:pt idx="275">
                  <c:v>2.9499999999999811</c:v>
                </c:pt>
                <c:pt idx="276">
                  <c:v>2.9599999999999809</c:v>
                </c:pt>
                <c:pt idx="277">
                  <c:v>2.9699999999999807</c:v>
                </c:pt>
                <c:pt idx="278">
                  <c:v>2.9799999999999804</c:v>
                </c:pt>
                <c:pt idx="279">
                  <c:v>2.9899999999999802</c:v>
                </c:pt>
                <c:pt idx="280">
                  <c:v>2.99999999999998</c:v>
                </c:pt>
                <c:pt idx="281">
                  <c:v>3.0099999999999798</c:v>
                </c:pt>
                <c:pt idx="282">
                  <c:v>3.0199999999999796</c:v>
                </c:pt>
                <c:pt idx="283">
                  <c:v>3.0299999999999794</c:v>
                </c:pt>
                <c:pt idx="284">
                  <c:v>3.0399999999999792</c:v>
                </c:pt>
                <c:pt idx="285">
                  <c:v>3.049999999999979</c:v>
                </c:pt>
                <c:pt idx="286">
                  <c:v>3.0599999999999787</c:v>
                </c:pt>
                <c:pt idx="287">
                  <c:v>3.0699999999999785</c:v>
                </c:pt>
                <c:pt idx="288">
                  <c:v>3.0799999999999783</c:v>
                </c:pt>
                <c:pt idx="289">
                  <c:v>3.0899999999999781</c:v>
                </c:pt>
                <c:pt idx="290">
                  <c:v>3.0999999999999779</c:v>
                </c:pt>
                <c:pt idx="291">
                  <c:v>3.1099999999999777</c:v>
                </c:pt>
                <c:pt idx="292">
                  <c:v>3.1199999999999775</c:v>
                </c:pt>
                <c:pt idx="293">
                  <c:v>3.1299999999999772</c:v>
                </c:pt>
                <c:pt idx="294">
                  <c:v>3.139999999999977</c:v>
                </c:pt>
                <c:pt idx="295">
                  <c:v>3.1499999999999768</c:v>
                </c:pt>
                <c:pt idx="296">
                  <c:v>3.1599999999999766</c:v>
                </c:pt>
                <c:pt idx="297">
                  <c:v>3.1699999999999764</c:v>
                </c:pt>
                <c:pt idx="298">
                  <c:v>3.1799999999999762</c:v>
                </c:pt>
                <c:pt idx="299">
                  <c:v>3.189999999999976</c:v>
                </c:pt>
                <c:pt idx="300">
                  <c:v>3.1999999999999758</c:v>
                </c:pt>
                <c:pt idx="301">
                  <c:v>3.2099999999999755</c:v>
                </c:pt>
                <c:pt idx="302">
                  <c:v>3.2199999999999753</c:v>
                </c:pt>
                <c:pt idx="303">
                  <c:v>3.2299999999999751</c:v>
                </c:pt>
                <c:pt idx="304">
                  <c:v>3.2399999999999749</c:v>
                </c:pt>
                <c:pt idx="305">
                  <c:v>3.2499999999999747</c:v>
                </c:pt>
                <c:pt idx="306">
                  <c:v>3.2599999999999745</c:v>
                </c:pt>
                <c:pt idx="307">
                  <c:v>3.2699999999999743</c:v>
                </c:pt>
                <c:pt idx="308">
                  <c:v>3.279999999999974</c:v>
                </c:pt>
                <c:pt idx="309">
                  <c:v>3.2899999999999738</c:v>
                </c:pt>
                <c:pt idx="310">
                  <c:v>3.2999999999999736</c:v>
                </c:pt>
                <c:pt idx="311">
                  <c:v>3.3099999999999734</c:v>
                </c:pt>
                <c:pt idx="312">
                  <c:v>3.3199999999999732</c:v>
                </c:pt>
                <c:pt idx="313">
                  <c:v>3.329999999999973</c:v>
                </c:pt>
                <c:pt idx="314">
                  <c:v>3.3399999999999728</c:v>
                </c:pt>
                <c:pt idx="315">
                  <c:v>3.3499999999999726</c:v>
                </c:pt>
                <c:pt idx="316">
                  <c:v>3.3599999999999723</c:v>
                </c:pt>
                <c:pt idx="317">
                  <c:v>3.3699999999999721</c:v>
                </c:pt>
                <c:pt idx="318">
                  <c:v>3.3799999999999719</c:v>
                </c:pt>
                <c:pt idx="319">
                  <c:v>3.3899999999999717</c:v>
                </c:pt>
                <c:pt idx="320">
                  <c:v>3.3999999999999715</c:v>
                </c:pt>
                <c:pt idx="321">
                  <c:v>3.4099999999999713</c:v>
                </c:pt>
                <c:pt idx="322">
                  <c:v>3.4199999999999711</c:v>
                </c:pt>
                <c:pt idx="323">
                  <c:v>3.4299999999999708</c:v>
                </c:pt>
                <c:pt idx="324">
                  <c:v>3.4399999999999706</c:v>
                </c:pt>
                <c:pt idx="325">
                  <c:v>3.4499999999999704</c:v>
                </c:pt>
                <c:pt idx="326">
                  <c:v>3.4599999999999702</c:v>
                </c:pt>
                <c:pt idx="327">
                  <c:v>3.46999999999997</c:v>
                </c:pt>
                <c:pt idx="328">
                  <c:v>3.4799999999999698</c:v>
                </c:pt>
                <c:pt idx="329">
                  <c:v>3.4899999999999696</c:v>
                </c:pt>
                <c:pt idx="330">
                  <c:v>3.4999999999999694</c:v>
                </c:pt>
                <c:pt idx="331">
                  <c:v>3.5099999999999691</c:v>
                </c:pt>
                <c:pt idx="332">
                  <c:v>3.5199999999999689</c:v>
                </c:pt>
                <c:pt idx="333">
                  <c:v>3.5299999999999687</c:v>
                </c:pt>
                <c:pt idx="334">
                  <c:v>3.5399999999999685</c:v>
                </c:pt>
                <c:pt idx="335">
                  <c:v>3.5499999999999683</c:v>
                </c:pt>
                <c:pt idx="336">
                  <c:v>3.5599999999999681</c:v>
                </c:pt>
                <c:pt idx="337">
                  <c:v>3.5699999999999679</c:v>
                </c:pt>
                <c:pt idx="338">
                  <c:v>3.5799999999999677</c:v>
                </c:pt>
                <c:pt idx="339">
                  <c:v>3.5899999999999674</c:v>
                </c:pt>
                <c:pt idx="340">
                  <c:v>3.5999999999999672</c:v>
                </c:pt>
                <c:pt idx="341">
                  <c:v>3.609999999999967</c:v>
                </c:pt>
                <c:pt idx="342">
                  <c:v>3.6199999999999668</c:v>
                </c:pt>
                <c:pt idx="343">
                  <c:v>3.6299999999999666</c:v>
                </c:pt>
                <c:pt idx="344">
                  <c:v>3.6399999999999664</c:v>
                </c:pt>
                <c:pt idx="345">
                  <c:v>3.6499999999999662</c:v>
                </c:pt>
                <c:pt idx="346">
                  <c:v>3.6599999999999659</c:v>
                </c:pt>
                <c:pt idx="347">
                  <c:v>3.6699999999999657</c:v>
                </c:pt>
                <c:pt idx="348">
                  <c:v>3.6799999999999655</c:v>
                </c:pt>
                <c:pt idx="349">
                  <c:v>3.6899999999999653</c:v>
                </c:pt>
                <c:pt idx="350">
                  <c:v>3.6999999999999651</c:v>
                </c:pt>
                <c:pt idx="351">
                  <c:v>3.7099999999999649</c:v>
                </c:pt>
                <c:pt idx="352">
                  <c:v>3.7199999999999647</c:v>
                </c:pt>
                <c:pt idx="353">
                  <c:v>3.7299999999999645</c:v>
                </c:pt>
                <c:pt idx="354">
                  <c:v>3.7399999999999642</c:v>
                </c:pt>
                <c:pt idx="355">
                  <c:v>3.749999999999964</c:v>
                </c:pt>
                <c:pt idx="356">
                  <c:v>3.7599999999999638</c:v>
                </c:pt>
                <c:pt idx="357">
                  <c:v>3.7699999999999636</c:v>
                </c:pt>
                <c:pt idx="358">
                  <c:v>3.7799999999999634</c:v>
                </c:pt>
                <c:pt idx="359">
                  <c:v>3.7899999999999632</c:v>
                </c:pt>
                <c:pt idx="360">
                  <c:v>3.799999999999963</c:v>
                </c:pt>
                <c:pt idx="361">
                  <c:v>3.8099999999999627</c:v>
                </c:pt>
                <c:pt idx="362">
                  <c:v>3.8199999999999625</c:v>
                </c:pt>
                <c:pt idx="363">
                  <c:v>3.8299999999999623</c:v>
                </c:pt>
                <c:pt idx="364">
                  <c:v>3.8399999999999621</c:v>
                </c:pt>
                <c:pt idx="365">
                  <c:v>3.8499999999999619</c:v>
                </c:pt>
                <c:pt idx="366">
                  <c:v>3.8599999999999617</c:v>
                </c:pt>
                <c:pt idx="367">
                  <c:v>3.8699999999999615</c:v>
                </c:pt>
                <c:pt idx="368">
                  <c:v>3.8799999999999613</c:v>
                </c:pt>
                <c:pt idx="369">
                  <c:v>3.889999999999961</c:v>
                </c:pt>
                <c:pt idx="370">
                  <c:v>3.8999999999999608</c:v>
                </c:pt>
                <c:pt idx="371">
                  <c:v>3.9099999999999606</c:v>
                </c:pt>
                <c:pt idx="372">
                  <c:v>3.9199999999999604</c:v>
                </c:pt>
                <c:pt idx="373">
                  <c:v>3.9299999999999602</c:v>
                </c:pt>
                <c:pt idx="374">
                  <c:v>3.93999999999996</c:v>
                </c:pt>
                <c:pt idx="375">
                  <c:v>3.9499999999999598</c:v>
                </c:pt>
                <c:pt idx="376">
                  <c:v>3.9599999999999596</c:v>
                </c:pt>
                <c:pt idx="377">
                  <c:v>3.9699999999999593</c:v>
                </c:pt>
                <c:pt idx="378">
                  <c:v>3.9799999999999591</c:v>
                </c:pt>
                <c:pt idx="379">
                  <c:v>3.9899999999999589</c:v>
                </c:pt>
                <c:pt idx="380">
                  <c:v>3.9999999999999587</c:v>
                </c:pt>
              </c:numCache>
            </c:numRef>
          </c:xVal>
          <c:yVal>
            <c:numRef>
              <c:f>Data2a!$E$8:$E$388</c:f>
              <c:numCache>
                <c:formatCode>General</c:formatCode>
                <c:ptCount val="381"/>
                <c:pt idx="15">
                  <c:v>0.24560000000000001</c:v>
                </c:pt>
                <c:pt idx="16">
                  <c:v>0.3241</c:v>
                </c:pt>
                <c:pt idx="17">
                  <c:v>0.42409999999999998</c:v>
                </c:pt>
                <c:pt idx="18">
                  <c:v>0.50180000000000002</c:v>
                </c:pt>
                <c:pt idx="19">
                  <c:v>0.5696</c:v>
                </c:pt>
                <c:pt idx="20">
                  <c:v>0.63109999999999999</c:v>
                </c:pt>
                <c:pt idx="21">
                  <c:v>0.68820000000000003</c:v>
                </c:pt>
                <c:pt idx="22">
                  <c:v>0.74209999999999998</c:v>
                </c:pt>
                <c:pt idx="23">
                  <c:v>0.79339999999999999</c:v>
                </c:pt>
                <c:pt idx="24">
                  <c:v>0.84250000000000003</c:v>
                </c:pt>
                <c:pt idx="25">
                  <c:v>0.89</c:v>
                </c:pt>
                <c:pt idx="26">
                  <c:v>0.93600000000000005</c:v>
                </c:pt>
                <c:pt idx="27">
                  <c:v>0.98080000000000001</c:v>
                </c:pt>
                <c:pt idx="28">
                  <c:v>1.024</c:v>
                </c:pt>
                <c:pt idx="29">
                  <c:v>1.0669999999999999</c:v>
                </c:pt>
                <c:pt idx="30">
                  <c:v>1.109</c:v>
                </c:pt>
                <c:pt idx="31">
                  <c:v>1.1499999999999999</c:v>
                </c:pt>
                <c:pt idx="32">
                  <c:v>1.1910000000000001</c:v>
                </c:pt>
                <c:pt idx="33">
                  <c:v>1.2310000000000001</c:v>
                </c:pt>
                <c:pt idx="34">
                  <c:v>1.27</c:v>
                </c:pt>
                <c:pt idx="35">
                  <c:v>1.3089999999999999</c:v>
                </c:pt>
                <c:pt idx="36">
                  <c:v>1.3480000000000001</c:v>
                </c:pt>
                <c:pt idx="37">
                  <c:v>1.3859999999999999</c:v>
                </c:pt>
                <c:pt idx="38">
                  <c:v>1.4239999999999999</c:v>
                </c:pt>
                <c:pt idx="39">
                  <c:v>1.4610000000000001</c:v>
                </c:pt>
                <c:pt idx="40">
                  <c:v>1.498</c:v>
                </c:pt>
                <c:pt idx="41">
                  <c:v>1.5349999999999999</c:v>
                </c:pt>
                <c:pt idx="42">
                  <c:v>1.5720000000000001</c:v>
                </c:pt>
                <c:pt idx="43">
                  <c:v>1.6080000000000001</c:v>
                </c:pt>
                <c:pt idx="44">
                  <c:v>1.6439999999999999</c:v>
                </c:pt>
                <c:pt idx="45">
                  <c:v>1.68</c:v>
                </c:pt>
                <c:pt idx="46">
                  <c:v>1.716</c:v>
                </c:pt>
                <c:pt idx="47">
                  <c:v>1.7509999999999999</c:v>
                </c:pt>
                <c:pt idx="48">
                  <c:v>1.786</c:v>
                </c:pt>
                <c:pt idx="49">
                  <c:v>1.821</c:v>
                </c:pt>
                <c:pt idx="50">
                  <c:v>1.8560000000000001</c:v>
                </c:pt>
                <c:pt idx="51">
                  <c:v>1.891</c:v>
                </c:pt>
                <c:pt idx="52">
                  <c:v>1.925</c:v>
                </c:pt>
                <c:pt idx="53">
                  <c:v>1.96</c:v>
                </c:pt>
                <c:pt idx="54">
                  <c:v>1.994</c:v>
                </c:pt>
                <c:pt idx="55">
                  <c:v>2.028</c:v>
                </c:pt>
                <c:pt idx="56">
                  <c:v>2.0619999999999998</c:v>
                </c:pt>
                <c:pt idx="57">
                  <c:v>2.0960000000000001</c:v>
                </c:pt>
                <c:pt idx="58">
                  <c:v>2.129</c:v>
                </c:pt>
                <c:pt idx="59">
                  <c:v>2.1629999999999998</c:v>
                </c:pt>
                <c:pt idx="60">
                  <c:v>2.1960000000000002</c:v>
                </c:pt>
                <c:pt idx="61">
                  <c:v>2.2290000000000001</c:v>
                </c:pt>
                <c:pt idx="62">
                  <c:v>2.262</c:v>
                </c:pt>
                <c:pt idx="63">
                  <c:v>2.294</c:v>
                </c:pt>
                <c:pt idx="64">
                  <c:v>2.327</c:v>
                </c:pt>
                <c:pt idx="65">
                  <c:v>2.359</c:v>
                </c:pt>
                <c:pt idx="66">
                  <c:v>2.3919999999999999</c:v>
                </c:pt>
                <c:pt idx="67">
                  <c:v>2.4239999999999999</c:v>
                </c:pt>
                <c:pt idx="68">
                  <c:v>2.4550000000000001</c:v>
                </c:pt>
                <c:pt idx="69">
                  <c:v>2.4870000000000001</c:v>
                </c:pt>
                <c:pt idx="70">
                  <c:v>2.5190000000000001</c:v>
                </c:pt>
                <c:pt idx="71">
                  <c:v>2.5499999999999998</c:v>
                </c:pt>
                <c:pt idx="72">
                  <c:v>2.581</c:v>
                </c:pt>
                <c:pt idx="73">
                  <c:v>2.613</c:v>
                </c:pt>
                <c:pt idx="74">
                  <c:v>2.6440000000000001</c:v>
                </c:pt>
                <c:pt idx="75">
                  <c:v>2.6749999999999998</c:v>
                </c:pt>
                <c:pt idx="76">
                  <c:v>2.7050000000000001</c:v>
                </c:pt>
                <c:pt idx="77">
                  <c:v>2.7360000000000002</c:v>
                </c:pt>
                <c:pt idx="78">
                  <c:v>2.7669999999999999</c:v>
                </c:pt>
                <c:pt idx="79">
                  <c:v>2.7970000000000002</c:v>
                </c:pt>
                <c:pt idx="80">
                  <c:v>2.8279999999999998</c:v>
                </c:pt>
                <c:pt idx="81">
                  <c:v>2.8580000000000001</c:v>
                </c:pt>
                <c:pt idx="82">
                  <c:v>2.8889999999999998</c:v>
                </c:pt>
                <c:pt idx="83">
                  <c:v>2.919</c:v>
                </c:pt>
                <c:pt idx="84">
                  <c:v>2.9489999999999998</c:v>
                </c:pt>
                <c:pt idx="85">
                  <c:v>2.98</c:v>
                </c:pt>
                <c:pt idx="86">
                  <c:v>3.01</c:v>
                </c:pt>
                <c:pt idx="87">
                  <c:v>3.04</c:v>
                </c:pt>
                <c:pt idx="88">
                  <c:v>3.07</c:v>
                </c:pt>
                <c:pt idx="89">
                  <c:v>3.101</c:v>
                </c:pt>
                <c:pt idx="90">
                  <c:v>3.1309999999999998</c:v>
                </c:pt>
                <c:pt idx="91">
                  <c:v>3.161</c:v>
                </c:pt>
                <c:pt idx="92">
                  <c:v>3.1909999999999998</c:v>
                </c:pt>
                <c:pt idx="93">
                  <c:v>3.222</c:v>
                </c:pt>
                <c:pt idx="94">
                  <c:v>3.2519999999999998</c:v>
                </c:pt>
                <c:pt idx="95">
                  <c:v>3.282</c:v>
                </c:pt>
                <c:pt idx="96">
                  <c:v>3.3119999999999998</c:v>
                </c:pt>
                <c:pt idx="97">
                  <c:v>3.343</c:v>
                </c:pt>
                <c:pt idx="98">
                  <c:v>3.3730000000000002</c:v>
                </c:pt>
                <c:pt idx="99">
                  <c:v>3.403</c:v>
                </c:pt>
                <c:pt idx="100">
                  <c:v>3.4329999999999998</c:v>
                </c:pt>
                <c:pt idx="101">
                  <c:v>3.464</c:v>
                </c:pt>
                <c:pt idx="102">
                  <c:v>3.4940000000000002</c:v>
                </c:pt>
                <c:pt idx="103">
                  <c:v>3.524</c:v>
                </c:pt>
                <c:pt idx="104">
                  <c:v>3.5550000000000002</c:v>
                </c:pt>
                <c:pt idx="105">
                  <c:v>3.585</c:v>
                </c:pt>
                <c:pt idx="106">
                  <c:v>3.6160000000000001</c:v>
                </c:pt>
                <c:pt idx="107">
                  <c:v>3.6459999999999999</c:v>
                </c:pt>
                <c:pt idx="108">
                  <c:v>3.6760000000000002</c:v>
                </c:pt>
                <c:pt idx="109">
                  <c:v>3.7069999999999999</c:v>
                </c:pt>
                <c:pt idx="110">
                  <c:v>3.7370000000000001</c:v>
                </c:pt>
                <c:pt idx="111">
                  <c:v>3.7679999999999998</c:v>
                </c:pt>
                <c:pt idx="112">
                  <c:v>3.798</c:v>
                </c:pt>
                <c:pt idx="113">
                  <c:v>3.8279999999999998</c:v>
                </c:pt>
                <c:pt idx="114">
                  <c:v>3.859</c:v>
                </c:pt>
                <c:pt idx="115">
                  <c:v>3.8889999999999998</c:v>
                </c:pt>
                <c:pt idx="116">
                  <c:v>3.92</c:v>
                </c:pt>
                <c:pt idx="117">
                  <c:v>3.95</c:v>
                </c:pt>
                <c:pt idx="118">
                  <c:v>3.9809999999999999</c:v>
                </c:pt>
                <c:pt idx="119">
                  <c:v>4.0110000000000001</c:v>
                </c:pt>
                <c:pt idx="120">
                  <c:v>4.0419999999999998</c:v>
                </c:pt>
                <c:pt idx="121">
                  <c:v>4.0720000000000001</c:v>
                </c:pt>
                <c:pt idx="122">
                  <c:v>4.1020000000000003</c:v>
                </c:pt>
                <c:pt idx="123">
                  <c:v>4.133</c:v>
                </c:pt>
                <c:pt idx="124">
                  <c:v>4.1630000000000003</c:v>
                </c:pt>
                <c:pt idx="125">
                  <c:v>4.194</c:v>
                </c:pt>
                <c:pt idx="126">
                  <c:v>4.2240000000000002</c:v>
                </c:pt>
                <c:pt idx="127">
                  <c:v>4.2549999999999999</c:v>
                </c:pt>
                <c:pt idx="128">
                  <c:v>4.2850000000000001</c:v>
                </c:pt>
                <c:pt idx="129">
                  <c:v>4.3159999999999998</c:v>
                </c:pt>
                <c:pt idx="130">
                  <c:v>4.3460000000000001</c:v>
                </c:pt>
                <c:pt idx="131">
                  <c:v>4.3769999999999998</c:v>
                </c:pt>
                <c:pt idx="132">
                  <c:v>4.407</c:v>
                </c:pt>
                <c:pt idx="133">
                  <c:v>4.4379999999999997</c:v>
                </c:pt>
                <c:pt idx="134">
                  <c:v>4.468</c:v>
                </c:pt>
                <c:pt idx="135">
                  <c:v>4.4989999999999997</c:v>
                </c:pt>
                <c:pt idx="136">
                  <c:v>4.5289999999999999</c:v>
                </c:pt>
                <c:pt idx="137">
                  <c:v>4.5599999999999996</c:v>
                </c:pt>
                <c:pt idx="138">
                  <c:v>4.59</c:v>
                </c:pt>
                <c:pt idx="139">
                  <c:v>4.62</c:v>
                </c:pt>
                <c:pt idx="140">
                  <c:v>4.6509999999999998</c:v>
                </c:pt>
                <c:pt idx="141">
                  <c:v>4.681</c:v>
                </c:pt>
                <c:pt idx="142">
                  <c:v>4.7119999999999997</c:v>
                </c:pt>
                <c:pt idx="143">
                  <c:v>4.742</c:v>
                </c:pt>
                <c:pt idx="144">
                  <c:v>4.7729999999999997</c:v>
                </c:pt>
                <c:pt idx="145">
                  <c:v>4.8029999999999999</c:v>
                </c:pt>
                <c:pt idx="146">
                  <c:v>4.8339999999999996</c:v>
                </c:pt>
                <c:pt idx="147">
                  <c:v>4.8639999999999999</c:v>
                </c:pt>
                <c:pt idx="148">
                  <c:v>4.8940000000000001</c:v>
                </c:pt>
                <c:pt idx="149">
                  <c:v>4.9249999999999998</c:v>
                </c:pt>
                <c:pt idx="150">
                  <c:v>4.9550000000000001</c:v>
                </c:pt>
                <c:pt idx="151">
                  <c:v>4.9859999999999998</c:v>
                </c:pt>
                <c:pt idx="152">
                  <c:v>5.016</c:v>
                </c:pt>
                <c:pt idx="153">
                  <c:v>5.0469999999999997</c:v>
                </c:pt>
                <c:pt idx="154">
                  <c:v>5.077</c:v>
                </c:pt>
                <c:pt idx="155">
                  <c:v>5.1070000000000002</c:v>
                </c:pt>
                <c:pt idx="156">
                  <c:v>5.1379999999999999</c:v>
                </c:pt>
                <c:pt idx="157">
                  <c:v>5.1680000000000001</c:v>
                </c:pt>
                <c:pt idx="158">
                  <c:v>5.1989999999999998</c:v>
                </c:pt>
                <c:pt idx="159">
                  <c:v>5.2290000000000001</c:v>
                </c:pt>
                <c:pt idx="160">
                  <c:v>5.2590000000000003</c:v>
                </c:pt>
                <c:pt idx="161">
                  <c:v>5.29</c:v>
                </c:pt>
                <c:pt idx="162">
                  <c:v>5.32</c:v>
                </c:pt>
                <c:pt idx="163">
                  <c:v>5.35</c:v>
                </c:pt>
                <c:pt idx="164">
                  <c:v>5.3810000000000002</c:v>
                </c:pt>
                <c:pt idx="165">
                  <c:v>5.4109999999999996</c:v>
                </c:pt>
                <c:pt idx="166">
                  <c:v>5.4420000000000002</c:v>
                </c:pt>
                <c:pt idx="167">
                  <c:v>5.4720000000000004</c:v>
                </c:pt>
                <c:pt idx="168">
                  <c:v>5.5019999999999998</c:v>
                </c:pt>
                <c:pt idx="169">
                  <c:v>5.5330000000000004</c:v>
                </c:pt>
                <c:pt idx="170">
                  <c:v>5.5629999999999997</c:v>
                </c:pt>
                <c:pt idx="171">
                  <c:v>5.593</c:v>
                </c:pt>
                <c:pt idx="172">
                  <c:v>5.6239999999999997</c:v>
                </c:pt>
                <c:pt idx="173">
                  <c:v>5.6539999999999999</c:v>
                </c:pt>
                <c:pt idx="174">
                  <c:v>5.6840000000000002</c:v>
                </c:pt>
                <c:pt idx="175">
                  <c:v>5.7149999999999999</c:v>
                </c:pt>
                <c:pt idx="176">
                  <c:v>5.7450000000000001</c:v>
                </c:pt>
                <c:pt idx="177">
                  <c:v>5.7750000000000004</c:v>
                </c:pt>
                <c:pt idx="178">
                  <c:v>5.806</c:v>
                </c:pt>
                <c:pt idx="179">
                  <c:v>5.8360000000000003</c:v>
                </c:pt>
                <c:pt idx="180">
                  <c:v>5.8659999999999997</c:v>
                </c:pt>
                <c:pt idx="181">
                  <c:v>5.8970000000000002</c:v>
                </c:pt>
                <c:pt idx="182">
                  <c:v>5.9269999999999996</c:v>
                </c:pt>
                <c:pt idx="183">
                  <c:v>5.9569999999999999</c:v>
                </c:pt>
                <c:pt idx="184">
                  <c:v>5.9880000000000004</c:v>
                </c:pt>
                <c:pt idx="185">
                  <c:v>6.0179999999999998</c:v>
                </c:pt>
                <c:pt idx="186">
                  <c:v>6.048</c:v>
                </c:pt>
                <c:pt idx="187">
                  <c:v>6.0780000000000003</c:v>
                </c:pt>
                <c:pt idx="188">
                  <c:v>6.109</c:v>
                </c:pt>
                <c:pt idx="189">
                  <c:v>6.1390000000000002</c:v>
                </c:pt>
                <c:pt idx="190">
                  <c:v>6.1689999999999996</c:v>
                </c:pt>
                <c:pt idx="191">
                  <c:v>6.2</c:v>
                </c:pt>
                <c:pt idx="192">
                  <c:v>6.23</c:v>
                </c:pt>
                <c:pt idx="193">
                  <c:v>6.26</c:v>
                </c:pt>
                <c:pt idx="194">
                  <c:v>6.29</c:v>
                </c:pt>
                <c:pt idx="195">
                  <c:v>6.3209999999999997</c:v>
                </c:pt>
                <c:pt idx="196">
                  <c:v>6.351</c:v>
                </c:pt>
                <c:pt idx="197">
                  <c:v>6.3810000000000002</c:v>
                </c:pt>
                <c:pt idx="198">
                  <c:v>6.4109999999999996</c:v>
                </c:pt>
                <c:pt idx="199">
                  <c:v>6.4420000000000002</c:v>
                </c:pt>
                <c:pt idx="200">
                  <c:v>6.4720000000000004</c:v>
                </c:pt>
                <c:pt idx="201">
                  <c:v>6.5019999999999998</c:v>
                </c:pt>
                <c:pt idx="202">
                  <c:v>6.532</c:v>
                </c:pt>
                <c:pt idx="203">
                  <c:v>6.5629999999999997</c:v>
                </c:pt>
                <c:pt idx="204">
                  <c:v>6.593</c:v>
                </c:pt>
                <c:pt idx="205">
                  <c:v>6.6230000000000002</c:v>
                </c:pt>
                <c:pt idx="206">
                  <c:v>6.6529999999999996</c:v>
                </c:pt>
                <c:pt idx="207">
                  <c:v>6.6829999999999998</c:v>
                </c:pt>
                <c:pt idx="208">
                  <c:v>6.7140000000000004</c:v>
                </c:pt>
                <c:pt idx="209">
                  <c:v>6.7439999999999998</c:v>
                </c:pt>
                <c:pt idx="210">
                  <c:v>6.774</c:v>
                </c:pt>
                <c:pt idx="211">
                  <c:v>6.8040000000000003</c:v>
                </c:pt>
                <c:pt idx="212">
                  <c:v>6.835</c:v>
                </c:pt>
                <c:pt idx="213">
                  <c:v>6.8650000000000002</c:v>
                </c:pt>
                <c:pt idx="214">
                  <c:v>6.8949999999999996</c:v>
                </c:pt>
                <c:pt idx="215">
                  <c:v>6.9249999999999998</c:v>
                </c:pt>
                <c:pt idx="216">
                  <c:v>6.9550000000000001</c:v>
                </c:pt>
                <c:pt idx="217">
                  <c:v>6.9859999999999998</c:v>
                </c:pt>
                <c:pt idx="218">
                  <c:v>7.016</c:v>
                </c:pt>
                <c:pt idx="219">
                  <c:v>7.0460000000000003</c:v>
                </c:pt>
                <c:pt idx="220">
                  <c:v>7.0759999999999996</c:v>
                </c:pt>
                <c:pt idx="221">
                  <c:v>7.1059999999999999</c:v>
                </c:pt>
                <c:pt idx="222">
                  <c:v>7.1369999999999996</c:v>
                </c:pt>
                <c:pt idx="223">
                  <c:v>7.1669999999999998</c:v>
                </c:pt>
                <c:pt idx="224">
                  <c:v>7.1970000000000001</c:v>
                </c:pt>
                <c:pt idx="225">
                  <c:v>7.2270000000000003</c:v>
                </c:pt>
                <c:pt idx="226">
                  <c:v>7.2569999999999997</c:v>
                </c:pt>
                <c:pt idx="227">
                  <c:v>7.2869999999999999</c:v>
                </c:pt>
                <c:pt idx="228">
                  <c:v>7.3179999999999996</c:v>
                </c:pt>
                <c:pt idx="229">
                  <c:v>7.3479999999999999</c:v>
                </c:pt>
                <c:pt idx="230">
                  <c:v>7.3780000000000001</c:v>
                </c:pt>
                <c:pt idx="231">
                  <c:v>7.4080000000000004</c:v>
                </c:pt>
                <c:pt idx="232">
                  <c:v>7.4379999999999997</c:v>
                </c:pt>
                <c:pt idx="233">
                  <c:v>7.468</c:v>
                </c:pt>
                <c:pt idx="234">
                  <c:v>7.4989999999999997</c:v>
                </c:pt>
                <c:pt idx="235">
                  <c:v>7.5289999999999999</c:v>
                </c:pt>
                <c:pt idx="236">
                  <c:v>7.5590000000000002</c:v>
                </c:pt>
                <c:pt idx="237">
                  <c:v>7.5890000000000004</c:v>
                </c:pt>
                <c:pt idx="238">
                  <c:v>7.6189999999999998</c:v>
                </c:pt>
                <c:pt idx="239">
                  <c:v>7.649</c:v>
                </c:pt>
                <c:pt idx="240">
                  <c:v>7.68</c:v>
                </c:pt>
                <c:pt idx="241">
                  <c:v>7.71</c:v>
                </c:pt>
                <c:pt idx="242">
                  <c:v>7.74</c:v>
                </c:pt>
                <c:pt idx="243">
                  <c:v>7.77</c:v>
                </c:pt>
                <c:pt idx="244">
                  <c:v>7.8</c:v>
                </c:pt>
                <c:pt idx="245">
                  <c:v>7.83</c:v>
                </c:pt>
                <c:pt idx="246">
                  <c:v>7.86</c:v>
                </c:pt>
                <c:pt idx="247">
                  <c:v>7.89</c:v>
                </c:pt>
                <c:pt idx="248">
                  <c:v>7.9210000000000003</c:v>
                </c:pt>
                <c:pt idx="249">
                  <c:v>7.9509999999999996</c:v>
                </c:pt>
                <c:pt idx="250">
                  <c:v>7.9809999999999999</c:v>
                </c:pt>
                <c:pt idx="251">
                  <c:v>8.0109999999999992</c:v>
                </c:pt>
                <c:pt idx="252">
                  <c:v>8.0410000000000004</c:v>
                </c:pt>
                <c:pt idx="253">
                  <c:v>8.0709999999999997</c:v>
                </c:pt>
                <c:pt idx="254">
                  <c:v>8.1010000000000009</c:v>
                </c:pt>
                <c:pt idx="255">
                  <c:v>8.1310000000000002</c:v>
                </c:pt>
                <c:pt idx="256">
                  <c:v>8.1620000000000008</c:v>
                </c:pt>
                <c:pt idx="257">
                  <c:v>8.1920000000000002</c:v>
                </c:pt>
                <c:pt idx="258">
                  <c:v>8.2219999999999995</c:v>
                </c:pt>
                <c:pt idx="259">
                  <c:v>8.2520000000000007</c:v>
                </c:pt>
                <c:pt idx="260">
                  <c:v>8.282</c:v>
                </c:pt>
                <c:pt idx="261">
                  <c:v>8.3119999999999994</c:v>
                </c:pt>
                <c:pt idx="262">
                  <c:v>8.3420000000000005</c:v>
                </c:pt>
                <c:pt idx="263">
                  <c:v>8.3719999999999999</c:v>
                </c:pt>
                <c:pt idx="264">
                  <c:v>8.4019999999999992</c:v>
                </c:pt>
                <c:pt idx="265">
                  <c:v>8.4329999999999998</c:v>
                </c:pt>
                <c:pt idx="266">
                  <c:v>8.4629999999999992</c:v>
                </c:pt>
                <c:pt idx="267">
                  <c:v>8.4930000000000003</c:v>
                </c:pt>
                <c:pt idx="268">
                  <c:v>8.5229999999999997</c:v>
                </c:pt>
                <c:pt idx="269">
                  <c:v>8.5530000000000008</c:v>
                </c:pt>
                <c:pt idx="270">
                  <c:v>8.5830000000000002</c:v>
                </c:pt>
                <c:pt idx="271">
                  <c:v>8.6129999999999995</c:v>
                </c:pt>
                <c:pt idx="272">
                  <c:v>8.6430000000000007</c:v>
                </c:pt>
                <c:pt idx="273">
                  <c:v>8.673</c:v>
                </c:pt>
                <c:pt idx="274">
                  <c:v>8.7029999999999994</c:v>
                </c:pt>
                <c:pt idx="275">
                  <c:v>8.7330000000000005</c:v>
                </c:pt>
                <c:pt idx="276">
                  <c:v>8.7639999999999993</c:v>
                </c:pt>
                <c:pt idx="277">
                  <c:v>8.7940000000000005</c:v>
                </c:pt>
                <c:pt idx="278">
                  <c:v>8.8239999999999998</c:v>
                </c:pt>
                <c:pt idx="279">
                  <c:v>8.8539999999999992</c:v>
                </c:pt>
                <c:pt idx="280">
                  <c:v>8.8840000000000003</c:v>
                </c:pt>
                <c:pt idx="281">
                  <c:v>8.9139999999999997</c:v>
                </c:pt>
                <c:pt idx="282">
                  <c:v>8.9440000000000008</c:v>
                </c:pt>
                <c:pt idx="283">
                  <c:v>8.9740000000000002</c:v>
                </c:pt>
                <c:pt idx="284">
                  <c:v>9.0039999999999996</c:v>
                </c:pt>
                <c:pt idx="285">
                  <c:v>9.0340000000000007</c:v>
                </c:pt>
                <c:pt idx="286">
                  <c:v>9.0640000000000001</c:v>
                </c:pt>
                <c:pt idx="287">
                  <c:v>9.0939999999999994</c:v>
                </c:pt>
                <c:pt idx="288">
                  <c:v>9.1240000000000006</c:v>
                </c:pt>
                <c:pt idx="289">
                  <c:v>9.1539999999999999</c:v>
                </c:pt>
                <c:pt idx="290">
                  <c:v>9.1850000000000005</c:v>
                </c:pt>
                <c:pt idx="291">
                  <c:v>9.2149999999999999</c:v>
                </c:pt>
                <c:pt idx="292">
                  <c:v>9.2449999999999992</c:v>
                </c:pt>
                <c:pt idx="293">
                  <c:v>9.2750000000000004</c:v>
                </c:pt>
                <c:pt idx="294">
                  <c:v>9.3049999999999997</c:v>
                </c:pt>
                <c:pt idx="295">
                  <c:v>9.3350000000000009</c:v>
                </c:pt>
                <c:pt idx="296">
                  <c:v>9.3650000000000002</c:v>
                </c:pt>
                <c:pt idx="297">
                  <c:v>9.3949999999999996</c:v>
                </c:pt>
                <c:pt idx="298">
                  <c:v>9.4250000000000007</c:v>
                </c:pt>
                <c:pt idx="299">
                  <c:v>9.4550000000000001</c:v>
                </c:pt>
                <c:pt idx="300">
                  <c:v>9.4849999999999994</c:v>
                </c:pt>
                <c:pt idx="301">
                  <c:v>9.5150000000000006</c:v>
                </c:pt>
                <c:pt idx="302">
                  <c:v>9.5449999999999999</c:v>
                </c:pt>
                <c:pt idx="303">
                  <c:v>9.5749999999999993</c:v>
                </c:pt>
                <c:pt idx="304">
                  <c:v>9.6050000000000004</c:v>
                </c:pt>
                <c:pt idx="305">
                  <c:v>9.6349999999999998</c:v>
                </c:pt>
                <c:pt idx="306">
                  <c:v>9.6649999999999991</c:v>
                </c:pt>
                <c:pt idx="307">
                  <c:v>9.6950000000000003</c:v>
                </c:pt>
                <c:pt idx="308">
                  <c:v>9.7249999999999996</c:v>
                </c:pt>
                <c:pt idx="309">
                  <c:v>9.7550000000000008</c:v>
                </c:pt>
                <c:pt idx="310">
                  <c:v>9.7859999999999996</c:v>
                </c:pt>
                <c:pt idx="311">
                  <c:v>9.8160000000000007</c:v>
                </c:pt>
                <c:pt idx="312">
                  <c:v>9.8460000000000001</c:v>
                </c:pt>
                <c:pt idx="313">
                  <c:v>9.8759999999999994</c:v>
                </c:pt>
                <c:pt idx="314">
                  <c:v>9.9060000000000006</c:v>
                </c:pt>
                <c:pt idx="315">
                  <c:v>9.9359999999999999</c:v>
                </c:pt>
                <c:pt idx="316">
                  <c:v>9.9659999999999993</c:v>
                </c:pt>
                <c:pt idx="317">
                  <c:v>9.9960000000000004</c:v>
                </c:pt>
                <c:pt idx="318">
                  <c:v>10.029999999999999</c:v>
                </c:pt>
                <c:pt idx="319">
                  <c:v>10.06</c:v>
                </c:pt>
                <c:pt idx="320">
                  <c:v>10.09</c:v>
                </c:pt>
                <c:pt idx="321">
                  <c:v>10.119999999999999</c:v>
                </c:pt>
                <c:pt idx="322">
                  <c:v>10.15</c:v>
                </c:pt>
                <c:pt idx="323">
                  <c:v>10.18</c:v>
                </c:pt>
                <c:pt idx="324">
                  <c:v>10.210000000000001</c:v>
                </c:pt>
                <c:pt idx="325">
                  <c:v>10.24</c:v>
                </c:pt>
                <c:pt idx="326">
                  <c:v>10.27</c:v>
                </c:pt>
                <c:pt idx="327">
                  <c:v>10.3</c:v>
                </c:pt>
                <c:pt idx="328">
                  <c:v>10.33</c:v>
                </c:pt>
                <c:pt idx="329">
                  <c:v>10.36</c:v>
                </c:pt>
                <c:pt idx="330">
                  <c:v>10.39</c:v>
                </c:pt>
                <c:pt idx="331">
                  <c:v>10.42</c:v>
                </c:pt>
                <c:pt idx="332">
                  <c:v>10.45</c:v>
                </c:pt>
                <c:pt idx="333">
                  <c:v>10.48</c:v>
                </c:pt>
                <c:pt idx="334">
                  <c:v>10.51</c:v>
                </c:pt>
                <c:pt idx="335">
                  <c:v>10.54</c:v>
                </c:pt>
                <c:pt idx="336">
                  <c:v>10.57</c:v>
                </c:pt>
                <c:pt idx="337">
                  <c:v>10.6</c:v>
                </c:pt>
                <c:pt idx="338">
                  <c:v>10.63</c:v>
                </c:pt>
                <c:pt idx="339">
                  <c:v>10.66</c:v>
                </c:pt>
                <c:pt idx="340">
                  <c:v>10.69</c:v>
                </c:pt>
                <c:pt idx="341">
                  <c:v>10.72</c:v>
                </c:pt>
                <c:pt idx="342">
                  <c:v>10.75</c:v>
                </c:pt>
                <c:pt idx="343">
                  <c:v>10.78</c:v>
                </c:pt>
                <c:pt idx="344">
                  <c:v>10.81</c:v>
                </c:pt>
                <c:pt idx="345">
                  <c:v>10.84</c:v>
                </c:pt>
                <c:pt idx="346">
                  <c:v>10.87</c:v>
                </c:pt>
                <c:pt idx="347">
                  <c:v>10.9</c:v>
                </c:pt>
                <c:pt idx="348">
                  <c:v>10.93</c:v>
                </c:pt>
                <c:pt idx="349">
                  <c:v>10.96</c:v>
                </c:pt>
                <c:pt idx="350">
                  <c:v>10.99</c:v>
                </c:pt>
                <c:pt idx="351">
                  <c:v>11.02</c:v>
                </c:pt>
                <c:pt idx="352">
                  <c:v>11.05</c:v>
                </c:pt>
                <c:pt idx="353">
                  <c:v>11.08</c:v>
                </c:pt>
                <c:pt idx="354">
                  <c:v>11.11</c:v>
                </c:pt>
                <c:pt idx="355">
                  <c:v>11.14</c:v>
                </c:pt>
                <c:pt idx="356">
                  <c:v>11.17</c:v>
                </c:pt>
                <c:pt idx="357">
                  <c:v>11.2</c:v>
                </c:pt>
                <c:pt idx="358">
                  <c:v>11.23</c:v>
                </c:pt>
                <c:pt idx="359">
                  <c:v>11.26</c:v>
                </c:pt>
                <c:pt idx="360">
                  <c:v>11.29</c:v>
                </c:pt>
                <c:pt idx="361">
                  <c:v>11.32</c:v>
                </c:pt>
                <c:pt idx="362">
                  <c:v>11.35</c:v>
                </c:pt>
                <c:pt idx="363">
                  <c:v>11.38</c:v>
                </c:pt>
                <c:pt idx="364">
                  <c:v>11.41</c:v>
                </c:pt>
                <c:pt idx="365">
                  <c:v>11.44</c:v>
                </c:pt>
                <c:pt idx="366">
                  <c:v>11.47</c:v>
                </c:pt>
                <c:pt idx="367">
                  <c:v>11.5</c:v>
                </c:pt>
                <c:pt idx="368">
                  <c:v>11.53</c:v>
                </c:pt>
                <c:pt idx="369">
                  <c:v>11.56</c:v>
                </c:pt>
                <c:pt idx="370">
                  <c:v>11.59</c:v>
                </c:pt>
                <c:pt idx="371">
                  <c:v>11.62</c:v>
                </c:pt>
                <c:pt idx="372">
                  <c:v>11.65</c:v>
                </c:pt>
                <c:pt idx="373">
                  <c:v>11.68</c:v>
                </c:pt>
                <c:pt idx="374">
                  <c:v>11.71</c:v>
                </c:pt>
                <c:pt idx="375">
                  <c:v>11.74</c:v>
                </c:pt>
                <c:pt idx="376">
                  <c:v>11.77</c:v>
                </c:pt>
                <c:pt idx="377">
                  <c:v>11.8</c:v>
                </c:pt>
                <c:pt idx="378">
                  <c:v>11.83</c:v>
                </c:pt>
                <c:pt idx="379">
                  <c:v>11.86</c:v>
                </c:pt>
                <c:pt idx="380">
                  <c:v>11.89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D6B-4ACE-9DFE-70DA265F179F}"/>
            </c:ext>
          </c:extLst>
        </c:ser>
        <c:ser>
          <c:idx val="3"/>
          <c:order val="2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Data2a!$A$8:$A$388</c:f>
              <c:numCache>
                <c:formatCode>General</c:formatCode>
                <c:ptCount val="381"/>
                <c:pt idx="0">
                  <c:v>0.2</c:v>
                </c:pt>
                <c:pt idx="1">
                  <c:v>0.21000000000000002</c:v>
                </c:pt>
                <c:pt idx="2">
                  <c:v>0.22000000000000003</c:v>
                </c:pt>
                <c:pt idx="3">
                  <c:v>0.23000000000000004</c:v>
                </c:pt>
                <c:pt idx="4">
                  <c:v>0.24000000000000005</c:v>
                </c:pt>
                <c:pt idx="5">
                  <c:v>0.25000000000000006</c:v>
                </c:pt>
                <c:pt idx="6">
                  <c:v>0.26000000000000006</c:v>
                </c:pt>
                <c:pt idx="7">
                  <c:v>0.27000000000000007</c:v>
                </c:pt>
                <c:pt idx="8">
                  <c:v>0.28000000000000008</c:v>
                </c:pt>
                <c:pt idx="9">
                  <c:v>0.29000000000000009</c:v>
                </c:pt>
                <c:pt idx="10">
                  <c:v>0.3000000000000001</c:v>
                </c:pt>
                <c:pt idx="11">
                  <c:v>0.31000000000000011</c:v>
                </c:pt>
                <c:pt idx="12">
                  <c:v>0.32000000000000012</c:v>
                </c:pt>
                <c:pt idx="13">
                  <c:v>0.33000000000000013</c:v>
                </c:pt>
                <c:pt idx="14">
                  <c:v>0.34000000000000014</c:v>
                </c:pt>
                <c:pt idx="15">
                  <c:v>0.35000000000000014</c:v>
                </c:pt>
                <c:pt idx="16">
                  <c:v>0.36000000000000015</c:v>
                </c:pt>
                <c:pt idx="17">
                  <c:v>0.37000000000000016</c:v>
                </c:pt>
                <c:pt idx="18">
                  <c:v>0.38000000000000017</c:v>
                </c:pt>
                <c:pt idx="19">
                  <c:v>0.39000000000000018</c:v>
                </c:pt>
                <c:pt idx="20">
                  <c:v>0.40000000000000019</c:v>
                </c:pt>
                <c:pt idx="21">
                  <c:v>0.4100000000000002</c:v>
                </c:pt>
                <c:pt idx="22">
                  <c:v>0.42000000000000021</c:v>
                </c:pt>
                <c:pt idx="23">
                  <c:v>0.43000000000000022</c:v>
                </c:pt>
                <c:pt idx="24">
                  <c:v>0.44000000000000022</c:v>
                </c:pt>
                <c:pt idx="25">
                  <c:v>0.45000000000000023</c:v>
                </c:pt>
                <c:pt idx="26">
                  <c:v>0.46000000000000024</c:v>
                </c:pt>
                <c:pt idx="27">
                  <c:v>0.47000000000000025</c:v>
                </c:pt>
                <c:pt idx="28">
                  <c:v>0.48000000000000026</c:v>
                </c:pt>
                <c:pt idx="29">
                  <c:v>0.49000000000000027</c:v>
                </c:pt>
                <c:pt idx="30">
                  <c:v>0.50000000000000022</c:v>
                </c:pt>
                <c:pt idx="31">
                  <c:v>0.51000000000000023</c:v>
                </c:pt>
                <c:pt idx="32">
                  <c:v>0.52000000000000024</c:v>
                </c:pt>
                <c:pt idx="33">
                  <c:v>0.53000000000000025</c:v>
                </c:pt>
                <c:pt idx="34">
                  <c:v>0.54000000000000026</c:v>
                </c:pt>
                <c:pt idx="35">
                  <c:v>0.55000000000000027</c:v>
                </c:pt>
                <c:pt idx="36">
                  <c:v>0.56000000000000028</c:v>
                </c:pt>
                <c:pt idx="37">
                  <c:v>0.57000000000000028</c:v>
                </c:pt>
                <c:pt idx="38">
                  <c:v>0.58000000000000029</c:v>
                </c:pt>
                <c:pt idx="39">
                  <c:v>0.5900000000000003</c:v>
                </c:pt>
                <c:pt idx="40">
                  <c:v>0.60000000000000031</c:v>
                </c:pt>
                <c:pt idx="41">
                  <c:v>0.61000000000000032</c:v>
                </c:pt>
                <c:pt idx="42">
                  <c:v>0.62000000000000033</c:v>
                </c:pt>
                <c:pt idx="43">
                  <c:v>0.63000000000000034</c:v>
                </c:pt>
                <c:pt idx="44">
                  <c:v>0.64000000000000035</c:v>
                </c:pt>
                <c:pt idx="45">
                  <c:v>0.65000000000000036</c:v>
                </c:pt>
                <c:pt idx="46">
                  <c:v>0.66000000000000036</c:v>
                </c:pt>
                <c:pt idx="47">
                  <c:v>0.67000000000000037</c:v>
                </c:pt>
                <c:pt idx="48">
                  <c:v>0.68000000000000038</c:v>
                </c:pt>
                <c:pt idx="49">
                  <c:v>0.69000000000000039</c:v>
                </c:pt>
                <c:pt idx="50">
                  <c:v>0.7000000000000004</c:v>
                </c:pt>
                <c:pt idx="51">
                  <c:v>0.71000000000000041</c:v>
                </c:pt>
                <c:pt idx="52">
                  <c:v>0.72000000000000042</c:v>
                </c:pt>
                <c:pt idx="53">
                  <c:v>0.73000000000000043</c:v>
                </c:pt>
                <c:pt idx="54">
                  <c:v>0.74000000000000044</c:v>
                </c:pt>
                <c:pt idx="55">
                  <c:v>0.75000000000000044</c:v>
                </c:pt>
                <c:pt idx="56">
                  <c:v>0.76000000000000045</c:v>
                </c:pt>
                <c:pt idx="57">
                  <c:v>0.77000000000000046</c:v>
                </c:pt>
                <c:pt idx="58">
                  <c:v>0.78000000000000047</c:v>
                </c:pt>
                <c:pt idx="59">
                  <c:v>0.79000000000000048</c:v>
                </c:pt>
                <c:pt idx="60">
                  <c:v>0.80000000000000049</c:v>
                </c:pt>
                <c:pt idx="61">
                  <c:v>0.8100000000000005</c:v>
                </c:pt>
                <c:pt idx="62">
                  <c:v>0.82000000000000051</c:v>
                </c:pt>
                <c:pt idx="63">
                  <c:v>0.83000000000000052</c:v>
                </c:pt>
                <c:pt idx="64">
                  <c:v>0.84000000000000052</c:v>
                </c:pt>
                <c:pt idx="65">
                  <c:v>0.85000000000000053</c:v>
                </c:pt>
                <c:pt idx="66">
                  <c:v>0.86000000000000054</c:v>
                </c:pt>
                <c:pt idx="67">
                  <c:v>0.87000000000000055</c:v>
                </c:pt>
                <c:pt idx="68">
                  <c:v>0.88000000000000056</c:v>
                </c:pt>
                <c:pt idx="69">
                  <c:v>0.89000000000000057</c:v>
                </c:pt>
                <c:pt idx="70">
                  <c:v>0.90000000000000058</c:v>
                </c:pt>
                <c:pt idx="71">
                  <c:v>0.91000000000000059</c:v>
                </c:pt>
                <c:pt idx="72">
                  <c:v>0.9200000000000006</c:v>
                </c:pt>
                <c:pt idx="73">
                  <c:v>0.9300000000000006</c:v>
                </c:pt>
                <c:pt idx="74">
                  <c:v>0.94000000000000061</c:v>
                </c:pt>
                <c:pt idx="75">
                  <c:v>0.95000000000000062</c:v>
                </c:pt>
                <c:pt idx="76">
                  <c:v>0.96000000000000063</c:v>
                </c:pt>
                <c:pt idx="77">
                  <c:v>0.97000000000000064</c:v>
                </c:pt>
                <c:pt idx="78">
                  <c:v>0.98000000000000065</c:v>
                </c:pt>
                <c:pt idx="79">
                  <c:v>0.99000000000000066</c:v>
                </c:pt>
                <c:pt idx="80">
                  <c:v>1.0000000000000007</c:v>
                </c:pt>
                <c:pt idx="81">
                  <c:v>1.0100000000000007</c:v>
                </c:pt>
                <c:pt idx="82">
                  <c:v>1.0200000000000007</c:v>
                </c:pt>
                <c:pt idx="83">
                  <c:v>1.0300000000000007</c:v>
                </c:pt>
                <c:pt idx="84">
                  <c:v>1.0400000000000007</c:v>
                </c:pt>
                <c:pt idx="85">
                  <c:v>1.0500000000000007</c:v>
                </c:pt>
                <c:pt idx="86">
                  <c:v>1.0600000000000007</c:v>
                </c:pt>
                <c:pt idx="87">
                  <c:v>1.0700000000000007</c:v>
                </c:pt>
                <c:pt idx="88">
                  <c:v>1.0800000000000007</c:v>
                </c:pt>
                <c:pt idx="89">
                  <c:v>1.0900000000000007</c:v>
                </c:pt>
                <c:pt idx="90">
                  <c:v>1.1000000000000008</c:v>
                </c:pt>
                <c:pt idx="91">
                  <c:v>1.1100000000000008</c:v>
                </c:pt>
                <c:pt idx="92">
                  <c:v>1.1200000000000008</c:v>
                </c:pt>
                <c:pt idx="93">
                  <c:v>1.1300000000000008</c:v>
                </c:pt>
                <c:pt idx="94">
                  <c:v>1.1400000000000008</c:v>
                </c:pt>
                <c:pt idx="95">
                  <c:v>1.1500000000000008</c:v>
                </c:pt>
                <c:pt idx="96">
                  <c:v>1.1600000000000008</c:v>
                </c:pt>
                <c:pt idx="97">
                  <c:v>1.1700000000000008</c:v>
                </c:pt>
                <c:pt idx="98">
                  <c:v>1.1800000000000008</c:v>
                </c:pt>
                <c:pt idx="99">
                  <c:v>1.1900000000000008</c:v>
                </c:pt>
                <c:pt idx="100">
                  <c:v>1.2000000000000008</c:v>
                </c:pt>
                <c:pt idx="101">
                  <c:v>1.2100000000000009</c:v>
                </c:pt>
                <c:pt idx="102">
                  <c:v>1.2200000000000009</c:v>
                </c:pt>
                <c:pt idx="103">
                  <c:v>1.2300000000000009</c:v>
                </c:pt>
                <c:pt idx="104">
                  <c:v>1.2400000000000009</c:v>
                </c:pt>
                <c:pt idx="105">
                  <c:v>1.2500000000000009</c:v>
                </c:pt>
                <c:pt idx="106">
                  <c:v>1.2600000000000009</c:v>
                </c:pt>
                <c:pt idx="107">
                  <c:v>1.2700000000000009</c:v>
                </c:pt>
                <c:pt idx="108">
                  <c:v>1.2800000000000009</c:v>
                </c:pt>
                <c:pt idx="109">
                  <c:v>1.2900000000000009</c:v>
                </c:pt>
                <c:pt idx="110">
                  <c:v>1.3000000000000009</c:v>
                </c:pt>
                <c:pt idx="111">
                  <c:v>1.3100000000000009</c:v>
                </c:pt>
                <c:pt idx="112">
                  <c:v>1.320000000000001</c:v>
                </c:pt>
                <c:pt idx="113">
                  <c:v>1.330000000000001</c:v>
                </c:pt>
                <c:pt idx="114">
                  <c:v>1.340000000000001</c:v>
                </c:pt>
                <c:pt idx="115">
                  <c:v>1.350000000000001</c:v>
                </c:pt>
                <c:pt idx="116">
                  <c:v>1.360000000000001</c:v>
                </c:pt>
                <c:pt idx="117">
                  <c:v>1.370000000000001</c:v>
                </c:pt>
                <c:pt idx="118">
                  <c:v>1.380000000000001</c:v>
                </c:pt>
                <c:pt idx="119">
                  <c:v>1.390000000000001</c:v>
                </c:pt>
                <c:pt idx="120">
                  <c:v>1.400000000000001</c:v>
                </c:pt>
                <c:pt idx="121">
                  <c:v>1.410000000000001</c:v>
                </c:pt>
                <c:pt idx="122">
                  <c:v>1.420000000000001</c:v>
                </c:pt>
                <c:pt idx="123">
                  <c:v>1.430000000000001</c:v>
                </c:pt>
                <c:pt idx="124">
                  <c:v>1.4400000000000011</c:v>
                </c:pt>
                <c:pt idx="125">
                  <c:v>1.4500000000000011</c:v>
                </c:pt>
                <c:pt idx="126">
                  <c:v>1.4600000000000011</c:v>
                </c:pt>
                <c:pt idx="127">
                  <c:v>1.4700000000000011</c:v>
                </c:pt>
                <c:pt idx="128">
                  <c:v>1.4800000000000011</c:v>
                </c:pt>
                <c:pt idx="129">
                  <c:v>1.4900000000000011</c:v>
                </c:pt>
                <c:pt idx="130">
                  <c:v>1.5000000000000011</c:v>
                </c:pt>
                <c:pt idx="131">
                  <c:v>1.5100000000000011</c:v>
                </c:pt>
                <c:pt idx="132">
                  <c:v>1.5200000000000011</c:v>
                </c:pt>
                <c:pt idx="133">
                  <c:v>1.5300000000000011</c:v>
                </c:pt>
                <c:pt idx="134">
                  <c:v>1.5400000000000011</c:v>
                </c:pt>
                <c:pt idx="135">
                  <c:v>1.5500000000000012</c:v>
                </c:pt>
                <c:pt idx="136">
                  <c:v>1.5600000000000012</c:v>
                </c:pt>
                <c:pt idx="137">
                  <c:v>1.5700000000000012</c:v>
                </c:pt>
                <c:pt idx="138">
                  <c:v>1.5800000000000012</c:v>
                </c:pt>
                <c:pt idx="139">
                  <c:v>1.5900000000000012</c:v>
                </c:pt>
                <c:pt idx="140">
                  <c:v>1.6000000000000012</c:v>
                </c:pt>
                <c:pt idx="141">
                  <c:v>1.6100000000000012</c:v>
                </c:pt>
                <c:pt idx="142">
                  <c:v>1.6200000000000012</c:v>
                </c:pt>
                <c:pt idx="143">
                  <c:v>1.6300000000000012</c:v>
                </c:pt>
                <c:pt idx="144">
                  <c:v>1.6400000000000012</c:v>
                </c:pt>
                <c:pt idx="145">
                  <c:v>1.6500000000000012</c:v>
                </c:pt>
                <c:pt idx="146">
                  <c:v>1.6600000000000013</c:v>
                </c:pt>
                <c:pt idx="147">
                  <c:v>1.6700000000000013</c:v>
                </c:pt>
                <c:pt idx="148">
                  <c:v>1.6800000000000013</c:v>
                </c:pt>
                <c:pt idx="149">
                  <c:v>1.6900000000000013</c:v>
                </c:pt>
                <c:pt idx="150">
                  <c:v>1.7000000000000013</c:v>
                </c:pt>
                <c:pt idx="151">
                  <c:v>1.7100000000000013</c:v>
                </c:pt>
                <c:pt idx="152">
                  <c:v>1.7200000000000013</c:v>
                </c:pt>
                <c:pt idx="153">
                  <c:v>1.7300000000000013</c:v>
                </c:pt>
                <c:pt idx="154">
                  <c:v>1.7400000000000013</c:v>
                </c:pt>
                <c:pt idx="155">
                  <c:v>1.7500000000000013</c:v>
                </c:pt>
                <c:pt idx="156">
                  <c:v>1.7600000000000013</c:v>
                </c:pt>
                <c:pt idx="157">
                  <c:v>1.7700000000000014</c:v>
                </c:pt>
                <c:pt idx="158">
                  <c:v>1.7800000000000014</c:v>
                </c:pt>
                <c:pt idx="159">
                  <c:v>1.7900000000000014</c:v>
                </c:pt>
                <c:pt idx="160">
                  <c:v>1.8000000000000014</c:v>
                </c:pt>
                <c:pt idx="161">
                  <c:v>1.8100000000000014</c:v>
                </c:pt>
                <c:pt idx="162">
                  <c:v>1.8200000000000014</c:v>
                </c:pt>
                <c:pt idx="163">
                  <c:v>1.8300000000000014</c:v>
                </c:pt>
                <c:pt idx="164">
                  <c:v>1.8400000000000014</c:v>
                </c:pt>
                <c:pt idx="165">
                  <c:v>1.8500000000000014</c:v>
                </c:pt>
                <c:pt idx="166">
                  <c:v>1.8600000000000014</c:v>
                </c:pt>
                <c:pt idx="167">
                  <c:v>1.8700000000000014</c:v>
                </c:pt>
                <c:pt idx="168">
                  <c:v>1.8800000000000014</c:v>
                </c:pt>
                <c:pt idx="169">
                  <c:v>1.8900000000000015</c:v>
                </c:pt>
                <c:pt idx="170">
                  <c:v>1.9000000000000015</c:v>
                </c:pt>
                <c:pt idx="171">
                  <c:v>1.9100000000000015</c:v>
                </c:pt>
                <c:pt idx="172">
                  <c:v>1.9200000000000015</c:v>
                </c:pt>
                <c:pt idx="173">
                  <c:v>1.9300000000000015</c:v>
                </c:pt>
                <c:pt idx="174">
                  <c:v>1.9400000000000015</c:v>
                </c:pt>
                <c:pt idx="175">
                  <c:v>1.9500000000000015</c:v>
                </c:pt>
                <c:pt idx="176">
                  <c:v>1.9600000000000015</c:v>
                </c:pt>
                <c:pt idx="177">
                  <c:v>1.9700000000000015</c:v>
                </c:pt>
                <c:pt idx="178">
                  <c:v>1.9800000000000015</c:v>
                </c:pt>
                <c:pt idx="179">
                  <c:v>1.9900000000000015</c:v>
                </c:pt>
                <c:pt idx="180">
                  <c:v>2.0000000000000013</c:v>
                </c:pt>
                <c:pt idx="181">
                  <c:v>2.0100000000000011</c:v>
                </c:pt>
                <c:pt idx="182">
                  <c:v>2.0200000000000009</c:v>
                </c:pt>
                <c:pt idx="183">
                  <c:v>2.0300000000000007</c:v>
                </c:pt>
                <c:pt idx="184">
                  <c:v>2.0400000000000005</c:v>
                </c:pt>
                <c:pt idx="185">
                  <c:v>2.0500000000000003</c:v>
                </c:pt>
                <c:pt idx="186">
                  <c:v>2.06</c:v>
                </c:pt>
                <c:pt idx="187">
                  <c:v>2.0699999999999998</c:v>
                </c:pt>
                <c:pt idx="188">
                  <c:v>2.0799999999999996</c:v>
                </c:pt>
                <c:pt idx="189">
                  <c:v>2.0899999999999994</c:v>
                </c:pt>
                <c:pt idx="190">
                  <c:v>2.0999999999999992</c:v>
                </c:pt>
                <c:pt idx="191">
                  <c:v>2.109999999999999</c:v>
                </c:pt>
                <c:pt idx="192">
                  <c:v>2.1199999999999988</c:v>
                </c:pt>
                <c:pt idx="193">
                  <c:v>2.1299999999999986</c:v>
                </c:pt>
                <c:pt idx="194">
                  <c:v>2.1399999999999983</c:v>
                </c:pt>
                <c:pt idx="195">
                  <c:v>2.1499999999999981</c:v>
                </c:pt>
                <c:pt idx="196">
                  <c:v>2.1599999999999979</c:v>
                </c:pt>
                <c:pt idx="197">
                  <c:v>2.1699999999999977</c:v>
                </c:pt>
                <c:pt idx="198">
                  <c:v>2.1799999999999975</c:v>
                </c:pt>
                <c:pt idx="199">
                  <c:v>2.1899999999999973</c:v>
                </c:pt>
                <c:pt idx="200">
                  <c:v>2.1999999999999971</c:v>
                </c:pt>
                <c:pt idx="201">
                  <c:v>2.2099999999999969</c:v>
                </c:pt>
                <c:pt idx="202">
                  <c:v>2.2199999999999966</c:v>
                </c:pt>
                <c:pt idx="203">
                  <c:v>2.2299999999999964</c:v>
                </c:pt>
                <c:pt idx="204">
                  <c:v>2.2399999999999962</c:v>
                </c:pt>
                <c:pt idx="205">
                  <c:v>2.249999999999996</c:v>
                </c:pt>
                <c:pt idx="206">
                  <c:v>2.2599999999999958</c:v>
                </c:pt>
                <c:pt idx="207">
                  <c:v>2.2699999999999956</c:v>
                </c:pt>
                <c:pt idx="208">
                  <c:v>2.2799999999999954</c:v>
                </c:pt>
                <c:pt idx="209">
                  <c:v>2.2899999999999952</c:v>
                </c:pt>
                <c:pt idx="210">
                  <c:v>2.2999999999999949</c:v>
                </c:pt>
                <c:pt idx="211">
                  <c:v>2.3099999999999947</c:v>
                </c:pt>
                <c:pt idx="212">
                  <c:v>2.3199999999999945</c:v>
                </c:pt>
                <c:pt idx="213">
                  <c:v>2.3299999999999943</c:v>
                </c:pt>
                <c:pt idx="214">
                  <c:v>2.3399999999999941</c:v>
                </c:pt>
                <c:pt idx="215">
                  <c:v>2.3499999999999939</c:v>
                </c:pt>
                <c:pt idx="216">
                  <c:v>2.3599999999999937</c:v>
                </c:pt>
                <c:pt idx="217">
                  <c:v>2.3699999999999934</c:v>
                </c:pt>
                <c:pt idx="218">
                  <c:v>2.3799999999999932</c:v>
                </c:pt>
                <c:pt idx="219">
                  <c:v>2.389999999999993</c:v>
                </c:pt>
                <c:pt idx="220">
                  <c:v>2.3999999999999928</c:v>
                </c:pt>
                <c:pt idx="221">
                  <c:v>2.4099999999999926</c:v>
                </c:pt>
                <c:pt idx="222">
                  <c:v>2.4199999999999924</c:v>
                </c:pt>
                <c:pt idx="223">
                  <c:v>2.4299999999999922</c:v>
                </c:pt>
                <c:pt idx="224">
                  <c:v>2.439999999999992</c:v>
                </c:pt>
                <c:pt idx="225">
                  <c:v>2.4499999999999917</c:v>
                </c:pt>
                <c:pt idx="226">
                  <c:v>2.4599999999999915</c:v>
                </c:pt>
                <c:pt idx="227">
                  <c:v>2.4699999999999913</c:v>
                </c:pt>
                <c:pt idx="228">
                  <c:v>2.4799999999999911</c:v>
                </c:pt>
                <c:pt idx="229">
                  <c:v>2.4899999999999909</c:v>
                </c:pt>
                <c:pt idx="230">
                  <c:v>2.4999999999999907</c:v>
                </c:pt>
                <c:pt idx="231">
                  <c:v>2.5099999999999905</c:v>
                </c:pt>
                <c:pt idx="232">
                  <c:v>2.5199999999999902</c:v>
                </c:pt>
                <c:pt idx="233">
                  <c:v>2.52999999999999</c:v>
                </c:pt>
                <c:pt idx="234">
                  <c:v>2.5399999999999898</c:v>
                </c:pt>
                <c:pt idx="235">
                  <c:v>2.5499999999999896</c:v>
                </c:pt>
                <c:pt idx="236">
                  <c:v>2.5599999999999894</c:v>
                </c:pt>
                <c:pt idx="237">
                  <c:v>2.5699999999999892</c:v>
                </c:pt>
                <c:pt idx="238">
                  <c:v>2.579999999999989</c:v>
                </c:pt>
                <c:pt idx="239">
                  <c:v>2.5899999999999888</c:v>
                </c:pt>
                <c:pt idx="240">
                  <c:v>2.5999999999999885</c:v>
                </c:pt>
                <c:pt idx="241">
                  <c:v>2.6099999999999883</c:v>
                </c:pt>
                <c:pt idx="242">
                  <c:v>2.6199999999999881</c:v>
                </c:pt>
                <c:pt idx="243">
                  <c:v>2.6299999999999879</c:v>
                </c:pt>
                <c:pt idx="244">
                  <c:v>2.6399999999999877</c:v>
                </c:pt>
                <c:pt idx="245">
                  <c:v>2.6499999999999875</c:v>
                </c:pt>
                <c:pt idx="246">
                  <c:v>2.6599999999999873</c:v>
                </c:pt>
                <c:pt idx="247">
                  <c:v>2.6699999999999871</c:v>
                </c:pt>
                <c:pt idx="248">
                  <c:v>2.6799999999999868</c:v>
                </c:pt>
                <c:pt idx="249">
                  <c:v>2.6899999999999866</c:v>
                </c:pt>
                <c:pt idx="250">
                  <c:v>2.6999999999999864</c:v>
                </c:pt>
                <c:pt idx="251">
                  <c:v>2.7099999999999862</c:v>
                </c:pt>
                <c:pt idx="252">
                  <c:v>2.719999999999986</c:v>
                </c:pt>
                <c:pt idx="253">
                  <c:v>2.7299999999999858</c:v>
                </c:pt>
                <c:pt idx="254">
                  <c:v>2.7399999999999856</c:v>
                </c:pt>
                <c:pt idx="255">
                  <c:v>2.7499999999999853</c:v>
                </c:pt>
                <c:pt idx="256">
                  <c:v>2.7599999999999851</c:v>
                </c:pt>
                <c:pt idx="257">
                  <c:v>2.7699999999999849</c:v>
                </c:pt>
                <c:pt idx="258">
                  <c:v>2.7799999999999847</c:v>
                </c:pt>
                <c:pt idx="259">
                  <c:v>2.7899999999999845</c:v>
                </c:pt>
                <c:pt idx="260">
                  <c:v>2.7999999999999843</c:v>
                </c:pt>
                <c:pt idx="261">
                  <c:v>2.8099999999999841</c:v>
                </c:pt>
                <c:pt idx="262">
                  <c:v>2.8199999999999839</c:v>
                </c:pt>
                <c:pt idx="263">
                  <c:v>2.8299999999999836</c:v>
                </c:pt>
                <c:pt idx="264">
                  <c:v>2.8399999999999834</c:v>
                </c:pt>
                <c:pt idx="265">
                  <c:v>2.8499999999999832</c:v>
                </c:pt>
                <c:pt idx="266">
                  <c:v>2.859999999999983</c:v>
                </c:pt>
                <c:pt idx="267">
                  <c:v>2.8699999999999828</c:v>
                </c:pt>
                <c:pt idx="268">
                  <c:v>2.8799999999999826</c:v>
                </c:pt>
                <c:pt idx="269">
                  <c:v>2.8899999999999824</c:v>
                </c:pt>
                <c:pt idx="270">
                  <c:v>2.8999999999999821</c:v>
                </c:pt>
                <c:pt idx="271">
                  <c:v>2.9099999999999819</c:v>
                </c:pt>
                <c:pt idx="272">
                  <c:v>2.9199999999999817</c:v>
                </c:pt>
                <c:pt idx="273">
                  <c:v>2.9299999999999815</c:v>
                </c:pt>
                <c:pt idx="274">
                  <c:v>2.9399999999999813</c:v>
                </c:pt>
                <c:pt idx="275">
                  <c:v>2.9499999999999811</c:v>
                </c:pt>
                <c:pt idx="276">
                  <c:v>2.9599999999999809</c:v>
                </c:pt>
                <c:pt idx="277">
                  <c:v>2.9699999999999807</c:v>
                </c:pt>
                <c:pt idx="278">
                  <c:v>2.9799999999999804</c:v>
                </c:pt>
                <c:pt idx="279">
                  <c:v>2.9899999999999802</c:v>
                </c:pt>
                <c:pt idx="280">
                  <c:v>2.99999999999998</c:v>
                </c:pt>
                <c:pt idx="281">
                  <c:v>3.0099999999999798</c:v>
                </c:pt>
                <c:pt idx="282">
                  <c:v>3.0199999999999796</c:v>
                </c:pt>
                <c:pt idx="283">
                  <c:v>3.0299999999999794</c:v>
                </c:pt>
                <c:pt idx="284">
                  <c:v>3.0399999999999792</c:v>
                </c:pt>
                <c:pt idx="285">
                  <c:v>3.049999999999979</c:v>
                </c:pt>
                <c:pt idx="286">
                  <c:v>3.0599999999999787</c:v>
                </c:pt>
                <c:pt idx="287">
                  <c:v>3.0699999999999785</c:v>
                </c:pt>
                <c:pt idx="288">
                  <c:v>3.0799999999999783</c:v>
                </c:pt>
                <c:pt idx="289">
                  <c:v>3.0899999999999781</c:v>
                </c:pt>
                <c:pt idx="290">
                  <c:v>3.0999999999999779</c:v>
                </c:pt>
                <c:pt idx="291">
                  <c:v>3.1099999999999777</c:v>
                </c:pt>
                <c:pt idx="292">
                  <c:v>3.1199999999999775</c:v>
                </c:pt>
                <c:pt idx="293">
                  <c:v>3.1299999999999772</c:v>
                </c:pt>
                <c:pt idx="294">
                  <c:v>3.139999999999977</c:v>
                </c:pt>
                <c:pt idx="295">
                  <c:v>3.1499999999999768</c:v>
                </c:pt>
                <c:pt idx="296">
                  <c:v>3.1599999999999766</c:v>
                </c:pt>
                <c:pt idx="297">
                  <c:v>3.1699999999999764</c:v>
                </c:pt>
                <c:pt idx="298">
                  <c:v>3.1799999999999762</c:v>
                </c:pt>
                <c:pt idx="299">
                  <c:v>3.189999999999976</c:v>
                </c:pt>
                <c:pt idx="300">
                  <c:v>3.1999999999999758</c:v>
                </c:pt>
                <c:pt idx="301">
                  <c:v>3.2099999999999755</c:v>
                </c:pt>
                <c:pt idx="302">
                  <c:v>3.2199999999999753</c:v>
                </c:pt>
                <c:pt idx="303">
                  <c:v>3.2299999999999751</c:v>
                </c:pt>
                <c:pt idx="304">
                  <c:v>3.2399999999999749</c:v>
                </c:pt>
                <c:pt idx="305">
                  <c:v>3.2499999999999747</c:v>
                </c:pt>
                <c:pt idx="306">
                  <c:v>3.2599999999999745</c:v>
                </c:pt>
                <c:pt idx="307">
                  <c:v>3.2699999999999743</c:v>
                </c:pt>
                <c:pt idx="308">
                  <c:v>3.279999999999974</c:v>
                </c:pt>
                <c:pt idx="309">
                  <c:v>3.2899999999999738</c:v>
                </c:pt>
                <c:pt idx="310">
                  <c:v>3.2999999999999736</c:v>
                </c:pt>
                <c:pt idx="311">
                  <c:v>3.3099999999999734</c:v>
                </c:pt>
                <c:pt idx="312">
                  <c:v>3.3199999999999732</c:v>
                </c:pt>
                <c:pt idx="313">
                  <c:v>3.329999999999973</c:v>
                </c:pt>
                <c:pt idx="314">
                  <c:v>3.3399999999999728</c:v>
                </c:pt>
                <c:pt idx="315">
                  <c:v>3.3499999999999726</c:v>
                </c:pt>
                <c:pt idx="316">
                  <c:v>3.3599999999999723</c:v>
                </c:pt>
                <c:pt idx="317">
                  <c:v>3.3699999999999721</c:v>
                </c:pt>
                <c:pt idx="318">
                  <c:v>3.3799999999999719</c:v>
                </c:pt>
                <c:pt idx="319">
                  <c:v>3.3899999999999717</c:v>
                </c:pt>
                <c:pt idx="320">
                  <c:v>3.3999999999999715</c:v>
                </c:pt>
                <c:pt idx="321">
                  <c:v>3.4099999999999713</c:v>
                </c:pt>
                <c:pt idx="322">
                  <c:v>3.4199999999999711</c:v>
                </c:pt>
                <c:pt idx="323">
                  <c:v>3.4299999999999708</c:v>
                </c:pt>
                <c:pt idx="324">
                  <c:v>3.4399999999999706</c:v>
                </c:pt>
                <c:pt idx="325">
                  <c:v>3.4499999999999704</c:v>
                </c:pt>
                <c:pt idx="326">
                  <c:v>3.4599999999999702</c:v>
                </c:pt>
                <c:pt idx="327">
                  <c:v>3.46999999999997</c:v>
                </c:pt>
                <c:pt idx="328">
                  <c:v>3.4799999999999698</c:v>
                </c:pt>
                <c:pt idx="329">
                  <c:v>3.4899999999999696</c:v>
                </c:pt>
                <c:pt idx="330">
                  <c:v>3.4999999999999694</c:v>
                </c:pt>
                <c:pt idx="331">
                  <c:v>3.5099999999999691</c:v>
                </c:pt>
                <c:pt idx="332">
                  <c:v>3.5199999999999689</c:v>
                </c:pt>
                <c:pt idx="333">
                  <c:v>3.5299999999999687</c:v>
                </c:pt>
                <c:pt idx="334">
                  <c:v>3.5399999999999685</c:v>
                </c:pt>
                <c:pt idx="335">
                  <c:v>3.5499999999999683</c:v>
                </c:pt>
                <c:pt idx="336">
                  <c:v>3.5599999999999681</c:v>
                </c:pt>
                <c:pt idx="337">
                  <c:v>3.5699999999999679</c:v>
                </c:pt>
                <c:pt idx="338">
                  <c:v>3.5799999999999677</c:v>
                </c:pt>
                <c:pt idx="339">
                  <c:v>3.5899999999999674</c:v>
                </c:pt>
                <c:pt idx="340">
                  <c:v>3.5999999999999672</c:v>
                </c:pt>
                <c:pt idx="341">
                  <c:v>3.609999999999967</c:v>
                </c:pt>
                <c:pt idx="342">
                  <c:v>3.6199999999999668</c:v>
                </c:pt>
                <c:pt idx="343">
                  <c:v>3.6299999999999666</c:v>
                </c:pt>
                <c:pt idx="344">
                  <c:v>3.6399999999999664</c:v>
                </c:pt>
                <c:pt idx="345">
                  <c:v>3.6499999999999662</c:v>
                </c:pt>
                <c:pt idx="346">
                  <c:v>3.6599999999999659</c:v>
                </c:pt>
                <c:pt idx="347">
                  <c:v>3.6699999999999657</c:v>
                </c:pt>
                <c:pt idx="348">
                  <c:v>3.6799999999999655</c:v>
                </c:pt>
                <c:pt idx="349">
                  <c:v>3.6899999999999653</c:v>
                </c:pt>
                <c:pt idx="350">
                  <c:v>3.6999999999999651</c:v>
                </c:pt>
                <c:pt idx="351">
                  <c:v>3.7099999999999649</c:v>
                </c:pt>
                <c:pt idx="352">
                  <c:v>3.7199999999999647</c:v>
                </c:pt>
                <c:pt idx="353">
                  <c:v>3.7299999999999645</c:v>
                </c:pt>
                <c:pt idx="354">
                  <c:v>3.7399999999999642</c:v>
                </c:pt>
                <c:pt idx="355">
                  <c:v>3.749999999999964</c:v>
                </c:pt>
                <c:pt idx="356">
                  <c:v>3.7599999999999638</c:v>
                </c:pt>
                <c:pt idx="357">
                  <c:v>3.7699999999999636</c:v>
                </c:pt>
                <c:pt idx="358">
                  <c:v>3.7799999999999634</c:v>
                </c:pt>
                <c:pt idx="359">
                  <c:v>3.7899999999999632</c:v>
                </c:pt>
                <c:pt idx="360">
                  <c:v>3.799999999999963</c:v>
                </c:pt>
                <c:pt idx="361">
                  <c:v>3.8099999999999627</c:v>
                </c:pt>
                <c:pt idx="362">
                  <c:v>3.8199999999999625</c:v>
                </c:pt>
                <c:pt idx="363">
                  <c:v>3.8299999999999623</c:v>
                </c:pt>
                <c:pt idx="364">
                  <c:v>3.8399999999999621</c:v>
                </c:pt>
                <c:pt idx="365">
                  <c:v>3.8499999999999619</c:v>
                </c:pt>
                <c:pt idx="366">
                  <c:v>3.8599999999999617</c:v>
                </c:pt>
                <c:pt idx="367">
                  <c:v>3.8699999999999615</c:v>
                </c:pt>
                <c:pt idx="368">
                  <c:v>3.8799999999999613</c:v>
                </c:pt>
                <c:pt idx="369">
                  <c:v>3.889999999999961</c:v>
                </c:pt>
                <c:pt idx="370">
                  <c:v>3.8999999999999608</c:v>
                </c:pt>
                <c:pt idx="371">
                  <c:v>3.9099999999999606</c:v>
                </c:pt>
                <c:pt idx="372">
                  <c:v>3.9199999999999604</c:v>
                </c:pt>
                <c:pt idx="373">
                  <c:v>3.9299999999999602</c:v>
                </c:pt>
                <c:pt idx="374">
                  <c:v>3.93999999999996</c:v>
                </c:pt>
                <c:pt idx="375">
                  <c:v>3.9499999999999598</c:v>
                </c:pt>
                <c:pt idx="376">
                  <c:v>3.9599999999999596</c:v>
                </c:pt>
                <c:pt idx="377">
                  <c:v>3.9699999999999593</c:v>
                </c:pt>
                <c:pt idx="378">
                  <c:v>3.9799999999999591</c:v>
                </c:pt>
                <c:pt idx="379">
                  <c:v>3.9899999999999589</c:v>
                </c:pt>
                <c:pt idx="380">
                  <c:v>3.9999999999999587</c:v>
                </c:pt>
              </c:numCache>
            </c:numRef>
          </c:xVal>
          <c:yVal>
            <c:numRef>
              <c:f>Data2a!$H$8:$H$388</c:f>
              <c:numCache>
                <c:formatCode>General</c:formatCode>
                <c:ptCount val="381"/>
                <c:pt idx="109">
                  <c:v>0.46500000000000002</c:v>
                </c:pt>
                <c:pt idx="110">
                  <c:v>0.41160000000000002</c:v>
                </c:pt>
                <c:pt idx="111">
                  <c:v>0.37030000000000002</c:v>
                </c:pt>
                <c:pt idx="112">
                  <c:v>0.34350000000000003</c:v>
                </c:pt>
                <c:pt idx="113">
                  <c:v>0.32279999999999998</c:v>
                </c:pt>
                <c:pt idx="114">
                  <c:v>0.30559999999999998</c:v>
                </c:pt>
                <c:pt idx="115">
                  <c:v>0.29089999999999999</c:v>
                </c:pt>
                <c:pt idx="116">
                  <c:v>0.27789999999999998</c:v>
                </c:pt>
                <c:pt idx="117">
                  <c:v>0.26640000000000003</c:v>
                </c:pt>
                <c:pt idx="118">
                  <c:v>0.25590000000000002</c:v>
                </c:pt>
                <c:pt idx="119">
                  <c:v>0.24640000000000001</c:v>
                </c:pt>
                <c:pt idx="120">
                  <c:v>0.23769999999999999</c:v>
                </c:pt>
                <c:pt idx="121">
                  <c:v>0.2296</c:v>
                </c:pt>
                <c:pt idx="122">
                  <c:v>0.22209999999999999</c:v>
                </c:pt>
                <c:pt idx="123">
                  <c:v>0.21510000000000001</c:v>
                </c:pt>
                <c:pt idx="124">
                  <c:v>0.20849999999999999</c:v>
                </c:pt>
                <c:pt idx="125">
                  <c:v>0.20230000000000001</c:v>
                </c:pt>
                <c:pt idx="126">
                  <c:v>0.19650000000000001</c:v>
                </c:pt>
                <c:pt idx="127">
                  <c:v>0.191</c:v>
                </c:pt>
                <c:pt idx="128">
                  <c:v>0.18590000000000001</c:v>
                </c:pt>
                <c:pt idx="129">
                  <c:v>0.18090000000000001</c:v>
                </c:pt>
                <c:pt idx="130">
                  <c:v>0.1762</c:v>
                </c:pt>
                <c:pt idx="131">
                  <c:v>0.17180000000000001</c:v>
                </c:pt>
                <c:pt idx="132">
                  <c:v>0.16750000000000001</c:v>
                </c:pt>
                <c:pt idx="133">
                  <c:v>0.16350000000000001</c:v>
                </c:pt>
                <c:pt idx="134">
                  <c:v>0.15959999999999999</c:v>
                </c:pt>
                <c:pt idx="135">
                  <c:v>0.15590000000000001</c:v>
                </c:pt>
                <c:pt idx="136">
                  <c:v>0.15229999999999999</c:v>
                </c:pt>
                <c:pt idx="137">
                  <c:v>0.1489</c:v>
                </c:pt>
                <c:pt idx="138">
                  <c:v>0.14560000000000001</c:v>
                </c:pt>
                <c:pt idx="139">
                  <c:v>0.14249999999999999</c:v>
                </c:pt>
                <c:pt idx="140">
                  <c:v>0.13950000000000001</c:v>
                </c:pt>
                <c:pt idx="141">
                  <c:v>0.1366</c:v>
                </c:pt>
                <c:pt idx="142">
                  <c:v>0.13370000000000001</c:v>
                </c:pt>
                <c:pt idx="143">
                  <c:v>0.13100000000000001</c:v>
                </c:pt>
                <c:pt idx="144">
                  <c:v>0.12839999999999999</c:v>
                </c:pt>
                <c:pt idx="145">
                  <c:v>0.12590000000000001</c:v>
                </c:pt>
                <c:pt idx="146">
                  <c:v>0.1235</c:v>
                </c:pt>
                <c:pt idx="147">
                  <c:v>0.1211</c:v>
                </c:pt>
                <c:pt idx="148">
                  <c:v>0.1188</c:v>
                </c:pt>
                <c:pt idx="149">
                  <c:v>0.1166</c:v>
                </c:pt>
                <c:pt idx="150">
                  <c:v>0.1145</c:v>
                </c:pt>
                <c:pt idx="151">
                  <c:v>0.1124</c:v>
                </c:pt>
                <c:pt idx="152">
                  <c:v>0.1104</c:v>
                </c:pt>
                <c:pt idx="153">
                  <c:v>0.1085</c:v>
                </c:pt>
                <c:pt idx="154">
                  <c:v>0.1066</c:v>
                </c:pt>
                <c:pt idx="155">
                  <c:v>0.1047</c:v>
                </c:pt>
                <c:pt idx="156">
                  <c:v>0.10299999999999999</c:v>
                </c:pt>
                <c:pt idx="157">
                  <c:v>0.1012</c:v>
                </c:pt>
                <c:pt idx="158">
                  <c:v>9.955E-2</c:v>
                </c:pt>
                <c:pt idx="159">
                  <c:v>9.7919999999999993E-2</c:v>
                </c:pt>
                <c:pt idx="160">
                  <c:v>9.6329999999999999E-2</c:v>
                </c:pt>
                <c:pt idx="161">
                  <c:v>9.4780000000000003E-2</c:v>
                </c:pt>
                <c:pt idx="162">
                  <c:v>9.3280000000000002E-2</c:v>
                </c:pt>
                <c:pt idx="163">
                  <c:v>9.1810000000000003E-2</c:v>
                </c:pt>
                <c:pt idx="164">
                  <c:v>9.0389999999999998E-2</c:v>
                </c:pt>
                <c:pt idx="165">
                  <c:v>8.8999999999999996E-2</c:v>
                </c:pt>
                <c:pt idx="166">
                  <c:v>8.7639999999999996E-2</c:v>
                </c:pt>
                <c:pt idx="167">
                  <c:v>8.6319999999999994E-2</c:v>
                </c:pt>
                <c:pt idx="168">
                  <c:v>8.5029999999999994E-2</c:v>
                </c:pt>
                <c:pt idx="169">
                  <c:v>8.3769999999999997E-2</c:v>
                </c:pt>
                <c:pt idx="170">
                  <c:v>8.2549999999999998E-2</c:v>
                </c:pt>
                <c:pt idx="171">
                  <c:v>8.1350000000000006E-2</c:v>
                </c:pt>
                <c:pt idx="172">
                  <c:v>8.0180000000000001E-2</c:v>
                </c:pt>
                <c:pt idx="173">
                  <c:v>7.9039999999999999E-2</c:v>
                </c:pt>
                <c:pt idx="174">
                  <c:v>7.7929999999999999E-2</c:v>
                </c:pt>
                <c:pt idx="175">
                  <c:v>7.6840000000000006E-2</c:v>
                </c:pt>
                <c:pt idx="176">
                  <c:v>7.578E-2</c:v>
                </c:pt>
                <c:pt idx="177">
                  <c:v>7.4740000000000001E-2</c:v>
                </c:pt>
                <c:pt idx="178">
                  <c:v>7.3719999999999994E-2</c:v>
                </c:pt>
                <c:pt idx="179">
                  <c:v>7.2730000000000003E-2</c:v>
                </c:pt>
                <c:pt idx="180">
                  <c:v>7.1749999999999994E-2</c:v>
                </c:pt>
                <c:pt idx="181">
                  <c:v>7.0800000000000002E-2</c:v>
                </c:pt>
                <c:pt idx="182">
                  <c:v>6.9870000000000002E-2</c:v>
                </c:pt>
                <c:pt idx="183">
                  <c:v>6.8959999999999994E-2</c:v>
                </c:pt>
                <c:pt idx="184">
                  <c:v>6.8070000000000006E-2</c:v>
                </c:pt>
                <c:pt idx="185">
                  <c:v>6.7199999999999996E-2</c:v>
                </c:pt>
                <c:pt idx="186">
                  <c:v>6.6339999999999996E-2</c:v>
                </c:pt>
                <c:pt idx="187">
                  <c:v>6.5500000000000003E-2</c:v>
                </c:pt>
                <c:pt idx="188">
                  <c:v>6.4680000000000001E-2</c:v>
                </c:pt>
                <c:pt idx="189">
                  <c:v>6.3880000000000006E-2</c:v>
                </c:pt>
                <c:pt idx="190">
                  <c:v>6.3089999999999993E-2</c:v>
                </c:pt>
                <c:pt idx="191">
                  <c:v>6.232E-2</c:v>
                </c:pt>
                <c:pt idx="192">
                  <c:v>6.1559999999999997E-2</c:v>
                </c:pt>
                <c:pt idx="193">
                  <c:v>6.0819999999999999E-2</c:v>
                </c:pt>
                <c:pt idx="194">
                  <c:v>6.0089999999999998E-2</c:v>
                </c:pt>
                <c:pt idx="195">
                  <c:v>5.9380000000000002E-2</c:v>
                </c:pt>
                <c:pt idx="196">
                  <c:v>5.8680000000000003E-2</c:v>
                </c:pt>
                <c:pt idx="197">
                  <c:v>5.799E-2</c:v>
                </c:pt>
                <c:pt idx="198">
                  <c:v>5.7320000000000003E-2</c:v>
                </c:pt>
                <c:pt idx="199">
                  <c:v>5.6660000000000002E-2</c:v>
                </c:pt>
                <c:pt idx="200">
                  <c:v>5.6009999999999997E-2</c:v>
                </c:pt>
                <c:pt idx="201">
                  <c:v>5.5370000000000003E-2</c:v>
                </c:pt>
                <c:pt idx="202">
                  <c:v>5.4739999999999997E-2</c:v>
                </c:pt>
                <c:pt idx="203">
                  <c:v>5.4129999999999998E-2</c:v>
                </c:pt>
                <c:pt idx="204">
                  <c:v>5.3530000000000001E-2</c:v>
                </c:pt>
                <c:pt idx="205">
                  <c:v>5.2929999999999998E-2</c:v>
                </c:pt>
                <c:pt idx="206">
                  <c:v>5.2350000000000001E-2</c:v>
                </c:pt>
                <c:pt idx="207">
                  <c:v>5.178E-2</c:v>
                </c:pt>
                <c:pt idx="208">
                  <c:v>5.1220000000000002E-2</c:v>
                </c:pt>
                <c:pt idx="209">
                  <c:v>5.0659999999999997E-2</c:v>
                </c:pt>
                <c:pt idx="210">
                  <c:v>5.0119999999999998E-2</c:v>
                </c:pt>
                <c:pt idx="211">
                  <c:v>4.9590000000000002E-2</c:v>
                </c:pt>
                <c:pt idx="212">
                  <c:v>4.9059999999999999E-2</c:v>
                </c:pt>
                <c:pt idx="213">
                  <c:v>4.8550000000000003E-2</c:v>
                </c:pt>
                <c:pt idx="214">
                  <c:v>4.8039999999999999E-2</c:v>
                </c:pt>
                <c:pt idx="215">
                  <c:v>4.7539999999999999E-2</c:v>
                </c:pt>
                <c:pt idx="216">
                  <c:v>4.7050000000000002E-2</c:v>
                </c:pt>
                <c:pt idx="217">
                  <c:v>4.657E-2</c:v>
                </c:pt>
                <c:pt idx="218">
                  <c:v>4.6089999999999999E-2</c:v>
                </c:pt>
                <c:pt idx="219">
                  <c:v>4.5629999999999997E-2</c:v>
                </c:pt>
                <c:pt idx="220">
                  <c:v>4.5170000000000002E-2</c:v>
                </c:pt>
                <c:pt idx="221">
                  <c:v>4.471E-2</c:v>
                </c:pt>
                <c:pt idx="222">
                  <c:v>4.4269999999999997E-2</c:v>
                </c:pt>
                <c:pt idx="223">
                  <c:v>4.3830000000000001E-2</c:v>
                </c:pt>
                <c:pt idx="224">
                  <c:v>4.3400000000000001E-2</c:v>
                </c:pt>
                <c:pt idx="225">
                  <c:v>4.2970000000000001E-2</c:v>
                </c:pt>
                <c:pt idx="226">
                  <c:v>4.2560000000000001E-2</c:v>
                </c:pt>
                <c:pt idx="227">
                  <c:v>4.2139999999999997E-2</c:v>
                </c:pt>
                <c:pt idx="228">
                  <c:v>4.1739999999999999E-2</c:v>
                </c:pt>
                <c:pt idx="229">
                  <c:v>4.1340000000000002E-2</c:v>
                </c:pt>
                <c:pt idx="230">
                  <c:v>4.095E-2</c:v>
                </c:pt>
                <c:pt idx="231">
                  <c:v>4.0559999999999999E-2</c:v>
                </c:pt>
                <c:pt idx="232">
                  <c:v>4.018E-2</c:v>
                </c:pt>
                <c:pt idx="233">
                  <c:v>3.9800000000000002E-2</c:v>
                </c:pt>
                <c:pt idx="234">
                  <c:v>3.943E-2</c:v>
                </c:pt>
                <c:pt idx="235">
                  <c:v>3.9059999999999997E-2</c:v>
                </c:pt>
                <c:pt idx="236">
                  <c:v>3.8710000000000001E-2</c:v>
                </c:pt>
                <c:pt idx="237">
                  <c:v>3.8350000000000002E-2</c:v>
                </c:pt>
                <c:pt idx="238">
                  <c:v>3.7999999999999999E-2</c:v>
                </c:pt>
                <c:pt idx="239">
                  <c:v>3.7659999999999999E-2</c:v>
                </c:pt>
                <c:pt idx="240">
                  <c:v>3.7319999999999999E-2</c:v>
                </c:pt>
                <c:pt idx="241">
                  <c:v>3.6979999999999999E-2</c:v>
                </c:pt>
                <c:pt idx="242">
                  <c:v>3.6650000000000002E-2</c:v>
                </c:pt>
                <c:pt idx="243">
                  <c:v>3.6330000000000001E-2</c:v>
                </c:pt>
                <c:pt idx="244">
                  <c:v>3.601E-2</c:v>
                </c:pt>
                <c:pt idx="245">
                  <c:v>3.569E-2</c:v>
                </c:pt>
                <c:pt idx="246">
                  <c:v>3.5380000000000002E-2</c:v>
                </c:pt>
                <c:pt idx="247">
                  <c:v>3.5069999999999997E-2</c:v>
                </c:pt>
                <c:pt idx="248">
                  <c:v>3.4770000000000002E-2</c:v>
                </c:pt>
                <c:pt idx="249">
                  <c:v>3.4470000000000001E-2</c:v>
                </c:pt>
                <c:pt idx="250">
                  <c:v>3.4169999999999999E-2</c:v>
                </c:pt>
                <c:pt idx="251">
                  <c:v>3.388E-2</c:v>
                </c:pt>
                <c:pt idx="252">
                  <c:v>3.3590000000000002E-2</c:v>
                </c:pt>
                <c:pt idx="253">
                  <c:v>3.3309999999999999E-2</c:v>
                </c:pt>
                <c:pt idx="254">
                  <c:v>3.3029999999999997E-2</c:v>
                </c:pt>
                <c:pt idx="255">
                  <c:v>3.2750000000000001E-2</c:v>
                </c:pt>
                <c:pt idx="256">
                  <c:v>3.2480000000000002E-2</c:v>
                </c:pt>
                <c:pt idx="257">
                  <c:v>3.2210000000000003E-2</c:v>
                </c:pt>
                <c:pt idx="258">
                  <c:v>3.1940000000000003E-2</c:v>
                </c:pt>
                <c:pt idx="259">
                  <c:v>3.168E-2</c:v>
                </c:pt>
                <c:pt idx="260">
                  <c:v>3.1419999999999997E-2</c:v>
                </c:pt>
                <c:pt idx="261">
                  <c:v>3.117E-2</c:v>
                </c:pt>
                <c:pt idx="262">
                  <c:v>3.091E-2</c:v>
                </c:pt>
                <c:pt idx="263">
                  <c:v>3.066E-2</c:v>
                </c:pt>
                <c:pt idx="264">
                  <c:v>3.0419999999999999E-2</c:v>
                </c:pt>
                <c:pt idx="265">
                  <c:v>3.0179999999999998E-2</c:v>
                </c:pt>
                <c:pt idx="266">
                  <c:v>2.9940000000000001E-2</c:v>
                </c:pt>
                <c:pt idx="267">
                  <c:v>2.9700000000000001E-2</c:v>
                </c:pt>
                <c:pt idx="268">
                  <c:v>2.946E-2</c:v>
                </c:pt>
                <c:pt idx="269">
                  <c:v>2.9229999999999999E-2</c:v>
                </c:pt>
                <c:pt idx="270">
                  <c:v>2.9000000000000001E-2</c:v>
                </c:pt>
                <c:pt idx="271">
                  <c:v>2.878E-2</c:v>
                </c:pt>
                <c:pt idx="272">
                  <c:v>2.8559999999999999E-2</c:v>
                </c:pt>
                <c:pt idx="273">
                  <c:v>2.8340000000000001E-2</c:v>
                </c:pt>
                <c:pt idx="274">
                  <c:v>2.8119999999999999E-2</c:v>
                </c:pt>
                <c:pt idx="275">
                  <c:v>2.7900000000000001E-2</c:v>
                </c:pt>
                <c:pt idx="276">
                  <c:v>2.7689999999999999E-2</c:v>
                </c:pt>
                <c:pt idx="277">
                  <c:v>2.7480000000000001E-2</c:v>
                </c:pt>
                <c:pt idx="278">
                  <c:v>2.7269999999999999E-2</c:v>
                </c:pt>
                <c:pt idx="279">
                  <c:v>2.707E-2</c:v>
                </c:pt>
                <c:pt idx="280">
                  <c:v>2.6859999999999998E-2</c:v>
                </c:pt>
                <c:pt idx="281">
                  <c:v>2.666E-2</c:v>
                </c:pt>
                <c:pt idx="282">
                  <c:v>2.647E-2</c:v>
                </c:pt>
                <c:pt idx="283">
                  <c:v>2.6270000000000002E-2</c:v>
                </c:pt>
                <c:pt idx="284">
                  <c:v>2.6079999999999999E-2</c:v>
                </c:pt>
                <c:pt idx="285">
                  <c:v>2.589E-2</c:v>
                </c:pt>
                <c:pt idx="286">
                  <c:v>2.5700000000000001E-2</c:v>
                </c:pt>
                <c:pt idx="287">
                  <c:v>2.5510000000000001E-2</c:v>
                </c:pt>
                <c:pt idx="288">
                  <c:v>2.5319999999999999E-2</c:v>
                </c:pt>
                <c:pt idx="289">
                  <c:v>2.5139999999999999E-2</c:v>
                </c:pt>
                <c:pt idx="290">
                  <c:v>2.496E-2</c:v>
                </c:pt>
                <c:pt idx="291">
                  <c:v>2.478E-2</c:v>
                </c:pt>
                <c:pt idx="292">
                  <c:v>2.461E-2</c:v>
                </c:pt>
                <c:pt idx="293">
                  <c:v>2.443E-2</c:v>
                </c:pt>
                <c:pt idx="294">
                  <c:v>2.426E-2</c:v>
                </c:pt>
                <c:pt idx="295">
                  <c:v>2.409E-2</c:v>
                </c:pt>
                <c:pt idx="296">
                  <c:v>2.392E-2</c:v>
                </c:pt>
                <c:pt idx="297">
                  <c:v>2.375E-2</c:v>
                </c:pt>
                <c:pt idx="298">
                  <c:v>2.358E-2</c:v>
                </c:pt>
                <c:pt idx="299">
                  <c:v>2.342E-2</c:v>
                </c:pt>
                <c:pt idx="300">
                  <c:v>2.3259999999999999E-2</c:v>
                </c:pt>
                <c:pt idx="301">
                  <c:v>2.3099999999999999E-2</c:v>
                </c:pt>
                <c:pt idx="302">
                  <c:v>2.2939999999999999E-2</c:v>
                </c:pt>
                <c:pt idx="303">
                  <c:v>2.2780000000000002E-2</c:v>
                </c:pt>
                <c:pt idx="304">
                  <c:v>2.2630000000000001E-2</c:v>
                </c:pt>
                <c:pt idx="305">
                  <c:v>2.247E-2</c:v>
                </c:pt>
                <c:pt idx="306">
                  <c:v>2.232E-2</c:v>
                </c:pt>
                <c:pt idx="307">
                  <c:v>2.2169999999999999E-2</c:v>
                </c:pt>
                <c:pt idx="308">
                  <c:v>2.2020000000000001E-2</c:v>
                </c:pt>
                <c:pt idx="309">
                  <c:v>2.188E-2</c:v>
                </c:pt>
                <c:pt idx="310">
                  <c:v>2.1729999999999999E-2</c:v>
                </c:pt>
                <c:pt idx="311">
                  <c:v>2.1590000000000002E-2</c:v>
                </c:pt>
                <c:pt idx="312">
                  <c:v>2.1440000000000001E-2</c:v>
                </c:pt>
                <c:pt idx="313">
                  <c:v>2.1299999999999999E-2</c:v>
                </c:pt>
                <c:pt idx="314">
                  <c:v>2.1160000000000002E-2</c:v>
                </c:pt>
                <c:pt idx="315">
                  <c:v>2.102E-2</c:v>
                </c:pt>
                <c:pt idx="316">
                  <c:v>2.0889999999999999E-2</c:v>
                </c:pt>
                <c:pt idx="317">
                  <c:v>2.0750000000000001E-2</c:v>
                </c:pt>
                <c:pt idx="318">
                  <c:v>2.0619999999999999E-2</c:v>
                </c:pt>
                <c:pt idx="319">
                  <c:v>2.0480000000000002E-2</c:v>
                </c:pt>
                <c:pt idx="320">
                  <c:v>2.035E-2</c:v>
                </c:pt>
                <c:pt idx="321">
                  <c:v>2.0219999999999998E-2</c:v>
                </c:pt>
                <c:pt idx="322">
                  <c:v>2.009E-2</c:v>
                </c:pt>
                <c:pt idx="323">
                  <c:v>1.9959999999999999E-2</c:v>
                </c:pt>
                <c:pt idx="324">
                  <c:v>1.984E-2</c:v>
                </c:pt>
                <c:pt idx="325">
                  <c:v>1.9709999999999998E-2</c:v>
                </c:pt>
                <c:pt idx="326">
                  <c:v>1.959E-2</c:v>
                </c:pt>
                <c:pt idx="327">
                  <c:v>1.9460000000000002E-2</c:v>
                </c:pt>
                <c:pt idx="328">
                  <c:v>1.934E-2</c:v>
                </c:pt>
                <c:pt idx="329">
                  <c:v>1.9220000000000001E-2</c:v>
                </c:pt>
                <c:pt idx="330">
                  <c:v>1.9099999999999999E-2</c:v>
                </c:pt>
                <c:pt idx="331">
                  <c:v>1.898E-2</c:v>
                </c:pt>
                <c:pt idx="332">
                  <c:v>1.8870000000000001E-2</c:v>
                </c:pt>
                <c:pt idx="333">
                  <c:v>1.8749999999999999E-2</c:v>
                </c:pt>
                <c:pt idx="334">
                  <c:v>1.864E-2</c:v>
                </c:pt>
                <c:pt idx="335">
                  <c:v>1.8519999999999998E-2</c:v>
                </c:pt>
                <c:pt idx="336">
                  <c:v>1.8409999999999999E-2</c:v>
                </c:pt>
                <c:pt idx="337">
                  <c:v>1.83E-2</c:v>
                </c:pt>
                <c:pt idx="338">
                  <c:v>1.8190000000000001E-2</c:v>
                </c:pt>
                <c:pt idx="339">
                  <c:v>1.8079999999999999E-2</c:v>
                </c:pt>
                <c:pt idx="340">
                  <c:v>1.797E-2</c:v>
                </c:pt>
                <c:pt idx="341">
                  <c:v>1.7860000000000001E-2</c:v>
                </c:pt>
                <c:pt idx="342">
                  <c:v>1.7749999999999998E-2</c:v>
                </c:pt>
                <c:pt idx="343">
                  <c:v>1.7649999999999999E-2</c:v>
                </c:pt>
                <c:pt idx="344">
                  <c:v>1.754E-2</c:v>
                </c:pt>
                <c:pt idx="345">
                  <c:v>1.7440000000000001E-2</c:v>
                </c:pt>
                <c:pt idx="346">
                  <c:v>1.7340000000000001E-2</c:v>
                </c:pt>
                <c:pt idx="347">
                  <c:v>1.7229999999999999E-2</c:v>
                </c:pt>
                <c:pt idx="348">
                  <c:v>1.7129999999999999E-2</c:v>
                </c:pt>
                <c:pt idx="349">
                  <c:v>1.703E-2</c:v>
                </c:pt>
                <c:pt idx="350">
                  <c:v>1.6930000000000001E-2</c:v>
                </c:pt>
                <c:pt idx="351">
                  <c:v>1.6840000000000001E-2</c:v>
                </c:pt>
                <c:pt idx="352">
                  <c:v>1.6740000000000001E-2</c:v>
                </c:pt>
                <c:pt idx="353">
                  <c:v>1.6639999999999999E-2</c:v>
                </c:pt>
                <c:pt idx="354">
                  <c:v>1.6549999999999999E-2</c:v>
                </c:pt>
                <c:pt idx="355">
                  <c:v>1.6449999999999999E-2</c:v>
                </c:pt>
                <c:pt idx="356">
                  <c:v>1.636E-2</c:v>
                </c:pt>
                <c:pt idx="357">
                  <c:v>1.626E-2</c:v>
                </c:pt>
                <c:pt idx="358">
                  <c:v>1.617E-2</c:v>
                </c:pt>
                <c:pt idx="359">
                  <c:v>1.6080000000000001E-2</c:v>
                </c:pt>
                <c:pt idx="360">
                  <c:v>1.5990000000000001E-2</c:v>
                </c:pt>
                <c:pt idx="361">
                  <c:v>1.5900000000000001E-2</c:v>
                </c:pt>
                <c:pt idx="362">
                  <c:v>1.5810000000000001E-2</c:v>
                </c:pt>
                <c:pt idx="363">
                  <c:v>1.5720000000000001E-2</c:v>
                </c:pt>
                <c:pt idx="364">
                  <c:v>1.5630000000000002E-2</c:v>
                </c:pt>
                <c:pt idx="365">
                  <c:v>1.555E-2</c:v>
                </c:pt>
                <c:pt idx="366">
                  <c:v>1.546E-2</c:v>
                </c:pt>
                <c:pt idx="367">
                  <c:v>1.538E-2</c:v>
                </c:pt>
                <c:pt idx="368">
                  <c:v>1.529E-2</c:v>
                </c:pt>
                <c:pt idx="369">
                  <c:v>1.521E-2</c:v>
                </c:pt>
                <c:pt idx="370">
                  <c:v>1.512E-2</c:v>
                </c:pt>
                <c:pt idx="371">
                  <c:v>1.504E-2</c:v>
                </c:pt>
                <c:pt idx="372">
                  <c:v>1.4959999999999999E-2</c:v>
                </c:pt>
                <c:pt idx="373">
                  <c:v>1.4880000000000001E-2</c:v>
                </c:pt>
                <c:pt idx="374">
                  <c:v>1.4800000000000001E-2</c:v>
                </c:pt>
                <c:pt idx="375">
                  <c:v>1.472E-2</c:v>
                </c:pt>
                <c:pt idx="376">
                  <c:v>1.464E-2</c:v>
                </c:pt>
                <c:pt idx="377">
                  <c:v>1.456E-2</c:v>
                </c:pt>
                <c:pt idx="378">
                  <c:v>1.448E-2</c:v>
                </c:pt>
                <c:pt idx="379">
                  <c:v>1.44E-2</c:v>
                </c:pt>
                <c:pt idx="380">
                  <c:v>1.4330000000000001E-2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D6B-4ACE-9DFE-70DA265F179F}"/>
            </c:ext>
          </c:extLst>
        </c:ser>
        <c:ser>
          <c:idx val="6"/>
          <c:order val="3"/>
          <c:spPr>
            <a:ln w="19050" cap="rnd">
              <a:noFill/>
              <a:round/>
            </a:ln>
            <a:effectLst/>
          </c:spPr>
          <c:marker>
            <c:symbol val="diamond"/>
            <c:size val="7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Data2a!$W$8:$W$388</c:f>
              <c:numCache>
                <c:formatCode>General</c:formatCode>
                <c:ptCount val="381"/>
                <c:pt idx="0">
                  <c:v>0.2</c:v>
                </c:pt>
                <c:pt idx="1">
                  <c:v>0.21000000000000002</c:v>
                </c:pt>
                <c:pt idx="2">
                  <c:v>0.22000000000000003</c:v>
                </c:pt>
                <c:pt idx="3">
                  <c:v>0.23000000000000004</c:v>
                </c:pt>
                <c:pt idx="4">
                  <c:v>0.24000000000000005</c:v>
                </c:pt>
                <c:pt idx="5">
                  <c:v>0.25000000000000006</c:v>
                </c:pt>
                <c:pt idx="6">
                  <c:v>0.26000000000000006</c:v>
                </c:pt>
                <c:pt idx="7">
                  <c:v>0.27000000000000007</c:v>
                </c:pt>
                <c:pt idx="8">
                  <c:v>0.28000000000000008</c:v>
                </c:pt>
                <c:pt idx="9">
                  <c:v>0.29000000000000009</c:v>
                </c:pt>
                <c:pt idx="10">
                  <c:v>0.3</c:v>
                </c:pt>
                <c:pt idx="11">
                  <c:v>0.31</c:v>
                </c:pt>
                <c:pt idx="12">
                  <c:v>0.32</c:v>
                </c:pt>
                <c:pt idx="13">
                  <c:v>0.33</c:v>
                </c:pt>
                <c:pt idx="14">
                  <c:v>0.34</c:v>
                </c:pt>
                <c:pt idx="15">
                  <c:v>0.35000000000000003</c:v>
                </c:pt>
                <c:pt idx="16">
                  <c:v>0.36000000000000004</c:v>
                </c:pt>
                <c:pt idx="17">
                  <c:v>0.37000000000000005</c:v>
                </c:pt>
                <c:pt idx="18">
                  <c:v>0.38000000000000006</c:v>
                </c:pt>
                <c:pt idx="19">
                  <c:v>0.39000000000000007</c:v>
                </c:pt>
                <c:pt idx="20">
                  <c:v>0.40000000000000008</c:v>
                </c:pt>
                <c:pt idx="21">
                  <c:v>0.41000000000000009</c:v>
                </c:pt>
                <c:pt idx="22">
                  <c:v>0.4200000000000001</c:v>
                </c:pt>
                <c:pt idx="23">
                  <c:v>0.4300000000000001</c:v>
                </c:pt>
                <c:pt idx="24">
                  <c:v>0.44000000000000011</c:v>
                </c:pt>
                <c:pt idx="25">
                  <c:v>0.45000000000000012</c:v>
                </c:pt>
                <c:pt idx="26">
                  <c:v>0.46000000000000013</c:v>
                </c:pt>
                <c:pt idx="27">
                  <c:v>0.47000000000000014</c:v>
                </c:pt>
                <c:pt idx="28">
                  <c:v>0.48000000000000015</c:v>
                </c:pt>
                <c:pt idx="29">
                  <c:v>0.49000000000000016</c:v>
                </c:pt>
                <c:pt idx="30">
                  <c:v>0.50000000000000011</c:v>
                </c:pt>
                <c:pt idx="31">
                  <c:v>0.51000000000000012</c:v>
                </c:pt>
                <c:pt idx="32">
                  <c:v>0.52000000000000013</c:v>
                </c:pt>
                <c:pt idx="33">
                  <c:v>0.53000000000000014</c:v>
                </c:pt>
                <c:pt idx="34">
                  <c:v>0.54000000000000015</c:v>
                </c:pt>
                <c:pt idx="35">
                  <c:v>0.55000000000000016</c:v>
                </c:pt>
                <c:pt idx="36">
                  <c:v>0.56000000000000016</c:v>
                </c:pt>
                <c:pt idx="37">
                  <c:v>0.57000000000000017</c:v>
                </c:pt>
                <c:pt idx="38">
                  <c:v>0.58000000000000018</c:v>
                </c:pt>
                <c:pt idx="39">
                  <c:v>0.59000000000000019</c:v>
                </c:pt>
                <c:pt idx="40">
                  <c:v>0.6000000000000002</c:v>
                </c:pt>
                <c:pt idx="41">
                  <c:v>0.61000000000000021</c:v>
                </c:pt>
                <c:pt idx="42">
                  <c:v>0.62000000000000022</c:v>
                </c:pt>
                <c:pt idx="43">
                  <c:v>0.63000000000000023</c:v>
                </c:pt>
                <c:pt idx="44">
                  <c:v>0.64000000000000024</c:v>
                </c:pt>
                <c:pt idx="45">
                  <c:v>0.65000000000000024</c:v>
                </c:pt>
                <c:pt idx="46">
                  <c:v>0.66000000000000025</c:v>
                </c:pt>
                <c:pt idx="47">
                  <c:v>0.67000000000000026</c:v>
                </c:pt>
                <c:pt idx="48">
                  <c:v>0.68000000000000027</c:v>
                </c:pt>
                <c:pt idx="49">
                  <c:v>0.69000000000000028</c:v>
                </c:pt>
                <c:pt idx="50">
                  <c:v>0.70000000000000029</c:v>
                </c:pt>
                <c:pt idx="51">
                  <c:v>0.7100000000000003</c:v>
                </c:pt>
                <c:pt idx="52">
                  <c:v>0.72000000000000031</c:v>
                </c:pt>
                <c:pt idx="53">
                  <c:v>0.73000000000000032</c:v>
                </c:pt>
                <c:pt idx="54">
                  <c:v>0.74000000000000032</c:v>
                </c:pt>
                <c:pt idx="55">
                  <c:v>0.75000000000000033</c:v>
                </c:pt>
                <c:pt idx="56">
                  <c:v>0.76000000000000034</c:v>
                </c:pt>
                <c:pt idx="57">
                  <c:v>0.77000000000000035</c:v>
                </c:pt>
                <c:pt idx="58">
                  <c:v>0.78000000000000036</c:v>
                </c:pt>
                <c:pt idx="59">
                  <c:v>0.79000000000000037</c:v>
                </c:pt>
                <c:pt idx="60">
                  <c:v>0.80000000000000038</c:v>
                </c:pt>
                <c:pt idx="61">
                  <c:v>0.81000000000000039</c:v>
                </c:pt>
                <c:pt idx="62">
                  <c:v>0.8200000000000004</c:v>
                </c:pt>
                <c:pt idx="63">
                  <c:v>0.8300000000000004</c:v>
                </c:pt>
                <c:pt idx="64">
                  <c:v>0.84000000000000041</c:v>
                </c:pt>
                <c:pt idx="65">
                  <c:v>0.85000000000000042</c:v>
                </c:pt>
                <c:pt idx="66">
                  <c:v>0.86000000000000043</c:v>
                </c:pt>
                <c:pt idx="67">
                  <c:v>0.87000000000000044</c:v>
                </c:pt>
                <c:pt idx="68">
                  <c:v>0.88000000000000045</c:v>
                </c:pt>
                <c:pt idx="69">
                  <c:v>0.89000000000000046</c:v>
                </c:pt>
                <c:pt idx="70">
                  <c:v>0.90000000000000047</c:v>
                </c:pt>
                <c:pt idx="71">
                  <c:v>0.91000000000000048</c:v>
                </c:pt>
                <c:pt idx="72">
                  <c:v>0.92000000000000048</c:v>
                </c:pt>
                <c:pt idx="73">
                  <c:v>0.93000000000000049</c:v>
                </c:pt>
                <c:pt idx="74">
                  <c:v>0.9400000000000005</c:v>
                </c:pt>
                <c:pt idx="75">
                  <c:v>0.95000000000000051</c:v>
                </c:pt>
                <c:pt idx="76">
                  <c:v>0.96000000000000052</c:v>
                </c:pt>
                <c:pt idx="77">
                  <c:v>0.97000000000000053</c:v>
                </c:pt>
                <c:pt idx="78">
                  <c:v>0.98000000000000054</c:v>
                </c:pt>
                <c:pt idx="79">
                  <c:v>0.99000000000000055</c:v>
                </c:pt>
                <c:pt idx="80">
                  <c:v>1.0000000000000004</c:v>
                </c:pt>
                <c:pt idx="81">
                  <c:v>1.0100000000000005</c:v>
                </c:pt>
                <c:pt idx="82">
                  <c:v>1.0200000000000005</c:v>
                </c:pt>
                <c:pt idx="83">
                  <c:v>1.0300000000000005</c:v>
                </c:pt>
                <c:pt idx="84">
                  <c:v>1.0400000000000005</c:v>
                </c:pt>
                <c:pt idx="85">
                  <c:v>1.0500000000000005</c:v>
                </c:pt>
                <c:pt idx="86">
                  <c:v>1.0600000000000005</c:v>
                </c:pt>
                <c:pt idx="87">
                  <c:v>1.0700000000000005</c:v>
                </c:pt>
                <c:pt idx="88">
                  <c:v>1.0800000000000005</c:v>
                </c:pt>
                <c:pt idx="89">
                  <c:v>1.0900000000000005</c:v>
                </c:pt>
                <c:pt idx="90">
                  <c:v>1.1000000000000005</c:v>
                </c:pt>
                <c:pt idx="91">
                  <c:v>1.1100000000000005</c:v>
                </c:pt>
                <c:pt idx="92">
                  <c:v>1.1200000000000006</c:v>
                </c:pt>
                <c:pt idx="93">
                  <c:v>1.1300000000000006</c:v>
                </c:pt>
                <c:pt idx="94">
                  <c:v>1.1400000000000006</c:v>
                </c:pt>
                <c:pt idx="95">
                  <c:v>1.1500000000000006</c:v>
                </c:pt>
                <c:pt idx="96">
                  <c:v>1.1600000000000006</c:v>
                </c:pt>
                <c:pt idx="97">
                  <c:v>1.1700000000000006</c:v>
                </c:pt>
                <c:pt idx="98">
                  <c:v>1.1800000000000006</c:v>
                </c:pt>
                <c:pt idx="99">
                  <c:v>1.1900000000000006</c:v>
                </c:pt>
                <c:pt idx="100">
                  <c:v>1.2000000000000006</c:v>
                </c:pt>
                <c:pt idx="101">
                  <c:v>1.2100000000000006</c:v>
                </c:pt>
                <c:pt idx="102">
                  <c:v>1.2200000000000006</c:v>
                </c:pt>
                <c:pt idx="103">
                  <c:v>1.2300000000000006</c:v>
                </c:pt>
                <c:pt idx="104">
                  <c:v>1.2400000000000007</c:v>
                </c:pt>
                <c:pt idx="105">
                  <c:v>1.2500000000000007</c:v>
                </c:pt>
                <c:pt idx="106">
                  <c:v>1.2600000000000007</c:v>
                </c:pt>
                <c:pt idx="107">
                  <c:v>1.2700000000000007</c:v>
                </c:pt>
                <c:pt idx="108">
                  <c:v>1.2800000000000007</c:v>
                </c:pt>
                <c:pt idx="109">
                  <c:v>1.2900000000000007</c:v>
                </c:pt>
                <c:pt idx="110">
                  <c:v>1.3000000000000007</c:v>
                </c:pt>
                <c:pt idx="111">
                  <c:v>1.3100000000000007</c:v>
                </c:pt>
                <c:pt idx="112">
                  <c:v>1.3200000000000007</c:v>
                </c:pt>
                <c:pt idx="113">
                  <c:v>1.3300000000000007</c:v>
                </c:pt>
                <c:pt idx="114">
                  <c:v>1.3400000000000007</c:v>
                </c:pt>
                <c:pt idx="115">
                  <c:v>1.3500000000000008</c:v>
                </c:pt>
                <c:pt idx="116">
                  <c:v>1.3600000000000008</c:v>
                </c:pt>
                <c:pt idx="117">
                  <c:v>1.3700000000000008</c:v>
                </c:pt>
                <c:pt idx="118">
                  <c:v>1.3800000000000008</c:v>
                </c:pt>
                <c:pt idx="119">
                  <c:v>1.3900000000000008</c:v>
                </c:pt>
                <c:pt idx="120">
                  <c:v>1.4000000000000008</c:v>
                </c:pt>
                <c:pt idx="121">
                  <c:v>1.4100000000000008</c:v>
                </c:pt>
                <c:pt idx="122">
                  <c:v>1.4200000000000008</c:v>
                </c:pt>
                <c:pt idx="123">
                  <c:v>1.4300000000000008</c:v>
                </c:pt>
                <c:pt idx="124">
                  <c:v>1.4400000000000008</c:v>
                </c:pt>
                <c:pt idx="125">
                  <c:v>1.4500000000000008</c:v>
                </c:pt>
                <c:pt idx="126">
                  <c:v>1.4600000000000009</c:v>
                </c:pt>
                <c:pt idx="127">
                  <c:v>1.4700000000000009</c:v>
                </c:pt>
                <c:pt idx="128">
                  <c:v>1.4800000000000009</c:v>
                </c:pt>
                <c:pt idx="129">
                  <c:v>1.4900000000000009</c:v>
                </c:pt>
                <c:pt idx="130">
                  <c:v>1.5000000000000009</c:v>
                </c:pt>
                <c:pt idx="131">
                  <c:v>1.5100000000000009</c:v>
                </c:pt>
                <c:pt idx="132">
                  <c:v>1.5200000000000009</c:v>
                </c:pt>
                <c:pt idx="133">
                  <c:v>1.5300000000000009</c:v>
                </c:pt>
                <c:pt idx="134">
                  <c:v>1.5400000000000009</c:v>
                </c:pt>
                <c:pt idx="135">
                  <c:v>1.5500000000000009</c:v>
                </c:pt>
                <c:pt idx="136">
                  <c:v>1.5600000000000009</c:v>
                </c:pt>
                <c:pt idx="137">
                  <c:v>1.570000000000001</c:v>
                </c:pt>
                <c:pt idx="138">
                  <c:v>1.580000000000001</c:v>
                </c:pt>
                <c:pt idx="139">
                  <c:v>1.590000000000001</c:v>
                </c:pt>
                <c:pt idx="140">
                  <c:v>1.600000000000001</c:v>
                </c:pt>
                <c:pt idx="141">
                  <c:v>1.610000000000001</c:v>
                </c:pt>
                <c:pt idx="142">
                  <c:v>1.620000000000001</c:v>
                </c:pt>
                <c:pt idx="143">
                  <c:v>1.630000000000001</c:v>
                </c:pt>
                <c:pt idx="144">
                  <c:v>1.640000000000001</c:v>
                </c:pt>
                <c:pt idx="145">
                  <c:v>1.650000000000001</c:v>
                </c:pt>
                <c:pt idx="146">
                  <c:v>1.660000000000001</c:v>
                </c:pt>
                <c:pt idx="147">
                  <c:v>1.670000000000001</c:v>
                </c:pt>
                <c:pt idx="148">
                  <c:v>1.680000000000001</c:v>
                </c:pt>
                <c:pt idx="149">
                  <c:v>1.6900000000000011</c:v>
                </c:pt>
                <c:pt idx="150">
                  <c:v>1.7000000000000011</c:v>
                </c:pt>
                <c:pt idx="151">
                  <c:v>1.7100000000000011</c:v>
                </c:pt>
                <c:pt idx="152">
                  <c:v>1.7200000000000011</c:v>
                </c:pt>
                <c:pt idx="153">
                  <c:v>1.7300000000000011</c:v>
                </c:pt>
                <c:pt idx="154">
                  <c:v>1.7400000000000011</c:v>
                </c:pt>
                <c:pt idx="155">
                  <c:v>1.7500000000000011</c:v>
                </c:pt>
                <c:pt idx="156">
                  <c:v>1.7600000000000011</c:v>
                </c:pt>
                <c:pt idx="157">
                  <c:v>1.7700000000000011</c:v>
                </c:pt>
                <c:pt idx="158">
                  <c:v>1.7800000000000011</c:v>
                </c:pt>
                <c:pt idx="159">
                  <c:v>1.7900000000000011</c:v>
                </c:pt>
                <c:pt idx="160">
                  <c:v>1.8000000000000012</c:v>
                </c:pt>
                <c:pt idx="161">
                  <c:v>1.8100000000000012</c:v>
                </c:pt>
                <c:pt idx="162">
                  <c:v>1.8200000000000012</c:v>
                </c:pt>
                <c:pt idx="163">
                  <c:v>1.8300000000000012</c:v>
                </c:pt>
                <c:pt idx="164">
                  <c:v>1.8400000000000012</c:v>
                </c:pt>
                <c:pt idx="165">
                  <c:v>1.8500000000000012</c:v>
                </c:pt>
                <c:pt idx="166">
                  <c:v>1.8600000000000012</c:v>
                </c:pt>
                <c:pt idx="167">
                  <c:v>1.8700000000000012</c:v>
                </c:pt>
                <c:pt idx="168">
                  <c:v>1.8800000000000012</c:v>
                </c:pt>
                <c:pt idx="169">
                  <c:v>1.8900000000000012</c:v>
                </c:pt>
                <c:pt idx="170">
                  <c:v>1.9000000000000012</c:v>
                </c:pt>
                <c:pt idx="171">
                  <c:v>1.9100000000000013</c:v>
                </c:pt>
                <c:pt idx="172">
                  <c:v>1.9200000000000013</c:v>
                </c:pt>
                <c:pt idx="173">
                  <c:v>1.9300000000000013</c:v>
                </c:pt>
                <c:pt idx="174">
                  <c:v>1.9400000000000013</c:v>
                </c:pt>
                <c:pt idx="175">
                  <c:v>1.9500000000000013</c:v>
                </c:pt>
                <c:pt idx="176">
                  <c:v>1.9600000000000013</c:v>
                </c:pt>
                <c:pt idx="177">
                  <c:v>1.9700000000000013</c:v>
                </c:pt>
                <c:pt idx="178">
                  <c:v>1.9800000000000013</c:v>
                </c:pt>
                <c:pt idx="179">
                  <c:v>1.9900000000000013</c:v>
                </c:pt>
                <c:pt idx="180">
                  <c:v>2.0000000000000013</c:v>
                </c:pt>
                <c:pt idx="181">
                  <c:v>2.0100000000000011</c:v>
                </c:pt>
                <c:pt idx="182">
                  <c:v>2.0200000000000009</c:v>
                </c:pt>
                <c:pt idx="183">
                  <c:v>2.0300000000000007</c:v>
                </c:pt>
                <c:pt idx="184">
                  <c:v>2.0400000000000005</c:v>
                </c:pt>
                <c:pt idx="185">
                  <c:v>2.0500000000000003</c:v>
                </c:pt>
                <c:pt idx="186">
                  <c:v>2.06</c:v>
                </c:pt>
                <c:pt idx="187">
                  <c:v>2.0699999999999998</c:v>
                </c:pt>
                <c:pt idx="188">
                  <c:v>2.0799999999999996</c:v>
                </c:pt>
                <c:pt idx="189">
                  <c:v>2.0899999999999994</c:v>
                </c:pt>
                <c:pt idx="190">
                  <c:v>2.0999999999999992</c:v>
                </c:pt>
                <c:pt idx="191">
                  <c:v>2.109999999999999</c:v>
                </c:pt>
                <c:pt idx="192">
                  <c:v>2.1199999999999988</c:v>
                </c:pt>
                <c:pt idx="193">
                  <c:v>2.1299999999999986</c:v>
                </c:pt>
                <c:pt idx="194">
                  <c:v>2.1399999999999983</c:v>
                </c:pt>
                <c:pt idx="195">
                  <c:v>2.1499999999999981</c:v>
                </c:pt>
                <c:pt idx="196">
                  <c:v>2.1599999999999979</c:v>
                </c:pt>
                <c:pt idx="197">
                  <c:v>2.1699999999999977</c:v>
                </c:pt>
                <c:pt idx="198">
                  <c:v>2.1799999999999975</c:v>
                </c:pt>
                <c:pt idx="199">
                  <c:v>2.1899999999999973</c:v>
                </c:pt>
                <c:pt idx="200">
                  <c:v>2.1999999999999971</c:v>
                </c:pt>
                <c:pt idx="201">
                  <c:v>2.2099999999999969</c:v>
                </c:pt>
                <c:pt idx="202">
                  <c:v>2.2199999999999966</c:v>
                </c:pt>
                <c:pt idx="203">
                  <c:v>2.2299999999999964</c:v>
                </c:pt>
                <c:pt idx="204">
                  <c:v>2.2399999999999962</c:v>
                </c:pt>
                <c:pt idx="205">
                  <c:v>2.249999999999996</c:v>
                </c:pt>
                <c:pt idx="206">
                  <c:v>2.2599999999999958</c:v>
                </c:pt>
                <c:pt idx="207">
                  <c:v>2.2699999999999956</c:v>
                </c:pt>
                <c:pt idx="208">
                  <c:v>2.2799999999999954</c:v>
                </c:pt>
                <c:pt idx="209">
                  <c:v>2.2899999999999952</c:v>
                </c:pt>
                <c:pt idx="210">
                  <c:v>2.2999999999999949</c:v>
                </c:pt>
                <c:pt idx="211">
                  <c:v>2.3099999999999947</c:v>
                </c:pt>
                <c:pt idx="212">
                  <c:v>2.3199999999999945</c:v>
                </c:pt>
                <c:pt idx="213">
                  <c:v>2.3299999999999943</c:v>
                </c:pt>
                <c:pt idx="214">
                  <c:v>2.3399999999999941</c:v>
                </c:pt>
                <c:pt idx="215">
                  <c:v>2.3499999999999939</c:v>
                </c:pt>
                <c:pt idx="216">
                  <c:v>2.3599999999999937</c:v>
                </c:pt>
                <c:pt idx="217">
                  <c:v>2.3699999999999934</c:v>
                </c:pt>
                <c:pt idx="218">
                  <c:v>2.3799999999999932</c:v>
                </c:pt>
                <c:pt idx="219">
                  <c:v>2.389999999999993</c:v>
                </c:pt>
                <c:pt idx="220">
                  <c:v>2.3999999999999928</c:v>
                </c:pt>
                <c:pt idx="221">
                  <c:v>2.4099999999999926</c:v>
                </c:pt>
                <c:pt idx="222">
                  <c:v>2.4199999999999924</c:v>
                </c:pt>
                <c:pt idx="223">
                  <c:v>2.4299999999999922</c:v>
                </c:pt>
                <c:pt idx="224">
                  <c:v>2.439999999999992</c:v>
                </c:pt>
                <c:pt idx="225">
                  <c:v>2.4499999999999917</c:v>
                </c:pt>
                <c:pt idx="226">
                  <c:v>2.4599999999999915</c:v>
                </c:pt>
                <c:pt idx="227">
                  <c:v>2.4699999999999913</c:v>
                </c:pt>
                <c:pt idx="228">
                  <c:v>2.4799999999999911</c:v>
                </c:pt>
                <c:pt idx="229">
                  <c:v>2.4899999999999909</c:v>
                </c:pt>
                <c:pt idx="230">
                  <c:v>2.4999999999999907</c:v>
                </c:pt>
                <c:pt idx="231">
                  <c:v>2.5099999999999905</c:v>
                </c:pt>
                <c:pt idx="232">
                  <c:v>2.5199999999999902</c:v>
                </c:pt>
                <c:pt idx="233">
                  <c:v>2.52999999999999</c:v>
                </c:pt>
                <c:pt idx="234">
                  <c:v>2.5399999999999898</c:v>
                </c:pt>
                <c:pt idx="235">
                  <c:v>2.5499999999999896</c:v>
                </c:pt>
                <c:pt idx="236">
                  <c:v>2.5599999999999894</c:v>
                </c:pt>
                <c:pt idx="237">
                  <c:v>2.5699999999999892</c:v>
                </c:pt>
                <c:pt idx="238">
                  <c:v>2.579999999999989</c:v>
                </c:pt>
                <c:pt idx="239">
                  <c:v>2.5899999999999888</c:v>
                </c:pt>
                <c:pt idx="240">
                  <c:v>2.5999999999999885</c:v>
                </c:pt>
                <c:pt idx="241">
                  <c:v>2.6099999999999883</c:v>
                </c:pt>
                <c:pt idx="242">
                  <c:v>2.6199999999999881</c:v>
                </c:pt>
                <c:pt idx="243">
                  <c:v>2.6299999999999879</c:v>
                </c:pt>
                <c:pt idx="244">
                  <c:v>2.6399999999999877</c:v>
                </c:pt>
                <c:pt idx="245">
                  <c:v>2.6499999999999875</c:v>
                </c:pt>
                <c:pt idx="246">
                  <c:v>2.6599999999999873</c:v>
                </c:pt>
                <c:pt idx="247">
                  <c:v>2.6699999999999871</c:v>
                </c:pt>
                <c:pt idx="248">
                  <c:v>2.6799999999999868</c:v>
                </c:pt>
                <c:pt idx="249">
                  <c:v>2.6899999999999866</c:v>
                </c:pt>
                <c:pt idx="250">
                  <c:v>2.6999999999999864</c:v>
                </c:pt>
                <c:pt idx="251">
                  <c:v>2.7099999999999862</c:v>
                </c:pt>
                <c:pt idx="252">
                  <c:v>2.719999999999986</c:v>
                </c:pt>
                <c:pt idx="253">
                  <c:v>2.7299999999999858</c:v>
                </c:pt>
                <c:pt idx="254">
                  <c:v>2.7399999999999856</c:v>
                </c:pt>
                <c:pt idx="255">
                  <c:v>2.7499999999999853</c:v>
                </c:pt>
                <c:pt idx="256">
                  <c:v>2.7599999999999851</c:v>
                </c:pt>
                <c:pt idx="257">
                  <c:v>2.7699999999999849</c:v>
                </c:pt>
                <c:pt idx="258">
                  <c:v>2.7799999999999847</c:v>
                </c:pt>
                <c:pt idx="259">
                  <c:v>2.7899999999999845</c:v>
                </c:pt>
                <c:pt idx="260">
                  <c:v>2.7999999999999843</c:v>
                </c:pt>
                <c:pt idx="261">
                  <c:v>2.8099999999999841</c:v>
                </c:pt>
                <c:pt idx="262">
                  <c:v>2.8199999999999839</c:v>
                </c:pt>
                <c:pt idx="263">
                  <c:v>2.8299999999999836</c:v>
                </c:pt>
                <c:pt idx="264">
                  <c:v>2.8399999999999834</c:v>
                </c:pt>
                <c:pt idx="265">
                  <c:v>2.8499999999999832</c:v>
                </c:pt>
                <c:pt idx="266">
                  <c:v>2.859999999999983</c:v>
                </c:pt>
                <c:pt idx="267">
                  <c:v>2.8699999999999828</c:v>
                </c:pt>
                <c:pt idx="268">
                  <c:v>2.8799999999999826</c:v>
                </c:pt>
                <c:pt idx="269">
                  <c:v>2.8899999999999824</c:v>
                </c:pt>
                <c:pt idx="270">
                  <c:v>2.8999999999999821</c:v>
                </c:pt>
                <c:pt idx="271">
                  <c:v>2.9099999999999819</c:v>
                </c:pt>
                <c:pt idx="272">
                  <c:v>2.9199999999999817</c:v>
                </c:pt>
                <c:pt idx="273">
                  <c:v>2.9299999999999815</c:v>
                </c:pt>
                <c:pt idx="274">
                  <c:v>2.9399999999999813</c:v>
                </c:pt>
                <c:pt idx="275">
                  <c:v>2.9499999999999811</c:v>
                </c:pt>
                <c:pt idx="276">
                  <c:v>2.9599999999999809</c:v>
                </c:pt>
                <c:pt idx="277">
                  <c:v>2.9699999999999807</c:v>
                </c:pt>
                <c:pt idx="278">
                  <c:v>2.9799999999999804</c:v>
                </c:pt>
                <c:pt idx="279">
                  <c:v>2.9899999999999802</c:v>
                </c:pt>
                <c:pt idx="280">
                  <c:v>2.99999999999998</c:v>
                </c:pt>
                <c:pt idx="281">
                  <c:v>3.0099999999999798</c:v>
                </c:pt>
                <c:pt idx="282">
                  <c:v>3.0199999999999796</c:v>
                </c:pt>
                <c:pt idx="283">
                  <c:v>3.0299999999999794</c:v>
                </c:pt>
                <c:pt idx="284">
                  <c:v>3.0399999999999792</c:v>
                </c:pt>
                <c:pt idx="285">
                  <c:v>3.049999999999979</c:v>
                </c:pt>
                <c:pt idx="286">
                  <c:v>3.0599999999999787</c:v>
                </c:pt>
                <c:pt idx="287">
                  <c:v>3.0699999999999785</c:v>
                </c:pt>
                <c:pt idx="288">
                  <c:v>3.0799999999999783</c:v>
                </c:pt>
                <c:pt idx="289">
                  <c:v>3.0899999999999781</c:v>
                </c:pt>
                <c:pt idx="290">
                  <c:v>3.0999999999999779</c:v>
                </c:pt>
                <c:pt idx="291">
                  <c:v>3.1099999999999777</c:v>
                </c:pt>
                <c:pt idx="292">
                  <c:v>3.1199999999999775</c:v>
                </c:pt>
                <c:pt idx="293">
                  <c:v>3.1299999999999772</c:v>
                </c:pt>
                <c:pt idx="294">
                  <c:v>3.139999999999977</c:v>
                </c:pt>
                <c:pt idx="295">
                  <c:v>3.1499999999999768</c:v>
                </c:pt>
                <c:pt idx="296">
                  <c:v>3.1599999999999766</c:v>
                </c:pt>
                <c:pt idx="297">
                  <c:v>3.1699999999999764</c:v>
                </c:pt>
                <c:pt idx="298">
                  <c:v>3.1799999999999762</c:v>
                </c:pt>
                <c:pt idx="299">
                  <c:v>3.189999999999976</c:v>
                </c:pt>
                <c:pt idx="300">
                  <c:v>3.1999999999999758</c:v>
                </c:pt>
                <c:pt idx="301">
                  <c:v>3.2099999999999755</c:v>
                </c:pt>
                <c:pt idx="302">
                  <c:v>3.2199999999999753</c:v>
                </c:pt>
                <c:pt idx="303">
                  <c:v>3.2299999999999751</c:v>
                </c:pt>
                <c:pt idx="304">
                  <c:v>3.2399999999999749</c:v>
                </c:pt>
                <c:pt idx="305">
                  <c:v>3.2499999999999747</c:v>
                </c:pt>
                <c:pt idx="306">
                  <c:v>3.2599999999999745</c:v>
                </c:pt>
                <c:pt idx="307">
                  <c:v>3.2699999999999743</c:v>
                </c:pt>
                <c:pt idx="308">
                  <c:v>3.279999999999974</c:v>
                </c:pt>
                <c:pt idx="309">
                  <c:v>3.2899999999999738</c:v>
                </c:pt>
                <c:pt idx="310">
                  <c:v>3.2999999999999736</c:v>
                </c:pt>
                <c:pt idx="311">
                  <c:v>3.3099999999999734</c:v>
                </c:pt>
                <c:pt idx="312">
                  <c:v>3.3199999999999732</c:v>
                </c:pt>
                <c:pt idx="313">
                  <c:v>3.329999999999973</c:v>
                </c:pt>
                <c:pt idx="314">
                  <c:v>3.3399999999999728</c:v>
                </c:pt>
                <c:pt idx="315">
                  <c:v>3.3499999999999726</c:v>
                </c:pt>
                <c:pt idx="316">
                  <c:v>3.3599999999999723</c:v>
                </c:pt>
                <c:pt idx="317">
                  <c:v>3.3699999999999721</c:v>
                </c:pt>
                <c:pt idx="318">
                  <c:v>3.3799999999999719</c:v>
                </c:pt>
                <c:pt idx="319">
                  <c:v>3.3899999999999717</c:v>
                </c:pt>
                <c:pt idx="320">
                  <c:v>3.3999999999999715</c:v>
                </c:pt>
                <c:pt idx="321">
                  <c:v>3.4099999999999713</c:v>
                </c:pt>
                <c:pt idx="322">
                  <c:v>3.4199999999999711</c:v>
                </c:pt>
                <c:pt idx="323">
                  <c:v>3.4299999999999708</c:v>
                </c:pt>
                <c:pt idx="324">
                  <c:v>3.4399999999999706</c:v>
                </c:pt>
                <c:pt idx="325">
                  <c:v>3.4499999999999704</c:v>
                </c:pt>
                <c:pt idx="326">
                  <c:v>3.4599999999999702</c:v>
                </c:pt>
                <c:pt idx="327">
                  <c:v>3.46999999999997</c:v>
                </c:pt>
                <c:pt idx="328">
                  <c:v>3.4799999999999698</c:v>
                </c:pt>
                <c:pt idx="329">
                  <c:v>3.4899999999999696</c:v>
                </c:pt>
                <c:pt idx="330">
                  <c:v>3.4999999999999694</c:v>
                </c:pt>
                <c:pt idx="331">
                  <c:v>3.5099999999999691</c:v>
                </c:pt>
                <c:pt idx="332">
                  <c:v>3.5199999999999689</c:v>
                </c:pt>
                <c:pt idx="333">
                  <c:v>3.5299999999999687</c:v>
                </c:pt>
                <c:pt idx="334">
                  <c:v>3.5399999999999685</c:v>
                </c:pt>
                <c:pt idx="335">
                  <c:v>3.5499999999999683</c:v>
                </c:pt>
                <c:pt idx="336">
                  <c:v>3.5599999999999681</c:v>
                </c:pt>
                <c:pt idx="337">
                  <c:v>3.5699999999999679</c:v>
                </c:pt>
                <c:pt idx="338">
                  <c:v>3.5799999999999677</c:v>
                </c:pt>
                <c:pt idx="339">
                  <c:v>3.5899999999999674</c:v>
                </c:pt>
                <c:pt idx="340">
                  <c:v>3.5999999999999672</c:v>
                </c:pt>
                <c:pt idx="341">
                  <c:v>3.609999999999967</c:v>
                </c:pt>
                <c:pt idx="342">
                  <c:v>3.6199999999999668</c:v>
                </c:pt>
                <c:pt idx="343">
                  <c:v>3.6299999999999666</c:v>
                </c:pt>
                <c:pt idx="344">
                  <c:v>3.6399999999999664</c:v>
                </c:pt>
                <c:pt idx="345">
                  <c:v>3.6499999999999662</c:v>
                </c:pt>
                <c:pt idx="346">
                  <c:v>3.6599999999999659</c:v>
                </c:pt>
                <c:pt idx="347">
                  <c:v>3.6699999999999657</c:v>
                </c:pt>
                <c:pt idx="348">
                  <c:v>3.6799999999999655</c:v>
                </c:pt>
                <c:pt idx="349">
                  <c:v>3.6899999999999653</c:v>
                </c:pt>
                <c:pt idx="350">
                  <c:v>3.6999999999999651</c:v>
                </c:pt>
                <c:pt idx="351">
                  <c:v>3.7099999999999649</c:v>
                </c:pt>
                <c:pt idx="352">
                  <c:v>3.7199999999999647</c:v>
                </c:pt>
                <c:pt idx="353">
                  <c:v>3.7299999999999645</c:v>
                </c:pt>
                <c:pt idx="354">
                  <c:v>3.7399999999999642</c:v>
                </c:pt>
                <c:pt idx="355">
                  <c:v>3.749999999999964</c:v>
                </c:pt>
                <c:pt idx="356">
                  <c:v>3.7599999999999638</c:v>
                </c:pt>
                <c:pt idx="357">
                  <c:v>3.7699999999999636</c:v>
                </c:pt>
                <c:pt idx="358">
                  <c:v>3.7799999999999634</c:v>
                </c:pt>
                <c:pt idx="359">
                  <c:v>3.7899999999999632</c:v>
                </c:pt>
                <c:pt idx="360">
                  <c:v>3.799999999999963</c:v>
                </c:pt>
                <c:pt idx="361">
                  <c:v>3.8099999999999627</c:v>
                </c:pt>
                <c:pt idx="362">
                  <c:v>3.8199999999999625</c:v>
                </c:pt>
                <c:pt idx="363">
                  <c:v>3.8299999999999623</c:v>
                </c:pt>
                <c:pt idx="364">
                  <c:v>3.8399999999999621</c:v>
                </c:pt>
                <c:pt idx="365">
                  <c:v>3.8499999999999619</c:v>
                </c:pt>
                <c:pt idx="366">
                  <c:v>3.8599999999999617</c:v>
                </c:pt>
                <c:pt idx="367">
                  <c:v>3.8699999999999615</c:v>
                </c:pt>
                <c:pt idx="368">
                  <c:v>3.8799999999999613</c:v>
                </c:pt>
                <c:pt idx="369">
                  <c:v>3.889999999999961</c:v>
                </c:pt>
                <c:pt idx="370">
                  <c:v>3.8999999999999608</c:v>
                </c:pt>
                <c:pt idx="371">
                  <c:v>3.9099999999999606</c:v>
                </c:pt>
                <c:pt idx="372">
                  <c:v>3.9199999999999604</c:v>
                </c:pt>
                <c:pt idx="373">
                  <c:v>3.9299999999999602</c:v>
                </c:pt>
                <c:pt idx="374">
                  <c:v>3.93999999999996</c:v>
                </c:pt>
                <c:pt idx="375">
                  <c:v>3.9499999999999598</c:v>
                </c:pt>
                <c:pt idx="376">
                  <c:v>3.9599999999999596</c:v>
                </c:pt>
                <c:pt idx="377">
                  <c:v>3.9699999999999593</c:v>
                </c:pt>
                <c:pt idx="378">
                  <c:v>3.9799999999999591</c:v>
                </c:pt>
                <c:pt idx="379">
                  <c:v>3.9899999999999589</c:v>
                </c:pt>
                <c:pt idx="380">
                  <c:v>3.9999999999999587</c:v>
                </c:pt>
              </c:numCache>
            </c:numRef>
          </c:xVal>
          <c:yVal>
            <c:numRef>
              <c:f>Data2a!$Y$8:$Y$388</c:f>
              <c:numCache>
                <c:formatCode>General</c:formatCode>
                <c:ptCount val="38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D6B-4ACE-9DFE-70DA265F179F}"/>
            </c:ext>
          </c:extLst>
        </c:ser>
        <c:ser>
          <c:idx val="7"/>
          <c:order val="4"/>
          <c:spPr>
            <a:ln w="19050" cap="rnd">
              <a:noFill/>
              <a:round/>
            </a:ln>
            <a:effectLst/>
          </c:spPr>
          <c:marker>
            <c:symbol val="diamond"/>
            <c:size val="7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dPt>
            <c:idx val="15"/>
            <c:marker>
              <c:symbol val="diamond"/>
              <c:size val="7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D6B-4ACE-9DFE-70DA265F179F}"/>
              </c:ext>
            </c:extLst>
          </c:dPt>
          <c:xVal>
            <c:numRef>
              <c:f>Data2a!$W$8:$W$388</c:f>
              <c:numCache>
                <c:formatCode>General</c:formatCode>
                <c:ptCount val="381"/>
                <c:pt idx="0">
                  <c:v>0.2</c:v>
                </c:pt>
                <c:pt idx="1">
                  <c:v>0.21000000000000002</c:v>
                </c:pt>
                <c:pt idx="2">
                  <c:v>0.22000000000000003</c:v>
                </c:pt>
                <c:pt idx="3">
                  <c:v>0.23000000000000004</c:v>
                </c:pt>
                <c:pt idx="4">
                  <c:v>0.24000000000000005</c:v>
                </c:pt>
                <c:pt idx="5">
                  <c:v>0.25000000000000006</c:v>
                </c:pt>
                <c:pt idx="6">
                  <c:v>0.26000000000000006</c:v>
                </c:pt>
                <c:pt idx="7">
                  <c:v>0.27000000000000007</c:v>
                </c:pt>
                <c:pt idx="8">
                  <c:v>0.28000000000000008</c:v>
                </c:pt>
                <c:pt idx="9">
                  <c:v>0.29000000000000009</c:v>
                </c:pt>
                <c:pt idx="10">
                  <c:v>0.3</c:v>
                </c:pt>
                <c:pt idx="11">
                  <c:v>0.31</c:v>
                </c:pt>
                <c:pt idx="12">
                  <c:v>0.32</c:v>
                </c:pt>
                <c:pt idx="13">
                  <c:v>0.33</c:v>
                </c:pt>
                <c:pt idx="14">
                  <c:v>0.34</c:v>
                </c:pt>
                <c:pt idx="15">
                  <c:v>0.35000000000000003</c:v>
                </c:pt>
                <c:pt idx="16">
                  <c:v>0.36000000000000004</c:v>
                </c:pt>
                <c:pt idx="17">
                  <c:v>0.37000000000000005</c:v>
                </c:pt>
                <c:pt idx="18">
                  <c:v>0.38000000000000006</c:v>
                </c:pt>
                <c:pt idx="19">
                  <c:v>0.39000000000000007</c:v>
                </c:pt>
                <c:pt idx="20">
                  <c:v>0.40000000000000008</c:v>
                </c:pt>
                <c:pt idx="21">
                  <c:v>0.41000000000000009</c:v>
                </c:pt>
                <c:pt idx="22">
                  <c:v>0.4200000000000001</c:v>
                </c:pt>
                <c:pt idx="23">
                  <c:v>0.4300000000000001</c:v>
                </c:pt>
                <c:pt idx="24">
                  <c:v>0.44000000000000011</c:v>
                </c:pt>
                <c:pt idx="25">
                  <c:v>0.45000000000000012</c:v>
                </c:pt>
                <c:pt idx="26">
                  <c:v>0.46000000000000013</c:v>
                </c:pt>
                <c:pt idx="27">
                  <c:v>0.47000000000000014</c:v>
                </c:pt>
                <c:pt idx="28">
                  <c:v>0.48000000000000015</c:v>
                </c:pt>
                <c:pt idx="29">
                  <c:v>0.49000000000000016</c:v>
                </c:pt>
                <c:pt idx="30">
                  <c:v>0.50000000000000011</c:v>
                </c:pt>
                <c:pt idx="31">
                  <c:v>0.51000000000000012</c:v>
                </c:pt>
                <c:pt idx="32">
                  <c:v>0.52000000000000013</c:v>
                </c:pt>
                <c:pt idx="33">
                  <c:v>0.53000000000000014</c:v>
                </c:pt>
                <c:pt idx="34">
                  <c:v>0.54000000000000015</c:v>
                </c:pt>
                <c:pt idx="35">
                  <c:v>0.55000000000000016</c:v>
                </c:pt>
                <c:pt idx="36">
                  <c:v>0.56000000000000016</c:v>
                </c:pt>
                <c:pt idx="37">
                  <c:v>0.57000000000000017</c:v>
                </c:pt>
                <c:pt idx="38">
                  <c:v>0.58000000000000018</c:v>
                </c:pt>
                <c:pt idx="39">
                  <c:v>0.59000000000000019</c:v>
                </c:pt>
                <c:pt idx="40">
                  <c:v>0.6000000000000002</c:v>
                </c:pt>
                <c:pt idx="41">
                  <c:v>0.61000000000000021</c:v>
                </c:pt>
                <c:pt idx="42">
                  <c:v>0.62000000000000022</c:v>
                </c:pt>
                <c:pt idx="43">
                  <c:v>0.63000000000000023</c:v>
                </c:pt>
                <c:pt idx="44">
                  <c:v>0.64000000000000024</c:v>
                </c:pt>
                <c:pt idx="45">
                  <c:v>0.65000000000000024</c:v>
                </c:pt>
                <c:pt idx="46">
                  <c:v>0.66000000000000025</c:v>
                </c:pt>
                <c:pt idx="47">
                  <c:v>0.67000000000000026</c:v>
                </c:pt>
                <c:pt idx="48">
                  <c:v>0.68000000000000027</c:v>
                </c:pt>
                <c:pt idx="49">
                  <c:v>0.69000000000000028</c:v>
                </c:pt>
                <c:pt idx="50">
                  <c:v>0.70000000000000029</c:v>
                </c:pt>
                <c:pt idx="51">
                  <c:v>0.7100000000000003</c:v>
                </c:pt>
                <c:pt idx="52">
                  <c:v>0.72000000000000031</c:v>
                </c:pt>
                <c:pt idx="53">
                  <c:v>0.73000000000000032</c:v>
                </c:pt>
                <c:pt idx="54">
                  <c:v>0.74000000000000032</c:v>
                </c:pt>
                <c:pt idx="55">
                  <c:v>0.75000000000000033</c:v>
                </c:pt>
                <c:pt idx="56">
                  <c:v>0.76000000000000034</c:v>
                </c:pt>
                <c:pt idx="57">
                  <c:v>0.77000000000000035</c:v>
                </c:pt>
                <c:pt idx="58">
                  <c:v>0.78000000000000036</c:v>
                </c:pt>
                <c:pt idx="59">
                  <c:v>0.79000000000000037</c:v>
                </c:pt>
                <c:pt idx="60">
                  <c:v>0.80000000000000038</c:v>
                </c:pt>
                <c:pt idx="61">
                  <c:v>0.81000000000000039</c:v>
                </c:pt>
                <c:pt idx="62">
                  <c:v>0.8200000000000004</c:v>
                </c:pt>
                <c:pt idx="63">
                  <c:v>0.8300000000000004</c:v>
                </c:pt>
                <c:pt idx="64">
                  <c:v>0.84000000000000041</c:v>
                </c:pt>
                <c:pt idx="65">
                  <c:v>0.85000000000000042</c:v>
                </c:pt>
                <c:pt idx="66">
                  <c:v>0.86000000000000043</c:v>
                </c:pt>
                <c:pt idx="67">
                  <c:v>0.87000000000000044</c:v>
                </c:pt>
                <c:pt idx="68">
                  <c:v>0.88000000000000045</c:v>
                </c:pt>
                <c:pt idx="69">
                  <c:v>0.89000000000000046</c:v>
                </c:pt>
                <c:pt idx="70">
                  <c:v>0.90000000000000047</c:v>
                </c:pt>
                <c:pt idx="71">
                  <c:v>0.91000000000000048</c:v>
                </c:pt>
                <c:pt idx="72">
                  <c:v>0.92000000000000048</c:v>
                </c:pt>
                <c:pt idx="73">
                  <c:v>0.93000000000000049</c:v>
                </c:pt>
                <c:pt idx="74">
                  <c:v>0.9400000000000005</c:v>
                </c:pt>
                <c:pt idx="75">
                  <c:v>0.95000000000000051</c:v>
                </c:pt>
                <c:pt idx="76">
                  <c:v>0.96000000000000052</c:v>
                </c:pt>
                <c:pt idx="77">
                  <c:v>0.97000000000000053</c:v>
                </c:pt>
                <c:pt idx="78">
                  <c:v>0.98000000000000054</c:v>
                </c:pt>
                <c:pt idx="79">
                  <c:v>0.99000000000000055</c:v>
                </c:pt>
                <c:pt idx="80">
                  <c:v>1.0000000000000004</c:v>
                </c:pt>
                <c:pt idx="81">
                  <c:v>1.0100000000000005</c:v>
                </c:pt>
                <c:pt idx="82">
                  <c:v>1.0200000000000005</c:v>
                </c:pt>
                <c:pt idx="83">
                  <c:v>1.0300000000000005</c:v>
                </c:pt>
                <c:pt idx="84">
                  <c:v>1.0400000000000005</c:v>
                </c:pt>
                <c:pt idx="85">
                  <c:v>1.0500000000000005</c:v>
                </c:pt>
                <c:pt idx="86">
                  <c:v>1.0600000000000005</c:v>
                </c:pt>
                <c:pt idx="87">
                  <c:v>1.0700000000000005</c:v>
                </c:pt>
                <c:pt idx="88">
                  <c:v>1.0800000000000005</c:v>
                </c:pt>
                <c:pt idx="89">
                  <c:v>1.0900000000000005</c:v>
                </c:pt>
                <c:pt idx="90">
                  <c:v>1.1000000000000005</c:v>
                </c:pt>
                <c:pt idx="91">
                  <c:v>1.1100000000000005</c:v>
                </c:pt>
                <c:pt idx="92">
                  <c:v>1.1200000000000006</c:v>
                </c:pt>
                <c:pt idx="93">
                  <c:v>1.1300000000000006</c:v>
                </c:pt>
                <c:pt idx="94">
                  <c:v>1.1400000000000006</c:v>
                </c:pt>
                <c:pt idx="95">
                  <c:v>1.1500000000000006</c:v>
                </c:pt>
                <c:pt idx="96">
                  <c:v>1.1600000000000006</c:v>
                </c:pt>
                <c:pt idx="97">
                  <c:v>1.1700000000000006</c:v>
                </c:pt>
                <c:pt idx="98">
                  <c:v>1.1800000000000006</c:v>
                </c:pt>
                <c:pt idx="99">
                  <c:v>1.1900000000000006</c:v>
                </c:pt>
                <c:pt idx="100">
                  <c:v>1.2000000000000006</c:v>
                </c:pt>
                <c:pt idx="101">
                  <c:v>1.2100000000000006</c:v>
                </c:pt>
                <c:pt idx="102">
                  <c:v>1.2200000000000006</c:v>
                </c:pt>
                <c:pt idx="103">
                  <c:v>1.2300000000000006</c:v>
                </c:pt>
                <c:pt idx="104">
                  <c:v>1.2400000000000007</c:v>
                </c:pt>
                <c:pt idx="105">
                  <c:v>1.2500000000000007</c:v>
                </c:pt>
                <c:pt idx="106">
                  <c:v>1.2600000000000007</c:v>
                </c:pt>
                <c:pt idx="107">
                  <c:v>1.2700000000000007</c:v>
                </c:pt>
                <c:pt idx="108">
                  <c:v>1.2800000000000007</c:v>
                </c:pt>
                <c:pt idx="109">
                  <c:v>1.2900000000000007</c:v>
                </c:pt>
                <c:pt idx="110">
                  <c:v>1.3000000000000007</c:v>
                </c:pt>
                <c:pt idx="111">
                  <c:v>1.3100000000000007</c:v>
                </c:pt>
                <c:pt idx="112">
                  <c:v>1.3200000000000007</c:v>
                </c:pt>
                <c:pt idx="113">
                  <c:v>1.3300000000000007</c:v>
                </c:pt>
                <c:pt idx="114">
                  <c:v>1.3400000000000007</c:v>
                </c:pt>
                <c:pt idx="115">
                  <c:v>1.3500000000000008</c:v>
                </c:pt>
                <c:pt idx="116">
                  <c:v>1.3600000000000008</c:v>
                </c:pt>
                <c:pt idx="117">
                  <c:v>1.3700000000000008</c:v>
                </c:pt>
                <c:pt idx="118">
                  <c:v>1.3800000000000008</c:v>
                </c:pt>
                <c:pt idx="119">
                  <c:v>1.3900000000000008</c:v>
                </c:pt>
                <c:pt idx="120">
                  <c:v>1.4000000000000008</c:v>
                </c:pt>
                <c:pt idx="121">
                  <c:v>1.4100000000000008</c:v>
                </c:pt>
                <c:pt idx="122">
                  <c:v>1.4200000000000008</c:v>
                </c:pt>
                <c:pt idx="123">
                  <c:v>1.4300000000000008</c:v>
                </c:pt>
                <c:pt idx="124">
                  <c:v>1.4400000000000008</c:v>
                </c:pt>
                <c:pt idx="125">
                  <c:v>1.4500000000000008</c:v>
                </c:pt>
                <c:pt idx="126">
                  <c:v>1.4600000000000009</c:v>
                </c:pt>
                <c:pt idx="127">
                  <c:v>1.4700000000000009</c:v>
                </c:pt>
                <c:pt idx="128">
                  <c:v>1.4800000000000009</c:v>
                </c:pt>
                <c:pt idx="129">
                  <c:v>1.4900000000000009</c:v>
                </c:pt>
                <c:pt idx="130">
                  <c:v>1.5000000000000009</c:v>
                </c:pt>
                <c:pt idx="131">
                  <c:v>1.5100000000000009</c:v>
                </c:pt>
                <c:pt idx="132">
                  <c:v>1.5200000000000009</c:v>
                </c:pt>
                <c:pt idx="133">
                  <c:v>1.5300000000000009</c:v>
                </c:pt>
                <c:pt idx="134">
                  <c:v>1.5400000000000009</c:v>
                </c:pt>
                <c:pt idx="135">
                  <c:v>1.5500000000000009</c:v>
                </c:pt>
                <c:pt idx="136">
                  <c:v>1.5600000000000009</c:v>
                </c:pt>
                <c:pt idx="137">
                  <c:v>1.570000000000001</c:v>
                </c:pt>
                <c:pt idx="138">
                  <c:v>1.580000000000001</c:v>
                </c:pt>
                <c:pt idx="139">
                  <c:v>1.590000000000001</c:v>
                </c:pt>
                <c:pt idx="140">
                  <c:v>1.600000000000001</c:v>
                </c:pt>
                <c:pt idx="141">
                  <c:v>1.610000000000001</c:v>
                </c:pt>
                <c:pt idx="142">
                  <c:v>1.620000000000001</c:v>
                </c:pt>
                <c:pt idx="143">
                  <c:v>1.630000000000001</c:v>
                </c:pt>
                <c:pt idx="144">
                  <c:v>1.640000000000001</c:v>
                </c:pt>
                <c:pt idx="145">
                  <c:v>1.650000000000001</c:v>
                </c:pt>
                <c:pt idx="146">
                  <c:v>1.660000000000001</c:v>
                </c:pt>
                <c:pt idx="147">
                  <c:v>1.670000000000001</c:v>
                </c:pt>
                <c:pt idx="148">
                  <c:v>1.680000000000001</c:v>
                </c:pt>
                <c:pt idx="149">
                  <c:v>1.6900000000000011</c:v>
                </c:pt>
                <c:pt idx="150">
                  <c:v>1.7000000000000011</c:v>
                </c:pt>
                <c:pt idx="151">
                  <c:v>1.7100000000000011</c:v>
                </c:pt>
                <c:pt idx="152">
                  <c:v>1.7200000000000011</c:v>
                </c:pt>
                <c:pt idx="153">
                  <c:v>1.7300000000000011</c:v>
                </c:pt>
                <c:pt idx="154">
                  <c:v>1.7400000000000011</c:v>
                </c:pt>
                <c:pt idx="155">
                  <c:v>1.7500000000000011</c:v>
                </c:pt>
                <c:pt idx="156">
                  <c:v>1.7600000000000011</c:v>
                </c:pt>
                <c:pt idx="157">
                  <c:v>1.7700000000000011</c:v>
                </c:pt>
                <c:pt idx="158">
                  <c:v>1.7800000000000011</c:v>
                </c:pt>
                <c:pt idx="159">
                  <c:v>1.7900000000000011</c:v>
                </c:pt>
                <c:pt idx="160">
                  <c:v>1.8000000000000012</c:v>
                </c:pt>
                <c:pt idx="161">
                  <c:v>1.8100000000000012</c:v>
                </c:pt>
                <c:pt idx="162">
                  <c:v>1.8200000000000012</c:v>
                </c:pt>
                <c:pt idx="163">
                  <c:v>1.8300000000000012</c:v>
                </c:pt>
                <c:pt idx="164">
                  <c:v>1.8400000000000012</c:v>
                </c:pt>
                <c:pt idx="165">
                  <c:v>1.8500000000000012</c:v>
                </c:pt>
                <c:pt idx="166">
                  <c:v>1.8600000000000012</c:v>
                </c:pt>
                <c:pt idx="167">
                  <c:v>1.8700000000000012</c:v>
                </c:pt>
                <c:pt idx="168">
                  <c:v>1.8800000000000012</c:v>
                </c:pt>
                <c:pt idx="169">
                  <c:v>1.8900000000000012</c:v>
                </c:pt>
                <c:pt idx="170">
                  <c:v>1.9000000000000012</c:v>
                </c:pt>
                <c:pt idx="171">
                  <c:v>1.9100000000000013</c:v>
                </c:pt>
                <c:pt idx="172">
                  <c:v>1.9200000000000013</c:v>
                </c:pt>
                <c:pt idx="173">
                  <c:v>1.9300000000000013</c:v>
                </c:pt>
                <c:pt idx="174">
                  <c:v>1.9400000000000013</c:v>
                </c:pt>
                <c:pt idx="175">
                  <c:v>1.9500000000000013</c:v>
                </c:pt>
                <c:pt idx="176">
                  <c:v>1.9600000000000013</c:v>
                </c:pt>
                <c:pt idx="177">
                  <c:v>1.9700000000000013</c:v>
                </c:pt>
                <c:pt idx="178">
                  <c:v>1.9800000000000013</c:v>
                </c:pt>
                <c:pt idx="179">
                  <c:v>1.9900000000000013</c:v>
                </c:pt>
                <c:pt idx="180">
                  <c:v>2.0000000000000013</c:v>
                </c:pt>
                <c:pt idx="181">
                  <c:v>2.0100000000000011</c:v>
                </c:pt>
                <c:pt idx="182">
                  <c:v>2.0200000000000009</c:v>
                </c:pt>
                <c:pt idx="183">
                  <c:v>2.0300000000000007</c:v>
                </c:pt>
                <c:pt idx="184">
                  <c:v>2.0400000000000005</c:v>
                </c:pt>
                <c:pt idx="185">
                  <c:v>2.0500000000000003</c:v>
                </c:pt>
                <c:pt idx="186">
                  <c:v>2.06</c:v>
                </c:pt>
                <c:pt idx="187">
                  <c:v>2.0699999999999998</c:v>
                </c:pt>
                <c:pt idx="188">
                  <c:v>2.0799999999999996</c:v>
                </c:pt>
                <c:pt idx="189">
                  <c:v>2.0899999999999994</c:v>
                </c:pt>
                <c:pt idx="190">
                  <c:v>2.0999999999999992</c:v>
                </c:pt>
                <c:pt idx="191">
                  <c:v>2.109999999999999</c:v>
                </c:pt>
                <c:pt idx="192">
                  <c:v>2.1199999999999988</c:v>
                </c:pt>
                <c:pt idx="193">
                  <c:v>2.1299999999999986</c:v>
                </c:pt>
                <c:pt idx="194">
                  <c:v>2.1399999999999983</c:v>
                </c:pt>
                <c:pt idx="195">
                  <c:v>2.1499999999999981</c:v>
                </c:pt>
                <c:pt idx="196">
                  <c:v>2.1599999999999979</c:v>
                </c:pt>
                <c:pt idx="197">
                  <c:v>2.1699999999999977</c:v>
                </c:pt>
                <c:pt idx="198">
                  <c:v>2.1799999999999975</c:v>
                </c:pt>
                <c:pt idx="199">
                  <c:v>2.1899999999999973</c:v>
                </c:pt>
                <c:pt idx="200">
                  <c:v>2.1999999999999971</c:v>
                </c:pt>
                <c:pt idx="201">
                  <c:v>2.2099999999999969</c:v>
                </c:pt>
                <c:pt idx="202">
                  <c:v>2.2199999999999966</c:v>
                </c:pt>
                <c:pt idx="203">
                  <c:v>2.2299999999999964</c:v>
                </c:pt>
                <c:pt idx="204">
                  <c:v>2.2399999999999962</c:v>
                </c:pt>
                <c:pt idx="205">
                  <c:v>2.249999999999996</c:v>
                </c:pt>
                <c:pt idx="206">
                  <c:v>2.2599999999999958</c:v>
                </c:pt>
                <c:pt idx="207">
                  <c:v>2.2699999999999956</c:v>
                </c:pt>
                <c:pt idx="208">
                  <c:v>2.2799999999999954</c:v>
                </c:pt>
                <c:pt idx="209">
                  <c:v>2.2899999999999952</c:v>
                </c:pt>
                <c:pt idx="210">
                  <c:v>2.2999999999999949</c:v>
                </c:pt>
                <c:pt idx="211">
                  <c:v>2.3099999999999947</c:v>
                </c:pt>
                <c:pt idx="212">
                  <c:v>2.3199999999999945</c:v>
                </c:pt>
                <c:pt idx="213">
                  <c:v>2.3299999999999943</c:v>
                </c:pt>
                <c:pt idx="214">
                  <c:v>2.3399999999999941</c:v>
                </c:pt>
                <c:pt idx="215">
                  <c:v>2.3499999999999939</c:v>
                </c:pt>
                <c:pt idx="216">
                  <c:v>2.3599999999999937</c:v>
                </c:pt>
                <c:pt idx="217">
                  <c:v>2.3699999999999934</c:v>
                </c:pt>
                <c:pt idx="218">
                  <c:v>2.3799999999999932</c:v>
                </c:pt>
                <c:pt idx="219">
                  <c:v>2.389999999999993</c:v>
                </c:pt>
                <c:pt idx="220">
                  <c:v>2.3999999999999928</c:v>
                </c:pt>
                <c:pt idx="221">
                  <c:v>2.4099999999999926</c:v>
                </c:pt>
                <c:pt idx="222">
                  <c:v>2.4199999999999924</c:v>
                </c:pt>
                <c:pt idx="223">
                  <c:v>2.4299999999999922</c:v>
                </c:pt>
                <c:pt idx="224">
                  <c:v>2.439999999999992</c:v>
                </c:pt>
                <c:pt idx="225">
                  <c:v>2.4499999999999917</c:v>
                </c:pt>
                <c:pt idx="226">
                  <c:v>2.4599999999999915</c:v>
                </c:pt>
                <c:pt idx="227">
                  <c:v>2.4699999999999913</c:v>
                </c:pt>
                <c:pt idx="228">
                  <c:v>2.4799999999999911</c:v>
                </c:pt>
                <c:pt idx="229">
                  <c:v>2.4899999999999909</c:v>
                </c:pt>
                <c:pt idx="230">
                  <c:v>2.4999999999999907</c:v>
                </c:pt>
                <c:pt idx="231">
                  <c:v>2.5099999999999905</c:v>
                </c:pt>
                <c:pt idx="232">
                  <c:v>2.5199999999999902</c:v>
                </c:pt>
                <c:pt idx="233">
                  <c:v>2.52999999999999</c:v>
                </c:pt>
                <c:pt idx="234">
                  <c:v>2.5399999999999898</c:v>
                </c:pt>
                <c:pt idx="235">
                  <c:v>2.5499999999999896</c:v>
                </c:pt>
                <c:pt idx="236">
                  <c:v>2.5599999999999894</c:v>
                </c:pt>
                <c:pt idx="237">
                  <c:v>2.5699999999999892</c:v>
                </c:pt>
                <c:pt idx="238">
                  <c:v>2.579999999999989</c:v>
                </c:pt>
                <c:pt idx="239">
                  <c:v>2.5899999999999888</c:v>
                </c:pt>
                <c:pt idx="240">
                  <c:v>2.5999999999999885</c:v>
                </c:pt>
                <c:pt idx="241">
                  <c:v>2.6099999999999883</c:v>
                </c:pt>
                <c:pt idx="242">
                  <c:v>2.6199999999999881</c:v>
                </c:pt>
                <c:pt idx="243">
                  <c:v>2.6299999999999879</c:v>
                </c:pt>
                <c:pt idx="244">
                  <c:v>2.6399999999999877</c:v>
                </c:pt>
                <c:pt idx="245">
                  <c:v>2.6499999999999875</c:v>
                </c:pt>
                <c:pt idx="246">
                  <c:v>2.6599999999999873</c:v>
                </c:pt>
                <c:pt idx="247">
                  <c:v>2.6699999999999871</c:v>
                </c:pt>
                <c:pt idx="248">
                  <c:v>2.6799999999999868</c:v>
                </c:pt>
                <c:pt idx="249">
                  <c:v>2.6899999999999866</c:v>
                </c:pt>
                <c:pt idx="250">
                  <c:v>2.6999999999999864</c:v>
                </c:pt>
                <c:pt idx="251">
                  <c:v>2.7099999999999862</c:v>
                </c:pt>
                <c:pt idx="252">
                  <c:v>2.719999999999986</c:v>
                </c:pt>
                <c:pt idx="253">
                  <c:v>2.7299999999999858</c:v>
                </c:pt>
                <c:pt idx="254">
                  <c:v>2.7399999999999856</c:v>
                </c:pt>
                <c:pt idx="255">
                  <c:v>2.7499999999999853</c:v>
                </c:pt>
                <c:pt idx="256">
                  <c:v>2.7599999999999851</c:v>
                </c:pt>
                <c:pt idx="257">
                  <c:v>2.7699999999999849</c:v>
                </c:pt>
                <c:pt idx="258">
                  <c:v>2.7799999999999847</c:v>
                </c:pt>
                <c:pt idx="259">
                  <c:v>2.7899999999999845</c:v>
                </c:pt>
                <c:pt idx="260">
                  <c:v>2.7999999999999843</c:v>
                </c:pt>
                <c:pt idx="261">
                  <c:v>2.8099999999999841</c:v>
                </c:pt>
                <c:pt idx="262">
                  <c:v>2.8199999999999839</c:v>
                </c:pt>
                <c:pt idx="263">
                  <c:v>2.8299999999999836</c:v>
                </c:pt>
                <c:pt idx="264">
                  <c:v>2.8399999999999834</c:v>
                </c:pt>
                <c:pt idx="265">
                  <c:v>2.8499999999999832</c:v>
                </c:pt>
                <c:pt idx="266">
                  <c:v>2.859999999999983</c:v>
                </c:pt>
                <c:pt idx="267">
                  <c:v>2.8699999999999828</c:v>
                </c:pt>
                <c:pt idx="268">
                  <c:v>2.8799999999999826</c:v>
                </c:pt>
                <c:pt idx="269">
                  <c:v>2.8899999999999824</c:v>
                </c:pt>
                <c:pt idx="270">
                  <c:v>2.8999999999999821</c:v>
                </c:pt>
                <c:pt idx="271">
                  <c:v>2.9099999999999819</c:v>
                </c:pt>
                <c:pt idx="272">
                  <c:v>2.9199999999999817</c:v>
                </c:pt>
                <c:pt idx="273">
                  <c:v>2.9299999999999815</c:v>
                </c:pt>
                <c:pt idx="274">
                  <c:v>2.9399999999999813</c:v>
                </c:pt>
                <c:pt idx="275">
                  <c:v>2.9499999999999811</c:v>
                </c:pt>
                <c:pt idx="276">
                  <c:v>2.9599999999999809</c:v>
                </c:pt>
                <c:pt idx="277">
                  <c:v>2.9699999999999807</c:v>
                </c:pt>
                <c:pt idx="278">
                  <c:v>2.9799999999999804</c:v>
                </c:pt>
                <c:pt idx="279">
                  <c:v>2.9899999999999802</c:v>
                </c:pt>
                <c:pt idx="280">
                  <c:v>2.99999999999998</c:v>
                </c:pt>
                <c:pt idx="281">
                  <c:v>3.0099999999999798</c:v>
                </c:pt>
                <c:pt idx="282">
                  <c:v>3.0199999999999796</c:v>
                </c:pt>
                <c:pt idx="283">
                  <c:v>3.0299999999999794</c:v>
                </c:pt>
                <c:pt idx="284">
                  <c:v>3.0399999999999792</c:v>
                </c:pt>
                <c:pt idx="285">
                  <c:v>3.049999999999979</c:v>
                </c:pt>
                <c:pt idx="286">
                  <c:v>3.0599999999999787</c:v>
                </c:pt>
                <c:pt idx="287">
                  <c:v>3.0699999999999785</c:v>
                </c:pt>
                <c:pt idx="288">
                  <c:v>3.0799999999999783</c:v>
                </c:pt>
                <c:pt idx="289">
                  <c:v>3.0899999999999781</c:v>
                </c:pt>
                <c:pt idx="290">
                  <c:v>3.0999999999999779</c:v>
                </c:pt>
                <c:pt idx="291">
                  <c:v>3.1099999999999777</c:v>
                </c:pt>
                <c:pt idx="292">
                  <c:v>3.1199999999999775</c:v>
                </c:pt>
                <c:pt idx="293">
                  <c:v>3.1299999999999772</c:v>
                </c:pt>
                <c:pt idx="294">
                  <c:v>3.139999999999977</c:v>
                </c:pt>
                <c:pt idx="295">
                  <c:v>3.1499999999999768</c:v>
                </c:pt>
                <c:pt idx="296">
                  <c:v>3.1599999999999766</c:v>
                </c:pt>
                <c:pt idx="297">
                  <c:v>3.1699999999999764</c:v>
                </c:pt>
                <c:pt idx="298">
                  <c:v>3.1799999999999762</c:v>
                </c:pt>
                <c:pt idx="299">
                  <c:v>3.189999999999976</c:v>
                </c:pt>
                <c:pt idx="300">
                  <c:v>3.1999999999999758</c:v>
                </c:pt>
                <c:pt idx="301">
                  <c:v>3.2099999999999755</c:v>
                </c:pt>
                <c:pt idx="302">
                  <c:v>3.2199999999999753</c:v>
                </c:pt>
                <c:pt idx="303">
                  <c:v>3.2299999999999751</c:v>
                </c:pt>
                <c:pt idx="304">
                  <c:v>3.2399999999999749</c:v>
                </c:pt>
                <c:pt idx="305">
                  <c:v>3.2499999999999747</c:v>
                </c:pt>
                <c:pt idx="306">
                  <c:v>3.2599999999999745</c:v>
                </c:pt>
                <c:pt idx="307">
                  <c:v>3.2699999999999743</c:v>
                </c:pt>
                <c:pt idx="308">
                  <c:v>3.279999999999974</c:v>
                </c:pt>
                <c:pt idx="309">
                  <c:v>3.2899999999999738</c:v>
                </c:pt>
                <c:pt idx="310">
                  <c:v>3.2999999999999736</c:v>
                </c:pt>
                <c:pt idx="311">
                  <c:v>3.3099999999999734</c:v>
                </c:pt>
                <c:pt idx="312">
                  <c:v>3.3199999999999732</c:v>
                </c:pt>
                <c:pt idx="313">
                  <c:v>3.329999999999973</c:v>
                </c:pt>
                <c:pt idx="314">
                  <c:v>3.3399999999999728</c:v>
                </c:pt>
                <c:pt idx="315">
                  <c:v>3.3499999999999726</c:v>
                </c:pt>
                <c:pt idx="316">
                  <c:v>3.3599999999999723</c:v>
                </c:pt>
                <c:pt idx="317">
                  <c:v>3.3699999999999721</c:v>
                </c:pt>
                <c:pt idx="318">
                  <c:v>3.3799999999999719</c:v>
                </c:pt>
                <c:pt idx="319">
                  <c:v>3.3899999999999717</c:v>
                </c:pt>
                <c:pt idx="320">
                  <c:v>3.3999999999999715</c:v>
                </c:pt>
                <c:pt idx="321">
                  <c:v>3.4099999999999713</c:v>
                </c:pt>
                <c:pt idx="322">
                  <c:v>3.4199999999999711</c:v>
                </c:pt>
                <c:pt idx="323">
                  <c:v>3.4299999999999708</c:v>
                </c:pt>
                <c:pt idx="324">
                  <c:v>3.4399999999999706</c:v>
                </c:pt>
                <c:pt idx="325">
                  <c:v>3.4499999999999704</c:v>
                </c:pt>
                <c:pt idx="326">
                  <c:v>3.4599999999999702</c:v>
                </c:pt>
                <c:pt idx="327">
                  <c:v>3.46999999999997</c:v>
                </c:pt>
                <c:pt idx="328">
                  <c:v>3.4799999999999698</c:v>
                </c:pt>
                <c:pt idx="329">
                  <c:v>3.4899999999999696</c:v>
                </c:pt>
                <c:pt idx="330">
                  <c:v>3.4999999999999694</c:v>
                </c:pt>
                <c:pt idx="331">
                  <c:v>3.5099999999999691</c:v>
                </c:pt>
                <c:pt idx="332">
                  <c:v>3.5199999999999689</c:v>
                </c:pt>
                <c:pt idx="333">
                  <c:v>3.5299999999999687</c:v>
                </c:pt>
                <c:pt idx="334">
                  <c:v>3.5399999999999685</c:v>
                </c:pt>
                <c:pt idx="335">
                  <c:v>3.5499999999999683</c:v>
                </c:pt>
                <c:pt idx="336">
                  <c:v>3.5599999999999681</c:v>
                </c:pt>
                <c:pt idx="337">
                  <c:v>3.5699999999999679</c:v>
                </c:pt>
                <c:pt idx="338">
                  <c:v>3.5799999999999677</c:v>
                </c:pt>
                <c:pt idx="339">
                  <c:v>3.5899999999999674</c:v>
                </c:pt>
                <c:pt idx="340">
                  <c:v>3.5999999999999672</c:v>
                </c:pt>
                <c:pt idx="341">
                  <c:v>3.609999999999967</c:v>
                </c:pt>
                <c:pt idx="342">
                  <c:v>3.6199999999999668</c:v>
                </c:pt>
                <c:pt idx="343">
                  <c:v>3.6299999999999666</c:v>
                </c:pt>
                <c:pt idx="344">
                  <c:v>3.6399999999999664</c:v>
                </c:pt>
                <c:pt idx="345">
                  <c:v>3.6499999999999662</c:v>
                </c:pt>
                <c:pt idx="346">
                  <c:v>3.6599999999999659</c:v>
                </c:pt>
                <c:pt idx="347">
                  <c:v>3.6699999999999657</c:v>
                </c:pt>
                <c:pt idx="348">
                  <c:v>3.6799999999999655</c:v>
                </c:pt>
                <c:pt idx="349">
                  <c:v>3.6899999999999653</c:v>
                </c:pt>
                <c:pt idx="350">
                  <c:v>3.6999999999999651</c:v>
                </c:pt>
                <c:pt idx="351">
                  <c:v>3.7099999999999649</c:v>
                </c:pt>
                <c:pt idx="352">
                  <c:v>3.7199999999999647</c:v>
                </c:pt>
                <c:pt idx="353">
                  <c:v>3.7299999999999645</c:v>
                </c:pt>
                <c:pt idx="354">
                  <c:v>3.7399999999999642</c:v>
                </c:pt>
                <c:pt idx="355">
                  <c:v>3.749999999999964</c:v>
                </c:pt>
                <c:pt idx="356">
                  <c:v>3.7599999999999638</c:v>
                </c:pt>
                <c:pt idx="357">
                  <c:v>3.7699999999999636</c:v>
                </c:pt>
                <c:pt idx="358">
                  <c:v>3.7799999999999634</c:v>
                </c:pt>
                <c:pt idx="359">
                  <c:v>3.7899999999999632</c:v>
                </c:pt>
                <c:pt idx="360">
                  <c:v>3.799999999999963</c:v>
                </c:pt>
                <c:pt idx="361">
                  <c:v>3.8099999999999627</c:v>
                </c:pt>
                <c:pt idx="362">
                  <c:v>3.8199999999999625</c:v>
                </c:pt>
                <c:pt idx="363">
                  <c:v>3.8299999999999623</c:v>
                </c:pt>
                <c:pt idx="364">
                  <c:v>3.8399999999999621</c:v>
                </c:pt>
                <c:pt idx="365">
                  <c:v>3.8499999999999619</c:v>
                </c:pt>
                <c:pt idx="366">
                  <c:v>3.8599999999999617</c:v>
                </c:pt>
                <c:pt idx="367">
                  <c:v>3.8699999999999615</c:v>
                </c:pt>
                <c:pt idx="368">
                  <c:v>3.8799999999999613</c:v>
                </c:pt>
                <c:pt idx="369">
                  <c:v>3.889999999999961</c:v>
                </c:pt>
                <c:pt idx="370">
                  <c:v>3.8999999999999608</c:v>
                </c:pt>
                <c:pt idx="371">
                  <c:v>3.9099999999999606</c:v>
                </c:pt>
                <c:pt idx="372">
                  <c:v>3.9199999999999604</c:v>
                </c:pt>
                <c:pt idx="373">
                  <c:v>3.9299999999999602</c:v>
                </c:pt>
                <c:pt idx="374">
                  <c:v>3.93999999999996</c:v>
                </c:pt>
                <c:pt idx="375">
                  <c:v>3.9499999999999598</c:v>
                </c:pt>
                <c:pt idx="376">
                  <c:v>3.9599999999999596</c:v>
                </c:pt>
                <c:pt idx="377">
                  <c:v>3.9699999999999593</c:v>
                </c:pt>
                <c:pt idx="378">
                  <c:v>3.9799999999999591</c:v>
                </c:pt>
                <c:pt idx="379">
                  <c:v>3.9899999999999589</c:v>
                </c:pt>
                <c:pt idx="380">
                  <c:v>3.9999999999999587</c:v>
                </c:pt>
              </c:numCache>
            </c:numRef>
          </c:xVal>
          <c:yVal>
            <c:numRef>
              <c:f>Data2a!$AA$8:$AA$388</c:f>
              <c:numCache>
                <c:formatCode>General</c:formatCode>
                <c:ptCount val="381"/>
                <c:pt idx="0">
                  <c:v>0.214</c:v>
                </c:pt>
                <c:pt idx="10">
                  <c:v>0.22500000000000001</c:v>
                </c:pt>
                <c:pt idx="14">
                  <c:v>1.2</c:v>
                </c:pt>
                <c:pt idx="15">
                  <c:v>2.5</c:v>
                </c:pt>
                <c:pt idx="16">
                  <c:v>0.5</c:v>
                </c:pt>
                <c:pt idx="20">
                  <c:v>0.23899999999999999</c:v>
                </c:pt>
                <c:pt idx="30">
                  <c:v>0.26200000000000001</c:v>
                </c:pt>
                <c:pt idx="40">
                  <c:v>0.29499999999999998</c:v>
                </c:pt>
                <c:pt idx="50">
                  <c:v>0.34300000000000003</c:v>
                </c:pt>
                <c:pt idx="60">
                  <c:v>0.40799999999999997</c:v>
                </c:pt>
                <c:pt idx="70">
                  <c:v>0.49399999999999999</c:v>
                </c:pt>
                <c:pt idx="80">
                  <c:v>0.59799999999999998</c:v>
                </c:pt>
                <c:pt idx="90">
                  <c:v>0.71299999999999997</c:v>
                </c:pt>
                <c:pt idx="100">
                  <c:v>0.83199999999999996</c:v>
                </c:pt>
                <c:pt idx="110">
                  <c:v>0.95199999999999996</c:v>
                </c:pt>
                <c:pt idx="115">
                  <c:v>1.0109999999999999</c:v>
                </c:pt>
                <c:pt idx="121">
                  <c:v>1.0820000000000001</c:v>
                </c:pt>
                <c:pt idx="130">
                  <c:v>1.1879999999999999</c:v>
                </c:pt>
                <c:pt idx="140">
                  <c:v>1.3029999999999999</c:v>
                </c:pt>
                <c:pt idx="150">
                  <c:v>1.417</c:v>
                </c:pt>
                <c:pt idx="160">
                  <c:v>1.5289999999999999</c:v>
                </c:pt>
                <c:pt idx="170">
                  <c:v>1.639</c:v>
                </c:pt>
                <c:pt idx="180">
                  <c:v>1.7490000000000001</c:v>
                </c:pt>
                <c:pt idx="190">
                  <c:v>1.8580000000000001</c:v>
                </c:pt>
                <c:pt idx="200">
                  <c:v>1.966</c:v>
                </c:pt>
                <c:pt idx="210">
                  <c:v>2.073</c:v>
                </c:pt>
                <c:pt idx="220">
                  <c:v>2.1789999999999998</c:v>
                </c:pt>
                <c:pt idx="230">
                  <c:v>2.2839999999999998</c:v>
                </c:pt>
                <c:pt idx="240">
                  <c:v>2.39</c:v>
                </c:pt>
                <c:pt idx="250">
                  <c:v>2.4940000000000002</c:v>
                </c:pt>
                <c:pt idx="260">
                  <c:v>2.5990000000000002</c:v>
                </c:pt>
                <c:pt idx="270">
                  <c:v>2.702</c:v>
                </c:pt>
                <c:pt idx="280">
                  <c:v>2.806</c:v>
                </c:pt>
                <c:pt idx="290">
                  <c:v>2.9089999999999998</c:v>
                </c:pt>
                <c:pt idx="300">
                  <c:v>3.012</c:v>
                </c:pt>
                <c:pt idx="310">
                  <c:v>3.1150000000000002</c:v>
                </c:pt>
                <c:pt idx="320">
                  <c:v>3.2170000000000001</c:v>
                </c:pt>
                <c:pt idx="330">
                  <c:v>3.319</c:v>
                </c:pt>
                <c:pt idx="340">
                  <c:v>3.4209999999999998</c:v>
                </c:pt>
                <c:pt idx="350">
                  <c:v>3.5230000000000001</c:v>
                </c:pt>
                <c:pt idx="360">
                  <c:v>3.625</c:v>
                </c:pt>
                <c:pt idx="370">
                  <c:v>3.726</c:v>
                </c:pt>
                <c:pt idx="380">
                  <c:v>3.827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D6B-4ACE-9DFE-70DA265F179F}"/>
            </c:ext>
          </c:extLst>
        </c:ser>
        <c:ser>
          <c:idx val="8"/>
          <c:order val="5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Data2a!$W$8:$W$388</c:f>
              <c:numCache>
                <c:formatCode>General</c:formatCode>
                <c:ptCount val="381"/>
                <c:pt idx="0">
                  <c:v>0.2</c:v>
                </c:pt>
                <c:pt idx="1">
                  <c:v>0.21000000000000002</c:v>
                </c:pt>
                <c:pt idx="2">
                  <c:v>0.22000000000000003</c:v>
                </c:pt>
                <c:pt idx="3">
                  <c:v>0.23000000000000004</c:v>
                </c:pt>
                <c:pt idx="4">
                  <c:v>0.24000000000000005</c:v>
                </c:pt>
                <c:pt idx="5">
                  <c:v>0.25000000000000006</c:v>
                </c:pt>
                <c:pt idx="6">
                  <c:v>0.26000000000000006</c:v>
                </c:pt>
                <c:pt idx="7">
                  <c:v>0.27000000000000007</c:v>
                </c:pt>
                <c:pt idx="8">
                  <c:v>0.28000000000000008</c:v>
                </c:pt>
                <c:pt idx="9">
                  <c:v>0.29000000000000009</c:v>
                </c:pt>
                <c:pt idx="10">
                  <c:v>0.3</c:v>
                </c:pt>
                <c:pt idx="11">
                  <c:v>0.31</c:v>
                </c:pt>
                <c:pt idx="12">
                  <c:v>0.32</c:v>
                </c:pt>
                <c:pt idx="13">
                  <c:v>0.33</c:v>
                </c:pt>
                <c:pt idx="14">
                  <c:v>0.34</c:v>
                </c:pt>
                <c:pt idx="15">
                  <c:v>0.35000000000000003</c:v>
                </c:pt>
                <c:pt idx="16">
                  <c:v>0.36000000000000004</c:v>
                </c:pt>
                <c:pt idx="17">
                  <c:v>0.37000000000000005</c:v>
                </c:pt>
                <c:pt idx="18">
                  <c:v>0.38000000000000006</c:v>
                </c:pt>
                <c:pt idx="19">
                  <c:v>0.39000000000000007</c:v>
                </c:pt>
                <c:pt idx="20">
                  <c:v>0.40000000000000008</c:v>
                </c:pt>
                <c:pt idx="21">
                  <c:v>0.41000000000000009</c:v>
                </c:pt>
                <c:pt idx="22">
                  <c:v>0.4200000000000001</c:v>
                </c:pt>
                <c:pt idx="23">
                  <c:v>0.4300000000000001</c:v>
                </c:pt>
                <c:pt idx="24">
                  <c:v>0.44000000000000011</c:v>
                </c:pt>
                <c:pt idx="25">
                  <c:v>0.45000000000000012</c:v>
                </c:pt>
                <c:pt idx="26">
                  <c:v>0.46000000000000013</c:v>
                </c:pt>
                <c:pt idx="27">
                  <c:v>0.47000000000000014</c:v>
                </c:pt>
                <c:pt idx="28">
                  <c:v>0.48000000000000015</c:v>
                </c:pt>
                <c:pt idx="29">
                  <c:v>0.49000000000000016</c:v>
                </c:pt>
                <c:pt idx="30">
                  <c:v>0.50000000000000011</c:v>
                </c:pt>
                <c:pt idx="31">
                  <c:v>0.51000000000000012</c:v>
                </c:pt>
                <c:pt idx="32">
                  <c:v>0.52000000000000013</c:v>
                </c:pt>
                <c:pt idx="33">
                  <c:v>0.53000000000000014</c:v>
                </c:pt>
                <c:pt idx="34">
                  <c:v>0.54000000000000015</c:v>
                </c:pt>
                <c:pt idx="35">
                  <c:v>0.55000000000000016</c:v>
                </c:pt>
                <c:pt idx="36">
                  <c:v>0.56000000000000016</c:v>
                </c:pt>
                <c:pt idx="37">
                  <c:v>0.57000000000000017</c:v>
                </c:pt>
                <c:pt idx="38">
                  <c:v>0.58000000000000018</c:v>
                </c:pt>
                <c:pt idx="39">
                  <c:v>0.59000000000000019</c:v>
                </c:pt>
                <c:pt idx="40">
                  <c:v>0.6000000000000002</c:v>
                </c:pt>
                <c:pt idx="41">
                  <c:v>0.61000000000000021</c:v>
                </c:pt>
                <c:pt idx="42">
                  <c:v>0.62000000000000022</c:v>
                </c:pt>
                <c:pt idx="43">
                  <c:v>0.63000000000000023</c:v>
                </c:pt>
                <c:pt idx="44">
                  <c:v>0.64000000000000024</c:v>
                </c:pt>
                <c:pt idx="45">
                  <c:v>0.65000000000000024</c:v>
                </c:pt>
                <c:pt idx="46">
                  <c:v>0.66000000000000025</c:v>
                </c:pt>
                <c:pt idx="47">
                  <c:v>0.67000000000000026</c:v>
                </c:pt>
                <c:pt idx="48">
                  <c:v>0.68000000000000027</c:v>
                </c:pt>
                <c:pt idx="49">
                  <c:v>0.69000000000000028</c:v>
                </c:pt>
                <c:pt idx="50">
                  <c:v>0.70000000000000029</c:v>
                </c:pt>
                <c:pt idx="51">
                  <c:v>0.7100000000000003</c:v>
                </c:pt>
                <c:pt idx="52">
                  <c:v>0.72000000000000031</c:v>
                </c:pt>
                <c:pt idx="53">
                  <c:v>0.73000000000000032</c:v>
                </c:pt>
                <c:pt idx="54">
                  <c:v>0.74000000000000032</c:v>
                </c:pt>
                <c:pt idx="55">
                  <c:v>0.75000000000000033</c:v>
                </c:pt>
                <c:pt idx="56">
                  <c:v>0.76000000000000034</c:v>
                </c:pt>
                <c:pt idx="57">
                  <c:v>0.77000000000000035</c:v>
                </c:pt>
                <c:pt idx="58">
                  <c:v>0.78000000000000036</c:v>
                </c:pt>
                <c:pt idx="59">
                  <c:v>0.79000000000000037</c:v>
                </c:pt>
                <c:pt idx="60">
                  <c:v>0.80000000000000038</c:v>
                </c:pt>
                <c:pt idx="61">
                  <c:v>0.81000000000000039</c:v>
                </c:pt>
                <c:pt idx="62">
                  <c:v>0.8200000000000004</c:v>
                </c:pt>
                <c:pt idx="63">
                  <c:v>0.8300000000000004</c:v>
                </c:pt>
                <c:pt idx="64">
                  <c:v>0.84000000000000041</c:v>
                </c:pt>
                <c:pt idx="65">
                  <c:v>0.85000000000000042</c:v>
                </c:pt>
                <c:pt idx="66">
                  <c:v>0.86000000000000043</c:v>
                </c:pt>
                <c:pt idx="67">
                  <c:v>0.87000000000000044</c:v>
                </c:pt>
                <c:pt idx="68">
                  <c:v>0.88000000000000045</c:v>
                </c:pt>
                <c:pt idx="69">
                  <c:v>0.89000000000000046</c:v>
                </c:pt>
                <c:pt idx="70">
                  <c:v>0.90000000000000047</c:v>
                </c:pt>
                <c:pt idx="71">
                  <c:v>0.91000000000000048</c:v>
                </c:pt>
                <c:pt idx="72">
                  <c:v>0.92000000000000048</c:v>
                </c:pt>
                <c:pt idx="73">
                  <c:v>0.93000000000000049</c:v>
                </c:pt>
                <c:pt idx="74">
                  <c:v>0.9400000000000005</c:v>
                </c:pt>
                <c:pt idx="75">
                  <c:v>0.95000000000000051</c:v>
                </c:pt>
                <c:pt idx="76">
                  <c:v>0.96000000000000052</c:v>
                </c:pt>
                <c:pt idx="77">
                  <c:v>0.97000000000000053</c:v>
                </c:pt>
                <c:pt idx="78">
                  <c:v>0.98000000000000054</c:v>
                </c:pt>
                <c:pt idx="79">
                  <c:v>0.99000000000000055</c:v>
                </c:pt>
                <c:pt idx="80">
                  <c:v>1.0000000000000004</c:v>
                </c:pt>
                <c:pt idx="81">
                  <c:v>1.0100000000000005</c:v>
                </c:pt>
                <c:pt idx="82">
                  <c:v>1.0200000000000005</c:v>
                </c:pt>
                <c:pt idx="83">
                  <c:v>1.0300000000000005</c:v>
                </c:pt>
                <c:pt idx="84">
                  <c:v>1.0400000000000005</c:v>
                </c:pt>
                <c:pt idx="85">
                  <c:v>1.0500000000000005</c:v>
                </c:pt>
                <c:pt idx="86">
                  <c:v>1.0600000000000005</c:v>
                </c:pt>
                <c:pt idx="87">
                  <c:v>1.0700000000000005</c:v>
                </c:pt>
                <c:pt idx="88">
                  <c:v>1.0800000000000005</c:v>
                </c:pt>
                <c:pt idx="89">
                  <c:v>1.0900000000000005</c:v>
                </c:pt>
                <c:pt idx="90">
                  <c:v>1.1000000000000005</c:v>
                </c:pt>
                <c:pt idx="91">
                  <c:v>1.1100000000000005</c:v>
                </c:pt>
                <c:pt idx="92">
                  <c:v>1.1200000000000006</c:v>
                </c:pt>
                <c:pt idx="93">
                  <c:v>1.1300000000000006</c:v>
                </c:pt>
                <c:pt idx="94">
                  <c:v>1.1400000000000006</c:v>
                </c:pt>
                <c:pt idx="95">
                  <c:v>1.1500000000000006</c:v>
                </c:pt>
                <c:pt idx="96">
                  <c:v>1.1600000000000006</c:v>
                </c:pt>
                <c:pt idx="97">
                  <c:v>1.1700000000000006</c:v>
                </c:pt>
                <c:pt idx="98">
                  <c:v>1.1800000000000006</c:v>
                </c:pt>
                <c:pt idx="99">
                  <c:v>1.1900000000000006</c:v>
                </c:pt>
                <c:pt idx="100">
                  <c:v>1.2000000000000006</c:v>
                </c:pt>
                <c:pt idx="101">
                  <c:v>1.2100000000000006</c:v>
                </c:pt>
                <c:pt idx="102">
                  <c:v>1.2200000000000006</c:v>
                </c:pt>
                <c:pt idx="103">
                  <c:v>1.2300000000000006</c:v>
                </c:pt>
                <c:pt idx="104">
                  <c:v>1.2400000000000007</c:v>
                </c:pt>
                <c:pt idx="105">
                  <c:v>1.2500000000000007</c:v>
                </c:pt>
                <c:pt idx="106">
                  <c:v>1.2600000000000007</c:v>
                </c:pt>
                <c:pt idx="107">
                  <c:v>1.2700000000000007</c:v>
                </c:pt>
                <c:pt idx="108">
                  <c:v>1.2800000000000007</c:v>
                </c:pt>
                <c:pt idx="109">
                  <c:v>1.2900000000000007</c:v>
                </c:pt>
                <c:pt idx="110">
                  <c:v>1.3000000000000007</c:v>
                </c:pt>
                <c:pt idx="111">
                  <c:v>1.3100000000000007</c:v>
                </c:pt>
                <c:pt idx="112">
                  <c:v>1.3200000000000007</c:v>
                </c:pt>
                <c:pt idx="113">
                  <c:v>1.3300000000000007</c:v>
                </c:pt>
                <c:pt idx="114">
                  <c:v>1.3400000000000007</c:v>
                </c:pt>
                <c:pt idx="115">
                  <c:v>1.3500000000000008</c:v>
                </c:pt>
                <c:pt idx="116">
                  <c:v>1.3600000000000008</c:v>
                </c:pt>
                <c:pt idx="117">
                  <c:v>1.3700000000000008</c:v>
                </c:pt>
                <c:pt idx="118">
                  <c:v>1.3800000000000008</c:v>
                </c:pt>
                <c:pt idx="119">
                  <c:v>1.3900000000000008</c:v>
                </c:pt>
                <c:pt idx="120">
                  <c:v>1.4000000000000008</c:v>
                </c:pt>
                <c:pt idx="121">
                  <c:v>1.4100000000000008</c:v>
                </c:pt>
                <c:pt idx="122">
                  <c:v>1.4200000000000008</c:v>
                </c:pt>
                <c:pt idx="123">
                  <c:v>1.4300000000000008</c:v>
                </c:pt>
                <c:pt idx="124">
                  <c:v>1.4400000000000008</c:v>
                </c:pt>
                <c:pt idx="125">
                  <c:v>1.4500000000000008</c:v>
                </c:pt>
                <c:pt idx="126">
                  <c:v>1.4600000000000009</c:v>
                </c:pt>
                <c:pt idx="127">
                  <c:v>1.4700000000000009</c:v>
                </c:pt>
                <c:pt idx="128">
                  <c:v>1.4800000000000009</c:v>
                </c:pt>
                <c:pt idx="129">
                  <c:v>1.4900000000000009</c:v>
                </c:pt>
                <c:pt idx="130">
                  <c:v>1.5000000000000009</c:v>
                </c:pt>
                <c:pt idx="131">
                  <c:v>1.5100000000000009</c:v>
                </c:pt>
                <c:pt idx="132">
                  <c:v>1.5200000000000009</c:v>
                </c:pt>
                <c:pt idx="133">
                  <c:v>1.5300000000000009</c:v>
                </c:pt>
                <c:pt idx="134">
                  <c:v>1.5400000000000009</c:v>
                </c:pt>
                <c:pt idx="135">
                  <c:v>1.5500000000000009</c:v>
                </c:pt>
                <c:pt idx="136">
                  <c:v>1.5600000000000009</c:v>
                </c:pt>
                <c:pt idx="137">
                  <c:v>1.570000000000001</c:v>
                </c:pt>
                <c:pt idx="138">
                  <c:v>1.580000000000001</c:v>
                </c:pt>
                <c:pt idx="139">
                  <c:v>1.590000000000001</c:v>
                </c:pt>
                <c:pt idx="140">
                  <c:v>1.600000000000001</c:v>
                </c:pt>
                <c:pt idx="141">
                  <c:v>1.610000000000001</c:v>
                </c:pt>
                <c:pt idx="142">
                  <c:v>1.620000000000001</c:v>
                </c:pt>
                <c:pt idx="143">
                  <c:v>1.630000000000001</c:v>
                </c:pt>
                <c:pt idx="144">
                  <c:v>1.640000000000001</c:v>
                </c:pt>
                <c:pt idx="145">
                  <c:v>1.650000000000001</c:v>
                </c:pt>
                <c:pt idx="146">
                  <c:v>1.660000000000001</c:v>
                </c:pt>
                <c:pt idx="147">
                  <c:v>1.670000000000001</c:v>
                </c:pt>
                <c:pt idx="148">
                  <c:v>1.680000000000001</c:v>
                </c:pt>
                <c:pt idx="149">
                  <c:v>1.6900000000000011</c:v>
                </c:pt>
                <c:pt idx="150">
                  <c:v>1.7000000000000011</c:v>
                </c:pt>
                <c:pt idx="151">
                  <c:v>1.7100000000000011</c:v>
                </c:pt>
                <c:pt idx="152">
                  <c:v>1.7200000000000011</c:v>
                </c:pt>
                <c:pt idx="153">
                  <c:v>1.7300000000000011</c:v>
                </c:pt>
                <c:pt idx="154">
                  <c:v>1.7400000000000011</c:v>
                </c:pt>
                <c:pt idx="155">
                  <c:v>1.7500000000000011</c:v>
                </c:pt>
                <c:pt idx="156">
                  <c:v>1.7600000000000011</c:v>
                </c:pt>
                <c:pt idx="157">
                  <c:v>1.7700000000000011</c:v>
                </c:pt>
                <c:pt idx="158">
                  <c:v>1.7800000000000011</c:v>
                </c:pt>
                <c:pt idx="159">
                  <c:v>1.7900000000000011</c:v>
                </c:pt>
                <c:pt idx="160">
                  <c:v>1.8000000000000012</c:v>
                </c:pt>
                <c:pt idx="161">
                  <c:v>1.8100000000000012</c:v>
                </c:pt>
                <c:pt idx="162">
                  <c:v>1.8200000000000012</c:v>
                </c:pt>
                <c:pt idx="163">
                  <c:v>1.8300000000000012</c:v>
                </c:pt>
                <c:pt idx="164">
                  <c:v>1.8400000000000012</c:v>
                </c:pt>
                <c:pt idx="165">
                  <c:v>1.8500000000000012</c:v>
                </c:pt>
                <c:pt idx="166">
                  <c:v>1.8600000000000012</c:v>
                </c:pt>
                <c:pt idx="167">
                  <c:v>1.8700000000000012</c:v>
                </c:pt>
                <c:pt idx="168">
                  <c:v>1.8800000000000012</c:v>
                </c:pt>
                <c:pt idx="169">
                  <c:v>1.8900000000000012</c:v>
                </c:pt>
                <c:pt idx="170">
                  <c:v>1.9000000000000012</c:v>
                </c:pt>
                <c:pt idx="171">
                  <c:v>1.9100000000000013</c:v>
                </c:pt>
                <c:pt idx="172">
                  <c:v>1.9200000000000013</c:v>
                </c:pt>
                <c:pt idx="173">
                  <c:v>1.9300000000000013</c:v>
                </c:pt>
                <c:pt idx="174">
                  <c:v>1.9400000000000013</c:v>
                </c:pt>
                <c:pt idx="175">
                  <c:v>1.9500000000000013</c:v>
                </c:pt>
                <c:pt idx="176">
                  <c:v>1.9600000000000013</c:v>
                </c:pt>
                <c:pt idx="177">
                  <c:v>1.9700000000000013</c:v>
                </c:pt>
                <c:pt idx="178">
                  <c:v>1.9800000000000013</c:v>
                </c:pt>
                <c:pt idx="179">
                  <c:v>1.9900000000000013</c:v>
                </c:pt>
                <c:pt idx="180">
                  <c:v>2.0000000000000013</c:v>
                </c:pt>
                <c:pt idx="181">
                  <c:v>2.0100000000000011</c:v>
                </c:pt>
                <c:pt idx="182">
                  <c:v>2.0200000000000009</c:v>
                </c:pt>
                <c:pt idx="183">
                  <c:v>2.0300000000000007</c:v>
                </c:pt>
                <c:pt idx="184">
                  <c:v>2.0400000000000005</c:v>
                </c:pt>
                <c:pt idx="185">
                  <c:v>2.0500000000000003</c:v>
                </c:pt>
                <c:pt idx="186">
                  <c:v>2.06</c:v>
                </c:pt>
                <c:pt idx="187">
                  <c:v>2.0699999999999998</c:v>
                </c:pt>
                <c:pt idx="188">
                  <c:v>2.0799999999999996</c:v>
                </c:pt>
                <c:pt idx="189">
                  <c:v>2.0899999999999994</c:v>
                </c:pt>
                <c:pt idx="190">
                  <c:v>2.0999999999999992</c:v>
                </c:pt>
                <c:pt idx="191">
                  <c:v>2.109999999999999</c:v>
                </c:pt>
                <c:pt idx="192">
                  <c:v>2.1199999999999988</c:v>
                </c:pt>
                <c:pt idx="193">
                  <c:v>2.1299999999999986</c:v>
                </c:pt>
                <c:pt idx="194">
                  <c:v>2.1399999999999983</c:v>
                </c:pt>
                <c:pt idx="195">
                  <c:v>2.1499999999999981</c:v>
                </c:pt>
                <c:pt idx="196">
                  <c:v>2.1599999999999979</c:v>
                </c:pt>
                <c:pt idx="197">
                  <c:v>2.1699999999999977</c:v>
                </c:pt>
                <c:pt idx="198">
                  <c:v>2.1799999999999975</c:v>
                </c:pt>
                <c:pt idx="199">
                  <c:v>2.1899999999999973</c:v>
                </c:pt>
                <c:pt idx="200">
                  <c:v>2.1999999999999971</c:v>
                </c:pt>
                <c:pt idx="201">
                  <c:v>2.2099999999999969</c:v>
                </c:pt>
                <c:pt idx="202">
                  <c:v>2.2199999999999966</c:v>
                </c:pt>
                <c:pt idx="203">
                  <c:v>2.2299999999999964</c:v>
                </c:pt>
                <c:pt idx="204">
                  <c:v>2.2399999999999962</c:v>
                </c:pt>
                <c:pt idx="205">
                  <c:v>2.249999999999996</c:v>
                </c:pt>
                <c:pt idx="206">
                  <c:v>2.2599999999999958</c:v>
                </c:pt>
                <c:pt idx="207">
                  <c:v>2.2699999999999956</c:v>
                </c:pt>
                <c:pt idx="208">
                  <c:v>2.2799999999999954</c:v>
                </c:pt>
                <c:pt idx="209">
                  <c:v>2.2899999999999952</c:v>
                </c:pt>
                <c:pt idx="210">
                  <c:v>2.2999999999999949</c:v>
                </c:pt>
                <c:pt idx="211">
                  <c:v>2.3099999999999947</c:v>
                </c:pt>
                <c:pt idx="212">
                  <c:v>2.3199999999999945</c:v>
                </c:pt>
                <c:pt idx="213">
                  <c:v>2.3299999999999943</c:v>
                </c:pt>
                <c:pt idx="214">
                  <c:v>2.3399999999999941</c:v>
                </c:pt>
                <c:pt idx="215">
                  <c:v>2.3499999999999939</c:v>
                </c:pt>
                <c:pt idx="216">
                  <c:v>2.3599999999999937</c:v>
                </c:pt>
                <c:pt idx="217">
                  <c:v>2.3699999999999934</c:v>
                </c:pt>
                <c:pt idx="218">
                  <c:v>2.3799999999999932</c:v>
                </c:pt>
                <c:pt idx="219">
                  <c:v>2.389999999999993</c:v>
                </c:pt>
                <c:pt idx="220">
                  <c:v>2.3999999999999928</c:v>
                </c:pt>
                <c:pt idx="221">
                  <c:v>2.4099999999999926</c:v>
                </c:pt>
                <c:pt idx="222">
                  <c:v>2.4199999999999924</c:v>
                </c:pt>
                <c:pt idx="223">
                  <c:v>2.4299999999999922</c:v>
                </c:pt>
                <c:pt idx="224">
                  <c:v>2.439999999999992</c:v>
                </c:pt>
                <c:pt idx="225">
                  <c:v>2.4499999999999917</c:v>
                </c:pt>
                <c:pt idx="226">
                  <c:v>2.4599999999999915</c:v>
                </c:pt>
                <c:pt idx="227">
                  <c:v>2.4699999999999913</c:v>
                </c:pt>
                <c:pt idx="228">
                  <c:v>2.4799999999999911</c:v>
                </c:pt>
                <c:pt idx="229">
                  <c:v>2.4899999999999909</c:v>
                </c:pt>
                <c:pt idx="230">
                  <c:v>2.4999999999999907</c:v>
                </c:pt>
                <c:pt idx="231">
                  <c:v>2.5099999999999905</c:v>
                </c:pt>
                <c:pt idx="232">
                  <c:v>2.5199999999999902</c:v>
                </c:pt>
                <c:pt idx="233">
                  <c:v>2.52999999999999</c:v>
                </c:pt>
                <c:pt idx="234">
                  <c:v>2.5399999999999898</c:v>
                </c:pt>
                <c:pt idx="235">
                  <c:v>2.5499999999999896</c:v>
                </c:pt>
                <c:pt idx="236">
                  <c:v>2.5599999999999894</c:v>
                </c:pt>
                <c:pt idx="237">
                  <c:v>2.5699999999999892</c:v>
                </c:pt>
                <c:pt idx="238">
                  <c:v>2.579999999999989</c:v>
                </c:pt>
                <c:pt idx="239">
                  <c:v>2.5899999999999888</c:v>
                </c:pt>
                <c:pt idx="240">
                  <c:v>2.5999999999999885</c:v>
                </c:pt>
                <c:pt idx="241">
                  <c:v>2.6099999999999883</c:v>
                </c:pt>
                <c:pt idx="242">
                  <c:v>2.6199999999999881</c:v>
                </c:pt>
                <c:pt idx="243">
                  <c:v>2.6299999999999879</c:v>
                </c:pt>
                <c:pt idx="244">
                  <c:v>2.6399999999999877</c:v>
                </c:pt>
                <c:pt idx="245">
                  <c:v>2.6499999999999875</c:v>
                </c:pt>
                <c:pt idx="246">
                  <c:v>2.6599999999999873</c:v>
                </c:pt>
                <c:pt idx="247">
                  <c:v>2.6699999999999871</c:v>
                </c:pt>
                <c:pt idx="248">
                  <c:v>2.6799999999999868</c:v>
                </c:pt>
                <c:pt idx="249">
                  <c:v>2.6899999999999866</c:v>
                </c:pt>
                <c:pt idx="250">
                  <c:v>2.6999999999999864</c:v>
                </c:pt>
                <c:pt idx="251">
                  <c:v>2.7099999999999862</c:v>
                </c:pt>
                <c:pt idx="252">
                  <c:v>2.719999999999986</c:v>
                </c:pt>
                <c:pt idx="253">
                  <c:v>2.7299999999999858</c:v>
                </c:pt>
                <c:pt idx="254">
                  <c:v>2.7399999999999856</c:v>
                </c:pt>
                <c:pt idx="255">
                  <c:v>2.7499999999999853</c:v>
                </c:pt>
                <c:pt idx="256">
                  <c:v>2.7599999999999851</c:v>
                </c:pt>
                <c:pt idx="257">
                  <c:v>2.7699999999999849</c:v>
                </c:pt>
                <c:pt idx="258">
                  <c:v>2.7799999999999847</c:v>
                </c:pt>
                <c:pt idx="259">
                  <c:v>2.7899999999999845</c:v>
                </c:pt>
                <c:pt idx="260">
                  <c:v>2.7999999999999843</c:v>
                </c:pt>
                <c:pt idx="261">
                  <c:v>2.8099999999999841</c:v>
                </c:pt>
                <c:pt idx="262">
                  <c:v>2.8199999999999839</c:v>
                </c:pt>
                <c:pt idx="263">
                  <c:v>2.8299999999999836</c:v>
                </c:pt>
                <c:pt idx="264">
                  <c:v>2.8399999999999834</c:v>
                </c:pt>
                <c:pt idx="265">
                  <c:v>2.8499999999999832</c:v>
                </c:pt>
                <c:pt idx="266">
                  <c:v>2.859999999999983</c:v>
                </c:pt>
                <c:pt idx="267">
                  <c:v>2.8699999999999828</c:v>
                </c:pt>
                <c:pt idx="268">
                  <c:v>2.8799999999999826</c:v>
                </c:pt>
                <c:pt idx="269">
                  <c:v>2.8899999999999824</c:v>
                </c:pt>
                <c:pt idx="270">
                  <c:v>2.8999999999999821</c:v>
                </c:pt>
                <c:pt idx="271">
                  <c:v>2.9099999999999819</c:v>
                </c:pt>
                <c:pt idx="272">
                  <c:v>2.9199999999999817</c:v>
                </c:pt>
                <c:pt idx="273">
                  <c:v>2.9299999999999815</c:v>
                </c:pt>
                <c:pt idx="274">
                  <c:v>2.9399999999999813</c:v>
                </c:pt>
                <c:pt idx="275">
                  <c:v>2.9499999999999811</c:v>
                </c:pt>
                <c:pt idx="276">
                  <c:v>2.9599999999999809</c:v>
                </c:pt>
                <c:pt idx="277">
                  <c:v>2.9699999999999807</c:v>
                </c:pt>
                <c:pt idx="278">
                  <c:v>2.9799999999999804</c:v>
                </c:pt>
                <c:pt idx="279">
                  <c:v>2.9899999999999802</c:v>
                </c:pt>
                <c:pt idx="280">
                  <c:v>2.99999999999998</c:v>
                </c:pt>
                <c:pt idx="281">
                  <c:v>3.0099999999999798</c:v>
                </c:pt>
                <c:pt idx="282">
                  <c:v>3.0199999999999796</c:v>
                </c:pt>
                <c:pt idx="283">
                  <c:v>3.0299999999999794</c:v>
                </c:pt>
                <c:pt idx="284">
                  <c:v>3.0399999999999792</c:v>
                </c:pt>
                <c:pt idx="285">
                  <c:v>3.049999999999979</c:v>
                </c:pt>
                <c:pt idx="286">
                  <c:v>3.0599999999999787</c:v>
                </c:pt>
                <c:pt idx="287">
                  <c:v>3.0699999999999785</c:v>
                </c:pt>
                <c:pt idx="288">
                  <c:v>3.0799999999999783</c:v>
                </c:pt>
                <c:pt idx="289">
                  <c:v>3.0899999999999781</c:v>
                </c:pt>
                <c:pt idx="290">
                  <c:v>3.0999999999999779</c:v>
                </c:pt>
                <c:pt idx="291">
                  <c:v>3.1099999999999777</c:v>
                </c:pt>
                <c:pt idx="292">
                  <c:v>3.1199999999999775</c:v>
                </c:pt>
                <c:pt idx="293">
                  <c:v>3.1299999999999772</c:v>
                </c:pt>
                <c:pt idx="294">
                  <c:v>3.139999999999977</c:v>
                </c:pt>
                <c:pt idx="295">
                  <c:v>3.1499999999999768</c:v>
                </c:pt>
                <c:pt idx="296">
                  <c:v>3.1599999999999766</c:v>
                </c:pt>
                <c:pt idx="297">
                  <c:v>3.1699999999999764</c:v>
                </c:pt>
                <c:pt idx="298">
                  <c:v>3.1799999999999762</c:v>
                </c:pt>
                <c:pt idx="299">
                  <c:v>3.189999999999976</c:v>
                </c:pt>
                <c:pt idx="300">
                  <c:v>3.1999999999999758</c:v>
                </c:pt>
                <c:pt idx="301">
                  <c:v>3.2099999999999755</c:v>
                </c:pt>
                <c:pt idx="302">
                  <c:v>3.2199999999999753</c:v>
                </c:pt>
                <c:pt idx="303">
                  <c:v>3.2299999999999751</c:v>
                </c:pt>
                <c:pt idx="304">
                  <c:v>3.2399999999999749</c:v>
                </c:pt>
                <c:pt idx="305">
                  <c:v>3.2499999999999747</c:v>
                </c:pt>
                <c:pt idx="306">
                  <c:v>3.2599999999999745</c:v>
                </c:pt>
                <c:pt idx="307">
                  <c:v>3.2699999999999743</c:v>
                </c:pt>
                <c:pt idx="308">
                  <c:v>3.279999999999974</c:v>
                </c:pt>
                <c:pt idx="309">
                  <c:v>3.2899999999999738</c:v>
                </c:pt>
                <c:pt idx="310">
                  <c:v>3.2999999999999736</c:v>
                </c:pt>
                <c:pt idx="311">
                  <c:v>3.3099999999999734</c:v>
                </c:pt>
                <c:pt idx="312">
                  <c:v>3.3199999999999732</c:v>
                </c:pt>
                <c:pt idx="313">
                  <c:v>3.329999999999973</c:v>
                </c:pt>
                <c:pt idx="314">
                  <c:v>3.3399999999999728</c:v>
                </c:pt>
                <c:pt idx="315">
                  <c:v>3.3499999999999726</c:v>
                </c:pt>
                <c:pt idx="316">
                  <c:v>3.3599999999999723</c:v>
                </c:pt>
                <c:pt idx="317">
                  <c:v>3.3699999999999721</c:v>
                </c:pt>
                <c:pt idx="318">
                  <c:v>3.3799999999999719</c:v>
                </c:pt>
                <c:pt idx="319">
                  <c:v>3.3899999999999717</c:v>
                </c:pt>
                <c:pt idx="320">
                  <c:v>3.3999999999999715</c:v>
                </c:pt>
                <c:pt idx="321">
                  <c:v>3.4099999999999713</c:v>
                </c:pt>
                <c:pt idx="322">
                  <c:v>3.4199999999999711</c:v>
                </c:pt>
                <c:pt idx="323">
                  <c:v>3.4299999999999708</c:v>
                </c:pt>
                <c:pt idx="324">
                  <c:v>3.4399999999999706</c:v>
                </c:pt>
                <c:pt idx="325">
                  <c:v>3.4499999999999704</c:v>
                </c:pt>
                <c:pt idx="326">
                  <c:v>3.4599999999999702</c:v>
                </c:pt>
                <c:pt idx="327">
                  <c:v>3.46999999999997</c:v>
                </c:pt>
                <c:pt idx="328">
                  <c:v>3.4799999999999698</c:v>
                </c:pt>
                <c:pt idx="329">
                  <c:v>3.4899999999999696</c:v>
                </c:pt>
                <c:pt idx="330">
                  <c:v>3.4999999999999694</c:v>
                </c:pt>
                <c:pt idx="331">
                  <c:v>3.5099999999999691</c:v>
                </c:pt>
                <c:pt idx="332">
                  <c:v>3.5199999999999689</c:v>
                </c:pt>
                <c:pt idx="333">
                  <c:v>3.5299999999999687</c:v>
                </c:pt>
                <c:pt idx="334">
                  <c:v>3.5399999999999685</c:v>
                </c:pt>
                <c:pt idx="335">
                  <c:v>3.5499999999999683</c:v>
                </c:pt>
                <c:pt idx="336">
                  <c:v>3.5599999999999681</c:v>
                </c:pt>
                <c:pt idx="337">
                  <c:v>3.5699999999999679</c:v>
                </c:pt>
                <c:pt idx="338">
                  <c:v>3.5799999999999677</c:v>
                </c:pt>
                <c:pt idx="339">
                  <c:v>3.5899999999999674</c:v>
                </c:pt>
                <c:pt idx="340">
                  <c:v>3.5999999999999672</c:v>
                </c:pt>
                <c:pt idx="341">
                  <c:v>3.609999999999967</c:v>
                </c:pt>
                <c:pt idx="342">
                  <c:v>3.6199999999999668</c:v>
                </c:pt>
                <c:pt idx="343">
                  <c:v>3.6299999999999666</c:v>
                </c:pt>
                <c:pt idx="344">
                  <c:v>3.6399999999999664</c:v>
                </c:pt>
                <c:pt idx="345">
                  <c:v>3.6499999999999662</c:v>
                </c:pt>
                <c:pt idx="346">
                  <c:v>3.6599999999999659</c:v>
                </c:pt>
                <c:pt idx="347">
                  <c:v>3.6699999999999657</c:v>
                </c:pt>
                <c:pt idx="348">
                  <c:v>3.6799999999999655</c:v>
                </c:pt>
                <c:pt idx="349">
                  <c:v>3.6899999999999653</c:v>
                </c:pt>
                <c:pt idx="350">
                  <c:v>3.6999999999999651</c:v>
                </c:pt>
                <c:pt idx="351">
                  <c:v>3.7099999999999649</c:v>
                </c:pt>
                <c:pt idx="352">
                  <c:v>3.7199999999999647</c:v>
                </c:pt>
                <c:pt idx="353">
                  <c:v>3.7299999999999645</c:v>
                </c:pt>
                <c:pt idx="354">
                  <c:v>3.7399999999999642</c:v>
                </c:pt>
                <c:pt idx="355">
                  <c:v>3.749999999999964</c:v>
                </c:pt>
                <c:pt idx="356">
                  <c:v>3.7599999999999638</c:v>
                </c:pt>
                <c:pt idx="357">
                  <c:v>3.7699999999999636</c:v>
                </c:pt>
                <c:pt idx="358">
                  <c:v>3.7799999999999634</c:v>
                </c:pt>
                <c:pt idx="359">
                  <c:v>3.7899999999999632</c:v>
                </c:pt>
                <c:pt idx="360">
                  <c:v>3.799999999999963</c:v>
                </c:pt>
                <c:pt idx="361">
                  <c:v>3.8099999999999627</c:v>
                </c:pt>
                <c:pt idx="362">
                  <c:v>3.8199999999999625</c:v>
                </c:pt>
                <c:pt idx="363">
                  <c:v>3.8299999999999623</c:v>
                </c:pt>
                <c:pt idx="364">
                  <c:v>3.8399999999999621</c:v>
                </c:pt>
                <c:pt idx="365">
                  <c:v>3.8499999999999619</c:v>
                </c:pt>
                <c:pt idx="366">
                  <c:v>3.8599999999999617</c:v>
                </c:pt>
                <c:pt idx="367">
                  <c:v>3.8699999999999615</c:v>
                </c:pt>
                <c:pt idx="368">
                  <c:v>3.8799999999999613</c:v>
                </c:pt>
                <c:pt idx="369">
                  <c:v>3.889999999999961</c:v>
                </c:pt>
                <c:pt idx="370">
                  <c:v>3.8999999999999608</c:v>
                </c:pt>
                <c:pt idx="371">
                  <c:v>3.9099999999999606</c:v>
                </c:pt>
                <c:pt idx="372">
                  <c:v>3.9199999999999604</c:v>
                </c:pt>
                <c:pt idx="373">
                  <c:v>3.9299999999999602</c:v>
                </c:pt>
                <c:pt idx="374">
                  <c:v>3.93999999999996</c:v>
                </c:pt>
                <c:pt idx="375">
                  <c:v>3.9499999999999598</c:v>
                </c:pt>
                <c:pt idx="376">
                  <c:v>3.9599999999999596</c:v>
                </c:pt>
                <c:pt idx="377">
                  <c:v>3.9699999999999593</c:v>
                </c:pt>
                <c:pt idx="378">
                  <c:v>3.9799999999999591</c:v>
                </c:pt>
                <c:pt idx="379">
                  <c:v>3.9899999999999589</c:v>
                </c:pt>
                <c:pt idx="380">
                  <c:v>3.9999999999999587</c:v>
                </c:pt>
              </c:numCache>
            </c:numRef>
          </c:xVal>
          <c:yVal>
            <c:numRef>
              <c:f>Data2a!$Z$8:$Z$388</c:f>
              <c:numCache>
                <c:formatCode>General</c:formatCode>
                <c:ptCount val="381"/>
                <c:pt idx="110">
                  <c:v>0.41199999999999998</c:v>
                </c:pt>
                <c:pt idx="115">
                  <c:v>0.29099999999999998</c:v>
                </c:pt>
                <c:pt idx="121">
                  <c:v>0.23</c:v>
                </c:pt>
                <c:pt idx="130">
                  <c:v>0.17599999999999999</c:v>
                </c:pt>
                <c:pt idx="140">
                  <c:v>0.13900000000000001</c:v>
                </c:pt>
                <c:pt idx="150">
                  <c:v>0.114</c:v>
                </c:pt>
                <c:pt idx="160">
                  <c:v>9.6000000000000002E-2</c:v>
                </c:pt>
                <c:pt idx="170">
                  <c:v>8.3000000000000004E-2</c:v>
                </c:pt>
                <c:pt idx="180">
                  <c:v>7.1999999999999995E-2</c:v>
                </c:pt>
                <c:pt idx="190">
                  <c:v>6.3E-2</c:v>
                </c:pt>
                <c:pt idx="200">
                  <c:v>5.6000000000000001E-2</c:v>
                </c:pt>
                <c:pt idx="210">
                  <c:v>0.05</c:v>
                </c:pt>
                <c:pt idx="220">
                  <c:v>4.4999999999999998E-2</c:v>
                </c:pt>
                <c:pt idx="230">
                  <c:v>4.1000000000000002E-2</c:v>
                </c:pt>
                <c:pt idx="240">
                  <c:v>3.6999999999999998E-2</c:v>
                </c:pt>
                <c:pt idx="250">
                  <c:v>3.4000000000000002E-2</c:v>
                </c:pt>
                <c:pt idx="260">
                  <c:v>3.1E-2</c:v>
                </c:pt>
                <c:pt idx="270">
                  <c:v>2.9000000000000001E-2</c:v>
                </c:pt>
                <c:pt idx="280">
                  <c:v>2.7E-2</c:v>
                </c:pt>
                <c:pt idx="290">
                  <c:v>2.5000000000000001E-2</c:v>
                </c:pt>
                <c:pt idx="300">
                  <c:v>2.3E-2</c:v>
                </c:pt>
                <c:pt idx="310">
                  <c:v>2.1999999999999999E-2</c:v>
                </c:pt>
                <c:pt idx="320">
                  <c:v>0.02</c:v>
                </c:pt>
                <c:pt idx="330">
                  <c:v>1.9E-2</c:v>
                </c:pt>
                <c:pt idx="340">
                  <c:v>1.7999999999999999E-2</c:v>
                </c:pt>
                <c:pt idx="350">
                  <c:v>1.7000000000000001E-2</c:v>
                </c:pt>
                <c:pt idx="360">
                  <c:v>1.6E-2</c:v>
                </c:pt>
                <c:pt idx="370">
                  <c:v>1.4999999999999999E-2</c:v>
                </c:pt>
                <c:pt idx="380">
                  <c:v>1.4E-2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D6B-4ACE-9DFE-70DA265F179F}"/>
            </c:ext>
          </c:extLst>
        </c:ser>
        <c:ser>
          <c:idx val="5"/>
          <c:order val="6"/>
          <c:spPr>
            <a:ln w="1524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Data2a!$W$8:$W$24</c:f>
              <c:numCache>
                <c:formatCode>General</c:formatCode>
                <c:ptCount val="17"/>
                <c:pt idx="0">
                  <c:v>0.2</c:v>
                </c:pt>
                <c:pt idx="1">
                  <c:v>0.21000000000000002</c:v>
                </c:pt>
                <c:pt idx="2">
                  <c:v>0.22000000000000003</c:v>
                </c:pt>
                <c:pt idx="3">
                  <c:v>0.23000000000000004</c:v>
                </c:pt>
                <c:pt idx="4">
                  <c:v>0.24000000000000005</c:v>
                </c:pt>
                <c:pt idx="5">
                  <c:v>0.25000000000000006</c:v>
                </c:pt>
                <c:pt idx="6">
                  <c:v>0.26000000000000006</c:v>
                </c:pt>
                <c:pt idx="7">
                  <c:v>0.27000000000000007</c:v>
                </c:pt>
                <c:pt idx="8">
                  <c:v>0.28000000000000008</c:v>
                </c:pt>
                <c:pt idx="9">
                  <c:v>0.29000000000000009</c:v>
                </c:pt>
                <c:pt idx="10">
                  <c:v>0.3</c:v>
                </c:pt>
                <c:pt idx="11">
                  <c:v>0.31</c:v>
                </c:pt>
                <c:pt idx="12">
                  <c:v>0.32</c:v>
                </c:pt>
                <c:pt idx="13">
                  <c:v>0.33</c:v>
                </c:pt>
                <c:pt idx="14">
                  <c:v>0.34</c:v>
                </c:pt>
                <c:pt idx="15">
                  <c:v>0.35000000000000003</c:v>
                </c:pt>
                <c:pt idx="16">
                  <c:v>0.36000000000000004</c:v>
                </c:pt>
              </c:numCache>
            </c:numRef>
          </c:xVal>
          <c:yVal>
            <c:numRef>
              <c:f>Data2a!$AB$8:$AB$24</c:f>
              <c:numCache>
                <c:formatCode>General</c:formatCode>
                <c:ptCount val="17"/>
                <c:pt idx="0">
                  <c:v>0.214</c:v>
                </c:pt>
                <c:pt idx="1">
                  <c:v>0.215</c:v>
                </c:pt>
                <c:pt idx="2">
                  <c:v>0.216</c:v>
                </c:pt>
                <c:pt idx="3">
                  <c:v>0.217</c:v>
                </c:pt>
                <c:pt idx="4">
                  <c:v>0.218</c:v>
                </c:pt>
                <c:pt idx="5">
                  <c:v>0.219</c:v>
                </c:pt>
                <c:pt idx="6">
                  <c:v>0.22</c:v>
                </c:pt>
                <c:pt idx="7">
                  <c:v>0.221</c:v>
                </c:pt>
                <c:pt idx="8">
                  <c:v>0.222</c:v>
                </c:pt>
                <c:pt idx="9">
                  <c:v>0.223</c:v>
                </c:pt>
                <c:pt idx="10">
                  <c:v>0.22500000000000001</c:v>
                </c:pt>
                <c:pt idx="11">
                  <c:v>0.22700000000000001</c:v>
                </c:pt>
                <c:pt idx="12">
                  <c:v>0.22900000000000001</c:v>
                </c:pt>
                <c:pt idx="13">
                  <c:v>0.23200000000000001</c:v>
                </c:pt>
                <c:pt idx="14">
                  <c:v>0.24199999999999999</c:v>
                </c:pt>
                <c:pt idx="15">
                  <c:v>20.754000000000001</c:v>
                </c:pt>
                <c:pt idx="16">
                  <c:v>0.23899999999999999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D6B-4ACE-9DFE-70DA265F1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17056"/>
        <c:axId val="199917616"/>
      </c:scatterChart>
      <c:valAx>
        <c:axId val="199917056"/>
        <c:scaling>
          <c:orientation val="minMax"/>
          <c:max val="4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17616"/>
        <c:crosses val="autoZero"/>
        <c:crossBetween val="midCat"/>
      </c:valAx>
      <c:valAx>
        <c:axId val="199917616"/>
        <c:scaling>
          <c:orientation val="minMax"/>
          <c:max val="2.5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17056"/>
        <c:crosses val="autoZero"/>
        <c:crossBetween val="midCat"/>
        <c:majorUnit val="0.5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59563705055892E-2"/>
          <c:y val="6.2136867037961716E-2"/>
          <c:w val="0.88812426265164879"/>
          <c:h val="0.85313468596508424"/>
        </c:manualLayout>
      </c:layout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Data2a!$A$8:$A$388</c:f>
              <c:numCache>
                <c:formatCode>General</c:formatCode>
                <c:ptCount val="381"/>
                <c:pt idx="0">
                  <c:v>0.2</c:v>
                </c:pt>
                <c:pt idx="1">
                  <c:v>0.21000000000000002</c:v>
                </c:pt>
                <c:pt idx="2">
                  <c:v>0.22000000000000003</c:v>
                </c:pt>
                <c:pt idx="3">
                  <c:v>0.23000000000000004</c:v>
                </c:pt>
                <c:pt idx="4">
                  <c:v>0.24000000000000005</c:v>
                </c:pt>
                <c:pt idx="5">
                  <c:v>0.25000000000000006</c:v>
                </c:pt>
                <c:pt idx="6">
                  <c:v>0.26000000000000006</c:v>
                </c:pt>
                <c:pt idx="7">
                  <c:v>0.27000000000000007</c:v>
                </c:pt>
                <c:pt idx="8">
                  <c:v>0.28000000000000008</c:v>
                </c:pt>
                <c:pt idx="9">
                  <c:v>0.29000000000000009</c:v>
                </c:pt>
                <c:pt idx="10">
                  <c:v>0.3000000000000001</c:v>
                </c:pt>
                <c:pt idx="11">
                  <c:v>0.31000000000000011</c:v>
                </c:pt>
                <c:pt idx="12">
                  <c:v>0.32000000000000012</c:v>
                </c:pt>
                <c:pt idx="13">
                  <c:v>0.33000000000000013</c:v>
                </c:pt>
                <c:pt idx="14">
                  <c:v>0.34000000000000014</c:v>
                </c:pt>
                <c:pt idx="15">
                  <c:v>0.35000000000000014</c:v>
                </c:pt>
                <c:pt idx="16">
                  <c:v>0.36000000000000015</c:v>
                </c:pt>
                <c:pt idx="17">
                  <c:v>0.37000000000000016</c:v>
                </c:pt>
                <c:pt idx="18">
                  <c:v>0.38000000000000017</c:v>
                </c:pt>
                <c:pt idx="19">
                  <c:v>0.39000000000000018</c:v>
                </c:pt>
                <c:pt idx="20">
                  <c:v>0.40000000000000019</c:v>
                </c:pt>
                <c:pt idx="21">
                  <c:v>0.4100000000000002</c:v>
                </c:pt>
                <c:pt idx="22">
                  <c:v>0.42000000000000021</c:v>
                </c:pt>
                <c:pt idx="23">
                  <c:v>0.43000000000000022</c:v>
                </c:pt>
                <c:pt idx="24">
                  <c:v>0.44000000000000022</c:v>
                </c:pt>
                <c:pt idx="25">
                  <c:v>0.45000000000000023</c:v>
                </c:pt>
                <c:pt idx="26">
                  <c:v>0.46000000000000024</c:v>
                </c:pt>
                <c:pt idx="27">
                  <c:v>0.47000000000000025</c:v>
                </c:pt>
                <c:pt idx="28">
                  <c:v>0.48000000000000026</c:v>
                </c:pt>
                <c:pt idx="29">
                  <c:v>0.49000000000000027</c:v>
                </c:pt>
                <c:pt idx="30">
                  <c:v>0.50000000000000022</c:v>
                </c:pt>
                <c:pt idx="31">
                  <c:v>0.51000000000000023</c:v>
                </c:pt>
                <c:pt idx="32">
                  <c:v>0.52000000000000024</c:v>
                </c:pt>
                <c:pt idx="33">
                  <c:v>0.53000000000000025</c:v>
                </c:pt>
                <c:pt idx="34">
                  <c:v>0.54000000000000026</c:v>
                </c:pt>
                <c:pt idx="35">
                  <c:v>0.55000000000000027</c:v>
                </c:pt>
                <c:pt idx="36">
                  <c:v>0.56000000000000028</c:v>
                </c:pt>
                <c:pt idx="37">
                  <c:v>0.57000000000000028</c:v>
                </c:pt>
                <c:pt idx="38">
                  <c:v>0.58000000000000029</c:v>
                </c:pt>
                <c:pt idx="39">
                  <c:v>0.5900000000000003</c:v>
                </c:pt>
                <c:pt idx="40">
                  <c:v>0.60000000000000031</c:v>
                </c:pt>
                <c:pt idx="41">
                  <c:v>0.61000000000000032</c:v>
                </c:pt>
                <c:pt idx="42">
                  <c:v>0.62000000000000033</c:v>
                </c:pt>
                <c:pt idx="43">
                  <c:v>0.63000000000000034</c:v>
                </c:pt>
                <c:pt idx="44">
                  <c:v>0.64000000000000035</c:v>
                </c:pt>
                <c:pt idx="45">
                  <c:v>0.65000000000000036</c:v>
                </c:pt>
                <c:pt idx="46">
                  <c:v>0.66000000000000036</c:v>
                </c:pt>
                <c:pt idx="47">
                  <c:v>0.67000000000000037</c:v>
                </c:pt>
                <c:pt idx="48">
                  <c:v>0.68000000000000038</c:v>
                </c:pt>
                <c:pt idx="49">
                  <c:v>0.69000000000000039</c:v>
                </c:pt>
                <c:pt idx="50">
                  <c:v>0.7000000000000004</c:v>
                </c:pt>
                <c:pt idx="51">
                  <c:v>0.71000000000000041</c:v>
                </c:pt>
                <c:pt idx="52">
                  <c:v>0.72000000000000042</c:v>
                </c:pt>
                <c:pt idx="53">
                  <c:v>0.73000000000000043</c:v>
                </c:pt>
                <c:pt idx="54">
                  <c:v>0.74000000000000044</c:v>
                </c:pt>
                <c:pt idx="55">
                  <c:v>0.75000000000000044</c:v>
                </c:pt>
                <c:pt idx="56">
                  <c:v>0.76000000000000045</c:v>
                </c:pt>
                <c:pt idx="57">
                  <c:v>0.77000000000000046</c:v>
                </c:pt>
                <c:pt idx="58">
                  <c:v>0.78000000000000047</c:v>
                </c:pt>
                <c:pt idx="59">
                  <c:v>0.79000000000000048</c:v>
                </c:pt>
                <c:pt idx="60">
                  <c:v>0.80000000000000049</c:v>
                </c:pt>
                <c:pt idx="61">
                  <c:v>0.8100000000000005</c:v>
                </c:pt>
                <c:pt idx="62">
                  <c:v>0.82000000000000051</c:v>
                </c:pt>
                <c:pt idx="63">
                  <c:v>0.83000000000000052</c:v>
                </c:pt>
                <c:pt idx="64">
                  <c:v>0.84000000000000052</c:v>
                </c:pt>
                <c:pt idx="65">
                  <c:v>0.85000000000000053</c:v>
                </c:pt>
                <c:pt idx="66">
                  <c:v>0.86000000000000054</c:v>
                </c:pt>
                <c:pt idx="67">
                  <c:v>0.87000000000000055</c:v>
                </c:pt>
                <c:pt idx="68">
                  <c:v>0.88000000000000056</c:v>
                </c:pt>
                <c:pt idx="69">
                  <c:v>0.89000000000000057</c:v>
                </c:pt>
                <c:pt idx="70">
                  <c:v>0.90000000000000058</c:v>
                </c:pt>
                <c:pt idx="71">
                  <c:v>0.91000000000000059</c:v>
                </c:pt>
                <c:pt idx="72">
                  <c:v>0.9200000000000006</c:v>
                </c:pt>
                <c:pt idx="73">
                  <c:v>0.9300000000000006</c:v>
                </c:pt>
                <c:pt idx="74">
                  <c:v>0.94000000000000061</c:v>
                </c:pt>
                <c:pt idx="75">
                  <c:v>0.95000000000000062</c:v>
                </c:pt>
                <c:pt idx="76">
                  <c:v>0.96000000000000063</c:v>
                </c:pt>
                <c:pt idx="77">
                  <c:v>0.97000000000000064</c:v>
                </c:pt>
                <c:pt idx="78">
                  <c:v>0.98000000000000065</c:v>
                </c:pt>
                <c:pt idx="79">
                  <c:v>0.99000000000000066</c:v>
                </c:pt>
                <c:pt idx="80">
                  <c:v>1.0000000000000007</c:v>
                </c:pt>
                <c:pt idx="81">
                  <c:v>1.0100000000000007</c:v>
                </c:pt>
                <c:pt idx="82">
                  <c:v>1.0200000000000007</c:v>
                </c:pt>
                <c:pt idx="83">
                  <c:v>1.0300000000000007</c:v>
                </c:pt>
                <c:pt idx="84">
                  <c:v>1.0400000000000007</c:v>
                </c:pt>
                <c:pt idx="85">
                  <c:v>1.0500000000000007</c:v>
                </c:pt>
                <c:pt idx="86">
                  <c:v>1.0600000000000007</c:v>
                </c:pt>
                <c:pt idx="87">
                  <c:v>1.0700000000000007</c:v>
                </c:pt>
                <c:pt idx="88">
                  <c:v>1.0800000000000007</c:v>
                </c:pt>
                <c:pt idx="89">
                  <c:v>1.0900000000000007</c:v>
                </c:pt>
                <c:pt idx="90">
                  <c:v>1.1000000000000008</c:v>
                </c:pt>
                <c:pt idx="91">
                  <c:v>1.1100000000000008</c:v>
                </c:pt>
                <c:pt idx="92">
                  <c:v>1.1200000000000008</c:v>
                </c:pt>
                <c:pt idx="93">
                  <c:v>1.1300000000000008</c:v>
                </c:pt>
                <c:pt idx="94">
                  <c:v>1.1400000000000008</c:v>
                </c:pt>
                <c:pt idx="95">
                  <c:v>1.1500000000000008</c:v>
                </c:pt>
                <c:pt idx="96">
                  <c:v>1.1600000000000008</c:v>
                </c:pt>
                <c:pt idx="97">
                  <c:v>1.1700000000000008</c:v>
                </c:pt>
                <c:pt idx="98">
                  <c:v>1.1800000000000008</c:v>
                </c:pt>
                <c:pt idx="99">
                  <c:v>1.1900000000000008</c:v>
                </c:pt>
                <c:pt idx="100">
                  <c:v>1.2000000000000008</c:v>
                </c:pt>
                <c:pt idx="101">
                  <c:v>1.2100000000000009</c:v>
                </c:pt>
                <c:pt idx="102">
                  <c:v>1.2200000000000009</c:v>
                </c:pt>
                <c:pt idx="103">
                  <c:v>1.2300000000000009</c:v>
                </c:pt>
                <c:pt idx="104">
                  <c:v>1.2400000000000009</c:v>
                </c:pt>
                <c:pt idx="105">
                  <c:v>1.2500000000000009</c:v>
                </c:pt>
                <c:pt idx="106">
                  <c:v>1.2600000000000009</c:v>
                </c:pt>
                <c:pt idx="107">
                  <c:v>1.2700000000000009</c:v>
                </c:pt>
                <c:pt idx="108">
                  <c:v>1.2800000000000009</c:v>
                </c:pt>
                <c:pt idx="109">
                  <c:v>1.2900000000000009</c:v>
                </c:pt>
                <c:pt idx="110">
                  <c:v>1.3000000000000009</c:v>
                </c:pt>
                <c:pt idx="111">
                  <c:v>1.3100000000000009</c:v>
                </c:pt>
                <c:pt idx="112">
                  <c:v>1.320000000000001</c:v>
                </c:pt>
                <c:pt idx="113">
                  <c:v>1.330000000000001</c:v>
                </c:pt>
                <c:pt idx="114">
                  <c:v>1.340000000000001</c:v>
                </c:pt>
                <c:pt idx="115">
                  <c:v>1.350000000000001</c:v>
                </c:pt>
                <c:pt idx="116">
                  <c:v>1.360000000000001</c:v>
                </c:pt>
                <c:pt idx="117">
                  <c:v>1.370000000000001</c:v>
                </c:pt>
                <c:pt idx="118">
                  <c:v>1.380000000000001</c:v>
                </c:pt>
                <c:pt idx="119">
                  <c:v>1.390000000000001</c:v>
                </c:pt>
                <c:pt idx="120">
                  <c:v>1.400000000000001</c:v>
                </c:pt>
                <c:pt idx="121">
                  <c:v>1.410000000000001</c:v>
                </c:pt>
                <c:pt idx="122">
                  <c:v>1.420000000000001</c:v>
                </c:pt>
                <c:pt idx="123">
                  <c:v>1.430000000000001</c:v>
                </c:pt>
                <c:pt idx="124">
                  <c:v>1.4400000000000011</c:v>
                </c:pt>
                <c:pt idx="125">
                  <c:v>1.4500000000000011</c:v>
                </c:pt>
                <c:pt idx="126">
                  <c:v>1.4600000000000011</c:v>
                </c:pt>
                <c:pt idx="127">
                  <c:v>1.4700000000000011</c:v>
                </c:pt>
                <c:pt idx="128">
                  <c:v>1.4800000000000011</c:v>
                </c:pt>
                <c:pt idx="129">
                  <c:v>1.4900000000000011</c:v>
                </c:pt>
                <c:pt idx="130">
                  <c:v>1.5000000000000011</c:v>
                </c:pt>
                <c:pt idx="131">
                  <c:v>1.5100000000000011</c:v>
                </c:pt>
                <c:pt idx="132">
                  <c:v>1.5200000000000011</c:v>
                </c:pt>
                <c:pt idx="133">
                  <c:v>1.5300000000000011</c:v>
                </c:pt>
                <c:pt idx="134">
                  <c:v>1.5400000000000011</c:v>
                </c:pt>
                <c:pt idx="135">
                  <c:v>1.5500000000000012</c:v>
                </c:pt>
                <c:pt idx="136">
                  <c:v>1.5600000000000012</c:v>
                </c:pt>
                <c:pt idx="137">
                  <c:v>1.5700000000000012</c:v>
                </c:pt>
                <c:pt idx="138">
                  <c:v>1.5800000000000012</c:v>
                </c:pt>
                <c:pt idx="139">
                  <c:v>1.5900000000000012</c:v>
                </c:pt>
                <c:pt idx="140">
                  <c:v>1.6000000000000012</c:v>
                </c:pt>
                <c:pt idx="141">
                  <c:v>1.6100000000000012</c:v>
                </c:pt>
                <c:pt idx="142">
                  <c:v>1.6200000000000012</c:v>
                </c:pt>
                <c:pt idx="143">
                  <c:v>1.6300000000000012</c:v>
                </c:pt>
                <c:pt idx="144">
                  <c:v>1.6400000000000012</c:v>
                </c:pt>
                <c:pt idx="145">
                  <c:v>1.6500000000000012</c:v>
                </c:pt>
                <c:pt idx="146">
                  <c:v>1.6600000000000013</c:v>
                </c:pt>
                <c:pt idx="147">
                  <c:v>1.6700000000000013</c:v>
                </c:pt>
                <c:pt idx="148">
                  <c:v>1.6800000000000013</c:v>
                </c:pt>
                <c:pt idx="149">
                  <c:v>1.6900000000000013</c:v>
                </c:pt>
                <c:pt idx="150">
                  <c:v>1.7000000000000013</c:v>
                </c:pt>
                <c:pt idx="151">
                  <c:v>1.7100000000000013</c:v>
                </c:pt>
                <c:pt idx="152">
                  <c:v>1.7200000000000013</c:v>
                </c:pt>
                <c:pt idx="153">
                  <c:v>1.7300000000000013</c:v>
                </c:pt>
                <c:pt idx="154">
                  <c:v>1.7400000000000013</c:v>
                </c:pt>
                <c:pt idx="155">
                  <c:v>1.7500000000000013</c:v>
                </c:pt>
                <c:pt idx="156">
                  <c:v>1.7600000000000013</c:v>
                </c:pt>
                <c:pt idx="157">
                  <c:v>1.7700000000000014</c:v>
                </c:pt>
                <c:pt idx="158">
                  <c:v>1.7800000000000014</c:v>
                </c:pt>
                <c:pt idx="159">
                  <c:v>1.7900000000000014</c:v>
                </c:pt>
                <c:pt idx="160">
                  <c:v>1.8000000000000014</c:v>
                </c:pt>
                <c:pt idx="161">
                  <c:v>1.8100000000000014</c:v>
                </c:pt>
                <c:pt idx="162">
                  <c:v>1.8200000000000014</c:v>
                </c:pt>
                <c:pt idx="163">
                  <c:v>1.8300000000000014</c:v>
                </c:pt>
                <c:pt idx="164">
                  <c:v>1.8400000000000014</c:v>
                </c:pt>
                <c:pt idx="165">
                  <c:v>1.8500000000000014</c:v>
                </c:pt>
                <c:pt idx="166">
                  <c:v>1.8600000000000014</c:v>
                </c:pt>
                <c:pt idx="167">
                  <c:v>1.8700000000000014</c:v>
                </c:pt>
                <c:pt idx="168">
                  <c:v>1.8800000000000014</c:v>
                </c:pt>
                <c:pt idx="169">
                  <c:v>1.8900000000000015</c:v>
                </c:pt>
                <c:pt idx="170">
                  <c:v>1.9000000000000015</c:v>
                </c:pt>
                <c:pt idx="171">
                  <c:v>1.9100000000000015</c:v>
                </c:pt>
                <c:pt idx="172">
                  <c:v>1.9200000000000015</c:v>
                </c:pt>
                <c:pt idx="173">
                  <c:v>1.9300000000000015</c:v>
                </c:pt>
                <c:pt idx="174">
                  <c:v>1.9400000000000015</c:v>
                </c:pt>
                <c:pt idx="175">
                  <c:v>1.9500000000000015</c:v>
                </c:pt>
                <c:pt idx="176">
                  <c:v>1.9600000000000015</c:v>
                </c:pt>
                <c:pt idx="177">
                  <c:v>1.9700000000000015</c:v>
                </c:pt>
                <c:pt idx="178">
                  <c:v>1.9800000000000015</c:v>
                </c:pt>
                <c:pt idx="179">
                  <c:v>1.9900000000000015</c:v>
                </c:pt>
                <c:pt idx="180">
                  <c:v>2.0000000000000013</c:v>
                </c:pt>
                <c:pt idx="181">
                  <c:v>2.0100000000000011</c:v>
                </c:pt>
                <c:pt idx="182">
                  <c:v>2.0200000000000009</c:v>
                </c:pt>
                <c:pt idx="183">
                  <c:v>2.0300000000000007</c:v>
                </c:pt>
                <c:pt idx="184">
                  <c:v>2.0400000000000005</c:v>
                </c:pt>
                <c:pt idx="185">
                  <c:v>2.0500000000000003</c:v>
                </c:pt>
                <c:pt idx="186">
                  <c:v>2.06</c:v>
                </c:pt>
                <c:pt idx="187">
                  <c:v>2.0699999999999998</c:v>
                </c:pt>
                <c:pt idx="188">
                  <c:v>2.0799999999999996</c:v>
                </c:pt>
                <c:pt idx="189">
                  <c:v>2.0899999999999994</c:v>
                </c:pt>
                <c:pt idx="190">
                  <c:v>2.0999999999999992</c:v>
                </c:pt>
                <c:pt idx="191">
                  <c:v>2.109999999999999</c:v>
                </c:pt>
                <c:pt idx="192">
                  <c:v>2.1199999999999988</c:v>
                </c:pt>
                <c:pt idx="193">
                  <c:v>2.1299999999999986</c:v>
                </c:pt>
                <c:pt idx="194">
                  <c:v>2.1399999999999983</c:v>
                </c:pt>
                <c:pt idx="195">
                  <c:v>2.1499999999999981</c:v>
                </c:pt>
                <c:pt idx="196">
                  <c:v>2.1599999999999979</c:v>
                </c:pt>
                <c:pt idx="197">
                  <c:v>2.1699999999999977</c:v>
                </c:pt>
                <c:pt idx="198">
                  <c:v>2.1799999999999975</c:v>
                </c:pt>
                <c:pt idx="199">
                  <c:v>2.1899999999999973</c:v>
                </c:pt>
                <c:pt idx="200">
                  <c:v>2.1999999999999971</c:v>
                </c:pt>
                <c:pt idx="201">
                  <c:v>2.2099999999999969</c:v>
                </c:pt>
                <c:pt idx="202">
                  <c:v>2.2199999999999966</c:v>
                </c:pt>
                <c:pt idx="203">
                  <c:v>2.2299999999999964</c:v>
                </c:pt>
                <c:pt idx="204">
                  <c:v>2.2399999999999962</c:v>
                </c:pt>
                <c:pt idx="205">
                  <c:v>2.249999999999996</c:v>
                </c:pt>
                <c:pt idx="206">
                  <c:v>2.2599999999999958</c:v>
                </c:pt>
                <c:pt idx="207">
                  <c:v>2.2699999999999956</c:v>
                </c:pt>
                <c:pt idx="208">
                  <c:v>2.2799999999999954</c:v>
                </c:pt>
                <c:pt idx="209">
                  <c:v>2.2899999999999952</c:v>
                </c:pt>
                <c:pt idx="210">
                  <c:v>2.2999999999999949</c:v>
                </c:pt>
                <c:pt idx="211">
                  <c:v>2.3099999999999947</c:v>
                </c:pt>
                <c:pt idx="212">
                  <c:v>2.3199999999999945</c:v>
                </c:pt>
                <c:pt idx="213">
                  <c:v>2.3299999999999943</c:v>
                </c:pt>
                <c:pt idx="214">
                  <c:v>2.3399999999999941</c:v>
                </c:pt>
                <c:pt idx="215">
                  <c:v>2.3499999999999939</c:v>
                </c:pt>
                <c:pt idx="216">
                  <c:v>2.3599999999999937</c:v>
                </c:pt>
                <c:pt idx="217">
                  <c:v>2.3699999999999934</c:v>
                </c:pt>
                <c:pt idx="218">
                  <c:v>2.3799999999999932</c:v>
                </c:pt>
                <c:pt idx="219">
                  <c:v>2.389999999999993</c:v>
                </c:pt>
                <c:pt idx="220">
                  <c:v>2.3999999999999928</c:v>
                </c:pt>
                <c:pt idx="221">
                  <c:v>2.4099999999999926</c:v>
                </c:pt>
                <c:pt idx="222">
                  <c:v>2.4199999999999924</c:v>
                </c:pt>
                <c:pt idx="223">
                  <c:v>2.4299999999999922</c:v>
                </c:pt>
                <c:pt idx="224">
                  <c:v>2.439999999999992</c:v>
                </c:pt>
                <c:pt idx="225">
                  <c:v>2.4499999999999917</c:v>
                </c:pt>
                <c:pt idx="226">
                  <c:v>2.4599999999999915</c:v>
                </c:pt>
                <c:pt idx="227">
                  <c:v>2.4699999999999913</c:v>
                </c:pt>
                <c:pt idx="228">
                  <c:v>2.4799999999999911</c:v>
                </c:pt>
                <c:pt idx="229">
                  <c:v>2.4899999999999909</c:v>
                </c:pt>
                <c:pt idx="230">
                  <c:v>2.4999999999999907</c:v>
                </c:pt>
                <c:pt idx="231">
                  <c:v>2.5099999999999905</c:v>
                </c:pt>
                <c:pt idx="232">
                  <c:v>2.5199999999999902</c:v>
                </c:pt>
                <c:pt idx="233">
                  <c:v>2.52999999999999</c:v>
                </c:pt>
                <c:pt idx="234">
                  <c:v>2.5399999999999898</c:v>
                </c:pt>
                <c:pt idx="235">
                  <c:v>2.5499999999999896</c:v>
                </c:pt>
                <c:pt idx="236">
                  <c:v>2.5599999999999894</c:v>
                </c:pt>
                <c:pt idx="237">
                  <c:v>2.5699999999999892</c:v>
                </c:pt>
                <c:pt idx="238">
                  <c:v>2.579999999999989</c:v>
                </c:pt>
                <c:pt idx="239">
                  <c:v>2.5899999999999888</c:v>
                </c:pt>
                <c:pt idx="240">
                  <c:v>2.5999999999999885</c:v>
                </c:pt>
                <c:pt idx="241">
                  <c:v>2.6099999999999883</c:v>
                </c:pt>
                <c:pt idx="242">
                  <c:v>2.6199999999999881</c:v>
                </c:pt>
                <c:pt idx="243">
                  <c:v>2.6299999999999879</c:v>
                </c:pt>
                <c:pt idx="244">
                  <c:v>2.6399999999999877</c:v>
                </c:pt>
                <c:pt idx="245">
                  <c:v>2.6499999999999875</c:v>
                </c:pt>
                <c:pt idx="246">
                  <c:v>2.6599999999999873</c:v>
                </c:pt>
                <c:pt idx="247">
                  <c:v>2.6699999999999871</c:v>
                </c:pt>
                <c:pt idx="248">
                  <c:v>2.6799999999999868</c:v>
                </c:pt>
                <c:pt idx="249">
                  <c:v>2.6899999999999866</c:v>
                </c:pt>
                <c:pt idx="250">
                  <c:v>2.6999999999999864</c:v>
                </c:pt>
                <c:pt idx="251">
                  <c:v>2.7099999999999862</c:v>
                </c:pt>
                <c:pt idx="252">
                  <c:v>2.719999999999986</c:v>
                </c:pt>
                <c:pt idx="253">
                  <c:v>2.7299999999999858</c:v>
                </c:pt>
                <c:pt idx="254">
                  <c:v>2.7399999999999856</c:v>
                </c:pt>
                <c:pt idx="255">
                  <c:v>2.7499999999999853</c:v>
                </c:pt>
                <c:pt idx="256">
                  <c:v>2.7599999999999851</c:v>
                </c:pt>
                <c:pt idx="257">
                  <c:v>2.7699999999999849</c:v>
                </c:pt>
                <c:pt idx="258">
                  <c:v>2.7799999999999847</c:v>
                </c:pt>
                <c:pt idx="259">
                  <c:v>2.7899999999999845</c:v>
                </c:pt>
                <c:pt idx="260">
                  <c:v>2.7999999999999843</c:v>
                </c:pt>
                <c:pt idx="261">
                  <c:v>2.8099999999999841</c:v>
                </c:pt>
                <c:pt idx="262">
                  <c:v>2.8199999999999839</c:v>
                </c:pt>
                <c:pt idx="263">
                  <c:v>2.8299999999999836</c:v>
                </c:pt>
                <c:pt idx="264">
                  <c:v>2.8399999999999834</c:v>
                </c:pt>
                <c:pt idx="265">
                  <c:v>2.8499999999999832</c:v>
                </c:pt>
                <c:pt idx="266">
                  <c:v>2.859999999999983</c:v>
                </c:pt>
                <c:pt idx="267">
                  <c:v>2.8699999999999828</c:v>
                </c:pt>
                <c:pt idx="268">
                  <c:v>2.8799999999999826</c:v>
                </c:pt>
                <c:pt idx="269">
                  <c:v>2.8899999999999824</c:v>
                </c:pt>
                <c:pt idx="270">
                  <c:v>2.8999999999999821</c:v>
                </c:pt>
                <c:pt idx="271">
                  <c:v>2.9099999999999819</c:v>
                </c:pt>
                <c:pt idx="272">
                  <c:v>2.9199999999999817</c:v>
                </c:pt>
                <c:pt idx="273">
                  <c:v>2.9299999999999815</c:v>
                </c:pt>
                <c:pt idx="274">
                  <c:v>2.9399999999999813</c:v>
                </c:pt>
                <c:pt idx="275">
                  <c:v>2.9499999999999811</c:v>
                </c:pt>
                <c:pt idx="276">
                  <c:v>2.9599999999999809</c:v>
                </c:pt>
                <c:pt idx="277">
                  <c:v>2.9699999999999807</c:v>
                </c:pt>
                <c:pt idx="278">
                  <c:v>2.9799999999999804</c:v>
                </c:pt>
                <c:pt idx="279">
                  <c:v>2.9899999999999802</c:v>
                </c:pt>
                <c:pt idx="280">
                  <c:v>2.99999999999998</c:v>
                </c:pt>
                <c:pt idx="281">
                  <c:v>3.0099999999999798</c:v>
                </c:pt>
                <c:pt idx="282">
                  <c:v>3.0199999999999796</c:v>
                </c:pt>
                <c:pt idx="283">
                  <c:v>3.0299999999999794</c:v>
                </c:pt>
                <c:pt idx="284">
                  <c:v>3.0399999999999792</c:v>
                </c:pt>
                <c:pt idx="285">
                  <c:v>3.049999999999979</c:v>
                </c:pt>
                <c:pt idx="286">
                  <c:v>3.0599999999999787</c:v>
                </c:pt>
                <c:pt idx="287">
                  <c:v>3.0699999999999785</c:v>
                </c:pt>
                <c:pt idx="288">
                  <c:v>3.0799999999999783</c:v>
                </c:pt>
                <c:pt idx="289">
                  <c:v>3.0899999999999781</c:v>
                </c:pt>
                <c:pt idx="290">
                  <c:v>3.0999999999999779</c:v>
                </c:pt>
                <c:pt idx="291">
                  <c:v>3.1099999999999777</c:v>
                </c:pt>
                <c:pt idx="292">
                  <c:v>3.1199999999999775</c:v>
                </c:pt>
                <c:pt idx="293">
                  <c:v>3.1299999999999772</c:v>
                </c:pt>
                <c:pt idx="294">
                  <c:v>3.139999999999977</c:v>
                </c:pt>
                <c:pt idx="295">
                  <c:v>3.1499999999999768</c:v>
                </c:pt>
                <c:pt idx="296">
                  <c:v>3.1599999999999766</c:v>
                </c:pt>
                <c:pt idx="297">
                  <c:v>3.1699999999999764</c:v>
                </c:pt>
                <c:pt idx="298">
                  <c:v>3.1799999999999762</c:v>
                </c:pt>
                <c:pt idx="299">
                  <c:v>3.189999999999976</c:v>
                </c:pt>
                <c:pt idx="300">
                  <c:v>3.1999999999999758</c:v>
                </c:pt>
                <c:pt idx="301">
                  <c:v>3.2099999999999755</c:v>
                </c:pt>
                <c:pt idx="302">
                  <c:v>3.2199999999999753</c:v>
                </c:pt>
                <c:pt idx="303">
                  <c:v>3.2299999999999751</c:v>
                </c:pt>
                <c:pt idx="304">
                  <c:v>3.2399999999999749</c:v>
                </c:pt>
                <c:pt idx="305">
                  <c:v>3.2499999999999747</c:v>
                </c:pt>
                <c:pt idx="306">
                  <c:v>3.2599999999999745</c:v>
                </c:pt>
                <c:pt idx="307">
                  <c:v>3.2699999999999743</c:v>
                </c:pt>
                <c:pt idx="308">
                  <c:v>3.279999999999974</c:v>
                </c:pt>
                <c:pt idx="309">
                  <c:v>3.2899999999999738</c:v>
                </c:pt>
                <c:pt idx="310">
                  <c:v>3.2999999999999736</c:v>
                </c:pt>
                <c:pt idx="311">
                  <c:v>3.3099999999999734</c:v>
                </c:pt>
                <c:pt idx="312">
                  <c:v>3.3199999999999732</c:v>
                </c:pt>
                <c:pt idx="313">
                  <c:v>3.329999999999973</c:v>
                </c:pt>
                <c:pt idx="314">
                  <c:v>3.3399999999999728</c:v>
                </c:pt>
                <c:pt idx="315">
                  <c:v>3.3499999999999726</c:v>
                </c:pt>
                <c:pt idx="316">
                  <c:v>3.3599999999999723</c:v>
                </c:pt>
                <c:pt idx="317">
                  <c:v>3.3699999999999721</c:v>
                </c:pt>
                <c:pt idx="318">
                  <c:v>3.3799999999999719</c:v>
                </c:pt>
                <c:pt idx="319">
                  <c:v>3.3899999999999717</c:v>
                </c:pt>
                <c:pt idx="320">
                  <c:v>3.3999999999999715</c:v>
                </c:pt>
                <c:pt idx="321">
                  <c:v>3.4099999999999713</c:v>
                </c:pt>
                <c:pt idx="322">
                  <c:v>3.4199999999999711</c:v>
                </c:pt>
                <c:pt idx="323">
                  <c:v>3.4299999999999708</c:v>
                </c:pt>
                <c:pt idx="324">
                  <c:v>3.4399999999999706</c:v>
                </c:pt>
                <c:pt idx="325">
                  <c:v>3.4499999999999704</c:v>
                </c:pt>
                <c:pt idx="326">
                  <c:v>3.4599999999999702</c:v>
                </c:pt>
                <c:pt idx="327">
                  <c:v>3.46999999999997</c:v>
                </c:pt>
                <c:pt idx="328">
                  <c:v>3.4799999999999698</c:v>
                </c:pt>
                <c:pt idx="329">
                  <c:v>3.4899999999999696</c:v>
                </c:pt>
                <c:pt idx="330">
                  <c:v>3.4999999999999694</c:v>
                </c:pt>
                <c:pt idx="331">
                  <c:v>3.5099999999999691</c:v>
                </c:pt>
                <c:pt idx="332">
                  <c:v>3.5199999999999689</c:v>
                </c:pt>
                <c:pt idx="333">
                  <c:v>3.5299999999999687</c:v>
                </c:pt>
                <c:pt idx="334">
                  <c:v>3.5399999999999685</c:v>
                </c:pt>
                <c:pt idx="335">
                  <c:v>3.5499999999999683</c:v>
                </c:pt>
                <c:pt idx="336">
                  <c:v>3.5599999999999681</c:v>
                </c:pt>
                <c:pt idx="337">
                  <c:v>3.5699999999999679</c:v>
                </c:pt>
                <c:pt idx="338">
                  <c:v>3.5799999999999677</c:v>
                </c:pt>
                <c:pt idx="339">
                  <c:v>3.5899999999999674</c:v>
                </c:pt>
                <c:pt idx="340">
                  <c:v>3.5999999999999672</c:v>
                </c:pt>
                <c:pt idx="341">
                  <c:v>3.609999999999967</c:v>
                </c:pt>
                <c:pt idx="342">
                  <c:v>3.6199999999999668</c:v>
                </c:pt>
                <c:pt idx="343">
                  <c:v>3.6299999999999666</c:v>
                </c:pt>
                <c:pt idx="344">
                  <c:v>3.6399999999999664</c:v>
                </c:pt>
                <c:pt idx="345">
                  <c:v>3.6499999999999662</c:v>
                </c:pt>
                <c:pt idx="346">
                  <c:v>3.6599999999999659</c:v>
                </c:pt>
                <c:pt idx="347">
                  <c:v>3.6699999999999657</c:v>
                </c:pt>
                <c:pt idx="348">
                  <c:v>3.6799999999999655</c:v>
                </c:pt>
                <c:pt idx="349">
                  <c:v>3.6899999999999653</c:v>
                </c:pt>
                <c:pt idx="350">
                  <c:v>3.6999999999999651</c:v>
                </c:pt>
                <c:pt idx="351">
                  <c:v>3.7099999999999649</c:v>
                </c:pt>
                <c:pt idx="352">
                  <c:v>3.7199999999999647</c:v>
                </c:pt>
                <c:pt idx="353">
                  <c:v>3.7299999999999645</c:v>
                </c:pt>
                <c:pt idx="354">
                  <c:v>3.7399999999999642</c:v>
                </c:pt>
                <c:pt idx="355">
                  <c:v>3.749999999999964</c:v>
                </c:pt>
                <c:pt idx="356">
                  <c:v>3.7599999999999638</c:v>
                </c:pt>
                <c:pt idx="357">
                  <c:v>3.7699999999999636</c:v>
                </c:pt>
                <c:pt idx="358">
                  <c:v>3.7799999999999634</c:v>
                </c:pt>
                <c:pt idx="359">
                  <c:v>3.7899999999999632</c:v>
                </c:pt>
                <c:pt idx="360">
                  <c:v>3.799999999999963</c:v>
                </c:pt>
                <c:pt idx="361">
                  <c:v>3.8099999999999627</c:v>
                </c:pt>
                <c:pt idx="362">
                  <c:v>3.8199999999999625</c:v>
                </c:pt>
                <c:pt idx="363">
                  <c:v>3.8299999999999623</c:v>
                </c:pt>
                <c:pt idx="364">
                  <c:v>3.8399999999999621</c:v>
                </c:pt>
                <c:pt idx="365">
                  <c:v>3.8499999999999619</c:v>
                </c:pt>
                <c:pt idx="366">
                  <c:v>3.8599999999999617</c:v>
                </c:pt>
                <c:pt idx="367">
                  <c:v>3.8699999999999615</c:v>
                </c:pt>
                <c:pt idx="368">
                  <c:v>3.8799999999999613</c:v>
                </c:pt>
                <c:pt idx="369">
                  <c:v>3.889999999999961</c:v>
                </c:pt>
                <c:pt idx="370">
                  <c:v>3.8999999999999608</c:v>
                </c:pt>
                <c:pt idx="371">
                  <c:v>3.9099999999999606</c:v>
                </c:pt>
                <c:pt idx="372">
                  <c:v>3.9199999999999604</c:v>
                </c:pt>
                <c:pt idx="373">
                  <c:v>3.9299999999999602</c:v>
                </c:pt>
                <c:pt idx="374">
                  <c:v>3.93999999999996</c:v>
                </c:pt>
                <c:pt idx="375">
                  <c:v>3.9499999999999598</c:v>
                </c:pt>
                <c:pt idx="376">
                  <c:v>3.9599999999999596</c:v>
                </c:pt>
                <c:pt idx="377">
                  <c:v>3.9699999999999593</c:v>
                </c:pt>
                <c:pt idx="378">
                  <c:v>3.9799999999999591</c:v>
                </c:pt>
                <c:pt idx="379">
                  <c:v>3.9899999999999589</c:v>
                </c:pt>
                <c:pt idx="380">
                  <c:v>3.9999999999999587</c:v>
                </c:pt>
              </c:numCache>
            </c:numRef>
          </c:xVal>
          <c:yVal>
            <c:numRef>
              <c:f>Data2a!$AH$8:$AH$388</c:f>
              <c:numCache>
                <c:formatCode>General</c:formatCode>
                <c:ptCount val="381"/>
                <c:pt idx="16">
                  <c:v>0.2235</c:v>
                </c:pt>
                <c:pt idx="17">
                  <c:v>0.1236</c:v>
                </c:pt>
                <c:pt idx="18">
                  <c:v>8.6239999999999997E-2</c:v>
                </c:pt>
                <c:pt idx="19">
                  <c:v>6.633E-2</c:v>
                </c:pt>
                <c:pt idx="20">
                  <c:v>5.3949999999999998E-2</c:v>
                </c:pt>
                <c:pt idx="21">
                  <c:v>4.5539999999999997E-2</c:v>
                </c:pt>
                <c:pt idx="22">
                  <c:v>3.9449999999999999E-2</c:v>
                </c:pt>
                <c:pt idx="23">
                  <c:v>3.4849999999999999E-2</c:v>
                </c:pt>
                <c:pt idx="24">
                  <c:v>3.1260000000000003E-2</c:v>
                </c:pt>
                <c:pt idx="25">
                  <c:v>2.8379999999999999E-2</c:v>
                </c:pt>
                <c:pt idx="26">
                  <c:v>2.6040000000000001E-2</c:v>
                </c:pt>
                <c:pt idx="27">
                  <c:v>2.409E-2</c:v>
                </c:pt>
                <c:pt idx="28">
                  <c:v>2.2450000000000001E-2</c:v>
                </c:pt>
                <c:pt idx="29">
                  <c:v>2.1059999999999999E-2</c:v>
                </c:pt>
                <c:pt idx="30">
                  <c:v>1.9859999999999999E-2</c:v>
                </c:pt>
                <c:pt idx="31">
                  <c:v>1.882E-2</c:v>
                </c:pt>
                <c:pt idx="32">
                  <c:v>1.7919999999999998E-2</c:v>
                </c:pt>
                <c:pt idx="33">
                  <c:v>1.7129999999999999E-2</c:v>
                </c:pt>
                <c:pt idx="34">
                  <c:v>1.644E-2</c:v>
                </c:pt>
                <c:pt idx="35">
                  <c:v>1.583E-2</c:v>
                </c:pt>
                <c:pt idx="36">
                  <c:v>1.528E-2</c:v>
                </c:pt>
                <c:pt idx="37">
                  <c:v>1.4800000000000001E-2</c:v>
                </c:pt>
                <c:pt idx="38">
                  <c:v>1.438E-2</c:v>
                </c:pt>
                <c:pt idx="39">
                  <c:v>1.4E-2</c:v>
                </c:pt>
                <c:pt idx="40">
                  <c:v>1.367E-2</c:v>
                </c:pt>
                <c:pt idx="41">
                  <c:v>1.337E-2</c:v>
                </c:pt>
                <c:pt idx="42">
                  <c:v>1.311E-2</c:v>
                </c:pt>
                <c:pt idx="43">
                  <c:v>1.2880000000000001E-2</c:v>
                </c:pt>
                <c:pt idx="44">
                  <c:v>1.268E-2</c:v>
                </c:pt>
                <c:pt idx="45">
                  <c:v>1.2500000000000001E-2</c:v>
                </c:pt>
                <c:pt idx="46">
                  <c:v>1.235E-2</c:v>
                </c:pt>
                <c:pt idx="47">
                  <c:v>1.222E-2</c:v>
                </c:pt>
                <c:pt idx="48">
                  <c:v>1.2120000000000001E-2</c:v>
                </c:pt>
                <c:pt idx="49">
                  <c:v>1.2030000000000001E-2</c:v>
                </c:pt>
                <c:pt idx="50">
                  <c:v>1.197E-2</c:v>
                </c:pt>
                <c:pt idx="51">
                  <c:v>1.192E-2</c:v>
                </c:pt>
                <c:pt idx="52">
                  <c:v>1.189E-2</c:v>
                </c:pt>
                <c:pt idx="53">
                  <c:v>1.187E-2</c:v>
                </c:pt>
                <c:pt idx="54">
                  <c:v>1.187E-2</c:v>
                </c:pt>
                <c:pt idx="55">
                  <c:v>1.189E-2</c:v>
                </c:pt>
                <c:pt idx="56">
                  <c:v>1.191E-2</c:v>
                </c:pt>
                <c:pt idx="57">
                  <c:v>1.196E-2</c:v>
                </c:pt>
                <c:pt idx="58">
                  <c:v>1.201E-2</c:v>
                </c:pt>
                <c:pt idx="59">
                  <c:v>1.208E-2</c:v>
                </c:pt>
                <c:pt idx="60">
                  <c:v>1.2160000000000001E-2</c:v>
                </c:pt>
                <c:pt idx="61">
                  <c:v>1.226E-2</c:v>
                </c:pt>
                <c:pt idx="62">
                  <c:v>1.2359999999999999E-2</c:v>
                </c:pt>
                <c:pt idx="63">
                  <c:v>1.248E-2</c:v>
                </c:pt>
                <c:pt idx="64">
                  <c:v>1.26E-2</c:v>
                </c:pt>
                <c:pt idx="65">
                  <c:v>1.274E-2</c:v>
                </c:pt>
                <c:pt idx="66">
                  <c:v>1.289E-2</c:v>
                </c:pt>
                <c:pt idx="67">
                  <c:v>1.304E-2</c:v>
                </c:pt>
                <c:pt idx="68">
                  <c:v>1.321E-2</c:v>
                </c:pt>
                <c:pt idx="69">
                  <c:v>1.338E-2</c:v>
                </c:pt>
                <c:pt idx="70">
                  <c:v>1.3559999999999999E-2</c:v>
                </c:pt>
                <c:pt idx="71">
                  <c:v>1.375E-2</c:v>
                </c:pt>
                <c:pt idx="72">
                  <c:v>1.3950000000000001E-2</c:v>
                </c:pt>
                <c:pt idx="73">
                  <c:v>1.4149999999999999E-2</c:v>
                </c:pt>
                <c:pt idx="74">
                  <c:v>1.436E-2</c:v>
                </c:pt>
                <c:pt idx="75">
                  <c:v>1.4579999999999999E-2</c:v>
                </c:pt>
                <c:pt idx="76">
                  <c:v>1.4800000000000001E-2</c:v>
                </c:pt>
                <c:pt idx="77">
                  <c:v>1.503E-2</c:v>
                </c:pt>
                <c:pt idx="78">
                  <c:v>1.5259999999999999E-2</c:v>
                </c:pt>
                <c:pt idx="79">
                  <c:v>1.549E-2</c:v>
                </c:pt>
                <c:pt idx="80">
                  <c:v>1.5730000000000001E-2</c:v>
                </c:pt>
                <c:pt idx="81">
                  <c:v>1.5970000000000002E-2</c:v>
                </c:pt>
                <c:pt idx="82">
                  <c:v>1.6209999999999999E-2</c:v>
                </c:pt>
                <c:pt idx="83">
                  <c:v>1.6459999999999999E-2</c:v>
                </c:pt>
                <c:pt idx="84">
                  <c:v>1.6709999999999999E-2</c:v>
                </c:pt>
                <c:pt idx="85">
                  <c:v>1.6959999999999999E-2</c:v>
                </c:pt>
                <c:pt idx="86">
                  <c:v>1.721E-2</c:v>
                </c:pt>
                <c:pt idx="87">
                  <c:v>1.746E-2</c:v>
                </c:pt>
                <c:pt idx="88">
                  <c:v>1.771E-2</c:v>
                </c:pt>
                <c:pt idx="89">
                  <c:v>1.797E-2</c:v>
                </c:pt>
                <c:pt idx="90">
                  <c:v>1.822E-2</c:v>
                </c:pt>
                <c:pt idx="91">
                  <c:v>1.847E-2</c:v>
                </c:pt>
                <c:pt idx="92">
                  <c:v>1.8720000000000001E-2</c:v>
                </c:pt>
                <c:pt idx="93">
                  <c:v>1.8970000000000001E-2</c:v>
                </c:pt>
                <c:pt idx="94">
                  <c:v>1.9220000000000001E-2</c:v>
                </c:pt>
                <c:pt idx="95">
                  <c:v>1.9470000000000001E-2</c:v>
                </c:pt>
                <c:pt idx="96">
                  <c:v>1.9720000000000001E-2</c:v>
                </c:pt>
                <c:pt idx="97">
                  <c:v>1.9959999999999999E-2</c:v>
                </c:pt>
                <c:pt idx="98">
                  <c:v>2.0209999999999999E-2</c:v>
                </c:pt>
                <c:pt idx="99">
                  <c:v>2.0449999999999999E-2</c:v>
                </c:pt>
                <c:pt idx="100">
                  <c:v>2.069E-2</c:v>
                </c:pt>
                <c:pt idx="101">
                  <c:v>2.0920000000000001E-2</c:v>
                </c:pt>
                <c:pt idx="102">
                  <c:v>2.1160000000000002E-2</c:v>
                </c:pt>
                <c:pt idx="103">
                  <c:v>2.1389999999999999E-2</c:v>
                </c:pt>
                <c:pt idx="104">
                  <c:v>2.162E-2</c:v>
                </c:pt>
                <c:pt idx="105">
                  <c:v>2.1850000000000001E-2</c:v>
                </c:pt>
                <c:pt idx="106">
                  <c:v>2.2079999999999999E-2</c:v>
                </c:pt>
                <c:pt idx="107">
                  <c:v>2.23E-2</c:v>
                </c:pt>
                <c:pt idx="108">
                  <c:v>2.2519999999999998E-2</c:v>
                </c:pt>
                <c:pt idx="109">
                  <c:v>2.274E-2</c:v>
                </c:pt>
                <c:pt idx="110">
                  <c:v>2.2950000000000002E-2</c:v>
                </c:pt>
                <c:pt idx="111">
                  <c:v>2.317E-2</c:v>
                </c:pt>
                <c:pt idx="112">
                  <c:v>2.3380000000000001E-2</c:v>
                </c:pt>
                <c:pt idx="113">
                  <c:v>2.359E-2</c:v>
                </c:pt>
                <c:pt idx="114">
                  <c:v>2.3789999999999999E-2</c:v>
                </c:pt>
                <c:pt idx="115">
                  <c:v>2.3990000000000001E-2</c:v>
                </c:pt>
                <c:pt idx="116">
                  <c:v>2.419E-2</c:v>
                </c:pt>
                <c:pt idx="117">
                  <c:v>2.4389999999999998E-2</c:v>
                </c:pt>
                <c:pt idx="118">
                  <c:v>2.4580000000000001E-2</c:v>
                </c:pt>
                <c:pt idx="119">
                  <c:v>2.477E-2</c:v>
                </c:pt>
                <c:pt idx="120">
                  <c:v>2.496E-2</c:v>
                </c:pt>
                <c:pt idx="121">
                  <c:v>2.5149999999999999E-2</c:v>
                </c:pt>
                <c:pt idx="122">
                  <c:v>2.5329999999999998E-2</c:v>
                </c:pt>
                <c:pt idx="123">
                  <c:v>2.5510000000000001E-2</c:v>
                </c:pt>
                <c:pt idx="124">
                  <c:v>2.5690000000000001E-2</c:v>
                </c:pt>
                <c:pt idx="125">
                  <c:v>2.5870000000000001E-2</c:v>
                </c:pt>
                <c:pt idx="126">
                  <c:v>2.6040000000000001E-2</c:v>
                </c:pt>
                <c:pt idx="127">
                  <c:v>2.6210000000000001E-2</c:v>
                </c:pt>
                <c:pt idx="128">
                  <c:v>2.6380000000000001E-2</c:v>
                </c:pt>
                <c:pt idx="129">
                  <c:v>2.6550000000000001E-2</c:v>
                </c:pt>
                <c:pt idx="130">
                  <c:v>2.6710000000000001E-2</c:v>
                </c:pt>
                <c:pt idx="131">
                  <c:v>2.6870000000000002E-2</c:v>
                </c:pt>
                <c:pt idx="132">
                  <c:v>2.7029999999999998E-2</c:v>
                </c:pt>
                <c:pt idx="133">
                  <c:v>2.7189999999999999E-2</c:v>
                </c:pt>
                <c:pt idx="134">
                  <c:v>2.734E-2</c:v>
                </c:pt>
                <c:pt idx="135">
                  <c:v>2.7490000000000001E-2</c:v>
                </c:pt>
                <c:pt idx="136">
                  <c:v>2.7640000000000001E-2</c:v>
                </c:pt>
                <c:pt idx="137">
                  <c:v>2.7789999999999999E-2</c:v>
                </c:pt>
                <c:pt idx="138">
                  <c:v>2.793E-2</c:v>
                </c:pt>
                <c:pt idx="139">
                  <c:v>2.8080000000000001E-2</c:v>
                </c:pt>
                <c:pt idx="140">
                  <c:v>2.8219999999999999E-2</c:v>
                </c:pt>
                <c:pt idx="141">
                  <c:v>2.836E-2</c:v>
                </c:pt>
                <c:pt idx="142">
                  <c:v>2.8500000000000001E-2</c:v>
                </c:pt>
                <c:pt idx="143">
                  <c:v>2.8629999999999999E-2</c:v>
                </c:pt>
                <c:pt idx="144">
                  <c:v>2.8760000000000001E-2</c:v>
                </c:pt>
                <c:pt idx="145">
                  <c:v>2.8899999999999999E-2</c:v>
                </c:pt>
                <c:pt idx="146">
                  <c:v>2.9020000000000001E-2</c:v>
                </c:pt>
                <c:pt idx="147">
                  <c:v>2.9149999999999999E-2</c:v>
                </c:pt>
                <c:pt idx="148">
                  <c:v>2.928E-2</c:v>
                </c:pt>
                <c:pt idx="149">
                  <c:v>2.9399999999999999E-2</c:v>
                </c:pt>
                <c:pt idx="150">
                  <c:v>2.9520000000000001E-2</c:v>
                </c:pt>
                <c:pt idx="151">
                  <c:v>2.964E-2</c:v>
                </c:pt>
                <c:pt idx="152">
                  <c:v>2.9760000000000002E-2</c:v>
                </c:pt>
                <c:pt idx="153">
                  <c:v>2.988E-2</c:v>
                </c:pt>
                <c:pt idx="154">
                  <c:v>0.03</c:v>
                </c:pt>
                <c:pt idx="155">
                  <c:v>3.0110000000000001E-2</c:v>
                </c:pt>
                <c:pt idx="156">
                  <c:v>3.022E-2</c:v>
                </c:pt>
                <c:pt idx="157">
                  <c:v>3.0329999999999999E-2</c:v>
                </c:pt>
                <c:pt idx="158">
                  <c:v>3.0439999999999998E-2</c:v>
                </c:pt>
                <c:pt idx="159">
                  <c:v>3.0550000000000001E-2</c:v>
                </c:pt>
                <c:pt idx="160">
                  <c:v>3.065E-2</c:v>
                </c:pt>
                <c:pt idx="161">
                  <c:v>3.0759999999999999E-2</c:v>
                </c:pt>
                <c:pt idx="162">
                  <c:v>3.0859999999999999E-2</c:v>
                </c:pt>
                <c:pt idx="163">
                  <c:v>3.0960000000000001E-2</c:v>
                </c:pt>
                <c:pt idx="164">
                  <c:v>3.1060000000000001E-2</c:v>
                </c:pt>
                <c:pt idx="165">
                  <c:v>3.116E-2</c:v>
                </c:pt>
                <c:pt idx="166">
                  <c:v>3.1260000000000003E-2</c:v>
                </c:pt>
                <c:pt idx="167">
                  <c:v>3.1350000000000003E-2</c:v>
                </c:pt>
                <c:pt idx="168">
                  <c:v>3.1449999999999999E-2</c:v>
                </c:pt>
                <c:pt idx="169">
                  <c:v>3.1539999999999999E-2</c:v>
                </c:pt>
                <c:pt idx="170">
                  <c:v>3.1629999999999998E-2</c:v>
                </c:pt>
                <c:pt idx="171">
                  <c:v>3.1730000000000001E-2</c:v>
                </c:pt>
                <c:pt idx="172">
                  <c:v>3.1820000000000001E-2</c:v>
                </c:pt>
                <c:pt idx="173">
                  <c:v>3.1899999999999998E-2</c:v>
                </c:pt>
                <c:pt idx="174">
                  <c:v>3.1989999999999998E-2</c:v>
                </c:pt>
                <c:pt idx="175">
                  <c:v>3.2079999999999997E-2</c:v>
                </c:pt>
                <c:pt idx="176">
                  <c:v>3.2160000000000001E-2</c:v>
                </c:pt>
                <c:pt idx="177">
                  <c:v>3.2250000000000001E-2</c:v>
                </c:pt>
                <c:pt idx="178">
                  <c:v>3.2329999999999998E-2</c:v>
                </c:pt>
                <c:pt idx="179">
                  <c:v>3.2410000000000001E-2</c:v>
                </c:pt>
                <c:pt idx="180">
                  <c:v>3.2489999999999998E-2</c:v>
                </c:pt>
                <c:pt idx="181">
                  <c:v>3.2570000000000002E-2</c:v>
                </c:pt>
                <c:pt idx="182">
                  <c:v>3.2649999999999998E-2</c:v>
                </c:pt>
                <c:pt idx="183">
                  <c:v>3.2730000000000002E-2</c:v>
                </c:pt>
                <c:pt idx="184">
                  <c:v>3.2800000000000003E-2</c:v>
                </c:pt>
                <c:pt idx="185">
                  <c:v>3.288E-2</c:v>
                </c:pt>
                <c:pt idx="186">
                  <c:v>3.295E-2</c:v>
                </c:pt>
                <c:pt idx="187">
                  <c:v>3.3029999999999997E-2</c:v>
                </c:pt>
                <c:pt idx="188">
                  <c:v>3.3099999999999997E-2</c:v>
                </c:pt>
                <c:pt idx="189">
                  <c:v>3.3169999999999998E-2</c:v>
                </c:pt>
                <c:pt idx="190">
                  <c:v>3.3239999999999999E-2</c:v>
                </c:pt>
                <c:pt idx="191">
                  <c:v>3.3309999999999999E-2</c:v>
                </c:pt>
                <c:pt idx="192">
                  <c:v>3.338E-2</c:v>
                </c:pt>
                <c:pt idx="193">
                  <c:v>3.3450000000000001E-2</c:v>
                </c:pt>
                <c:pt idx="194">
                  <c:v>3.3509999999999998E-2</c:v>
                </c:pt>
                <c:pt idx="195">
                  <c:v>3.3579999999999999E-2</c:v>
                </c:pt>
                <c:pt idx="196">
                  <c:v>3.3649999999999999E-2</c:v>
                </c:pt>
                <c:pt idx="197">
                  <c:v>3.3709999999999997E-2</c:v>
                </c:pt>
                <c:pt idx="198">
                  <c:v>3.3779999999999998E-2</c:v>
                </c:pt>
                <c:pt idx="199">
                  <c:v>3.3840000000000002E-2</c:v>
                </c:pt>
                <c:pt idx="200">
                  <c:v>3.39E-2</c:v>
                </c:pt>
                <c:pt idx="201">
                  <c:v>3.3959999999999997E-2</c:v>
                </c:pt>
                <c:pt idx="202">
                  <c:v>3.4020000000000002E-2</c:v>
                </c:pt>
                <c:pt idx="203">
                  <c:v>3.4079999999999999E-2</c:v>
                </c:pt>
                <c:pt idx="204">
                  <c:v>3.4139999999999997E-2</c:v>
                </c:pt>
                <c:pt idx="205">
                  <c:v>3.4200000000000001E-2</c:v>
                </c:pt>
                <c:pt idx="206">
                  <c:v>3.4259999999999999E-2</c:v>
                </c:pt>
                <c:pt idx="207">
                  <c:v>3.4320000000000003E-2</c:v>
                </c:pt>
                <c:pt idx="208">
                  <c:v>3.4369999999999998E-2</c:v>
                </c:pt>
                <c:pt idx="209">
                  <c:v>3.4430000000000002E-2</c:v>
                </c:pt>
                <c:pt idx="210">
                  <c:v>3.4479999999999997E-2</c:v>
                </c:pt>
                <c:pt idx="211">
                  <c:v>3.4540000000000001E-2</c:v>
                </c:pt>
                <c:pt idx="212">
                  <c:v>3.4590000000000003E-2</c:v>
                </c:pt>
                <c:pt idx="213">
                  <c:v>3.465E-2</c:v>
                </c:pt>
                <c:pt idx="214">
                  <c:v>3.4700000000000002E-2</c:v>
                </c:pt>
                <c:pt idx="215">
                  <c:v>3.4750000000000003E-2</c:v>
                </c:pt>
                <c:pt idx="216">
                  <c:v>3.4799999999999998E-2</c:v>
                </c:pt>
                <c:pt idx="217">
                  <c:v>3.4849999999999999E-2</c:v>
                </c:pt>
                <c:pt idx="218">
                  <c:v>3.49E-2</c:v>
                </c:pt>
                <c:pt idx="219">
                  <c:v>3.4950000000000002E-2</c:v>
                </c:pt>
                <c:pt idx="220">
                  <c:v>3.5000000000000003E-2</c:v>
                </c:pt>
                <c:pt idx="221">
                  <c:v>3.5049999999999998E-2</c:v>
                </c:pt>
                <c:pt idx="222">
                  <c:v>3.5099999999999999E-2</c:v>
                </c:pt>
                <c:pt idx="223">
                  <c:v>3.5150000000000001E-2</c:v>
                </c:pt>
                <c:pt idx="224">
                  <c:v>3.5189999999999999E-2</c:v>
                </c:pt>
                <c:pt idx="225">
                  <c:v>3.524E-2</c:v>
                </c:pt>
                <c:pt idx="226">
                  <c:v>3.5290000000000002E-2</c:v>
                </c:pt>
                <c:pt idx="227">
                  <c:v>3.533E-2</c:v>
                </c:pt>
                <c:pt idx="228">
                  <c:v>3.5380000000000002E-2</c:v>
                </c:pt>
                <c:pt idx="229">
                  <c:v>3.542E-2</c:v>
                </c:pt>
                <c:pt idx="230">
                  <c:v>3.5459999999999998E-2</c:v>
                </c:pt>
                <c:pt idx="231">
                  <c:v>3.551E-2</c:v>
                </c:pt>
                <c:pt idx="232">
                  <c:v>3.5549999999999998E-2</c:v>
                </c:pt>
                <c:pt idx="233">
                  <c:v>3.5589999999999997E-2</c:v>
                </c:pt>
                <c:pt idx="234">
                  <c:v>3.5630000000000002E-2</c:v>
                </c:pt>
                <c:pt idx="235">
                  <c:v>3.5680000000000003E-2</c:v>
                </c:pt>
                <c:pt idx="236">
                  <c:v>3.5720000000000002E-2</c:v>
                </c:pt>
                <c:pt idx="237">
                  <c:v>3.576E-2</c:v>
                </c:pt>
                <c:pt idx="238">
                  <c:v>3.5799999999999998E-2</c:v>
                </c:pt>
                <c:pt idx="239">
                  <c:v>3.5839999999999997E-2</c:v>
                </c:pt>
                <c:pt idx="240">
                  <c:v>3.5880000000000002E-2</c:v>
                </c:pt>
                <c:pt idx="241">
                  <c:v>3.5920000000000001E-2</c:v>
                </c:pt>
                <c:pt idx="242">
                  <c:v>3.5950000000000003E-2</c:v>
                </c:pt>
                <c:pt idx="243">
                  <c:v>3.5990000000000001E-2</c:v>
                </c:pt>
                <c:pt idx="244">
                  <c:v>3.603E-2</c:v>
                </c:pt>
                <c:pt idx="245">
                  <c:v>3.6069999999999998E-2</c:v>
                </c:pt>
                <c:pt idx="246">
                  <c:v>3.61E-2</c:v>
                </c:pt>
                <c:pt idx="247">
                  <c:v>3.6139999999999999E-2</c:v>
                </c:pt>
                <c:pt idx="248">
                  <c:v>3.6179999999999997E-2</c:v>
                </c:pt>
                <c:pt idx="249">
                  <c:v>3.6209999999999999E-2</c:v>
                </c:pt>
                <c:pt idx="250">
                  <c:v>3.6249999999999998E-2</c:v>
                </c:pt>
                <c:pt idx="251">
                  <c:v>3.628E-2</c:v>
                </c:pt>
                <c:pt idx="252">
                  <c:v>3.6319999999999998E-2</c:v>
                </c:pt>
                <c:pt idx="253">
                  <c:v>3.635E-2</c:v>
                </c:pt>
                <c:pt idx="254">
                  <c:v>3.6389999999999999E-2</c:v>
                </c:pt>
                <c:pt idx="255">
                  <c:v>3.6420000000000001E-2</c:v>
                </c:pt>
                <c:pt idx="256">
                  <c:v>3.6450000000000003E-2</c:v>
                </c:pt>
                <c:pt idx="257">
                  <c:v>3.6490000000000002E-2</c:v>
                </c:pt>
                <c:pt idx="258">
                  <c:v>3.6519999999999997E-2</c:v>
                </c:pt>
                <c:pt idx="259">
                  <c:v>3.6549999999999999E-2</c:v>
                </c:pt>
                <c:pt idx="260">
                  <c:v>3.6580000000000001E-2</c:v>
                </c:pt>
                <c:pt idx="261">
                  <c:v>3.6609999999999997E-2</c:v>
                </c:pt>
                <c:pt idx="262">
                  <c:v>3.6650000000000002E-2</c:v>
                </c:pt>
                <c:pt idx="263">
                  <c:v>3.6679999999999997E-2</c:v>
                </c:pt>
                <c:pt idx="264">
                  <c:v>3.671E-2</c:v>
                </c:pt>
                <c:pt idx="265">
                  <c:v>3.6740000000000002E-2</c:v>
                </c:pt>
                <c:pt idx="266">
                  <c:v>3.6769999999999997E-2</c:v>
                </c:pt>
                <c:pt idx="267">
                  <c:v>3.6799999999999999E-2</c:v>
                </c:pt>
                <c:pt idx="268">
                  <c:v>3.6830000000000002E-2</c:v>
                </c:pt>
                <c:pt idx="269">
                  <c:v>3.6859999999999997E-2</c:v>
                </c:pt>
                <c:pt idx="270">
                  <c:v>3.6889999999999999E-2</c:v>
                </c:pt>
                <c:pt idx="271">
                  <c:v>3.6909999999999998E-2</c:v>
                </c:pt>
                <c:pt idx="272">
                  <c:v>3.6940000000000001E-2</c:v>
                </c:pt>
                <c:pt idx="273">
                  <c:v>3.6970000000000003E-2</c:v>
                </c:pt>
                <c:pt idx="274">
                  <c:v>3.6999999999999998E-2</c:v>
                </c:pt>
                <c:pt idx="275">
                  <c:v>3.703E-2</c:v>
                </c:pt>
                <c:pt idx="276">
                  <c:v>3.705E-2</c:v>
                </c:pt>
                <c:pt idx="277">
                  <c:v>3.7080000000000002E-2</c:v>
                </c:pt>
                <c:pt idx="278">
                  <c:v>3.7109999999999997E-2</c:v>
                </c:pt>
                <c:pt idx="279">
                  <c:v>3.7130000000000003E-2</c:v>
                </c:pt>
                <c:pt idx="280">
                  <c:v>3.7159999999999999E-2</c:v>
                </c:pt>
                <c:pt idx="281">
                  <c:v>3.7190000000000001E-2</c:v>
                </c:pt>
                <c:pt idx="282">
                  <c:v>3.721E-2</c:v>
                </c:pt>
                <c:pt idx="283">
                  <c:v>3.7240000000000002E-2</c:v>
                </c:pt>
                <c:pt idx="284">
                  <c:v>3.7260000000000001E-2</c:v>
                </c:pt>
                <c:pt idx="285">
                  <c:v>3.7289999999999997E-2</c:v>
                </c:pt>
                <c:pt idx="286">
                  <c:v>3.7310000000000003E-2</c:v>
                </c:pt>
                <c:pt idx="287">
                  <c:v>3.7339999999999998E-2</c:v>
                </c:pt>
                <c:pt idx="288">
                  <c:v>3.7359999999999997E-2</c:v>
                </c:pt>
                <c:pt idx="289">
                  <c:v>3.739E-2</c:v>
                </c:pt>
                <c:pt idx="290">
                  <c:v>3.7409999999999999E-2</c:v>
                </c:pt>
                <c:pt idx="291">
                  <c:v>3.7429999999999998E-2</c:v>
                </c:pt>
                <c:pt idx="292">
                  <c:v>3.746E-2</c:v>
                </c:pt>
                <c:pt idx="293">
                  <c:v>3.7479999999999999E-2</c:v>
                </c:pt>
                <c:pt idx="294">
                  <c:v>3.7499999999999999E-2</c:v>
                </c:pt>
                <c:pt idx="295">
                  <c:v>3.7530000000000001E-2</c:v>
                </c:pt>
                <c:pt idx="296">
                  <c:v>3.755E-2</c:v>
                </c:pt>
                <c:pt idx="297">
                  <c:v>3.7569999999999999E-2</c:v>
                </c:pt>
                <c:pt idx="298">
                  <c:v>3.7589999999999998E-2</c:v>
                </c:pt>
                <c:pt idx="299">
                  <c:v>3.7620000000000001E-2</c:v>
                </c:pt>
                <c:pt idx="300">
                  <c:v>3.764E-2</c:v>
                </c:pt>
                <c:pt idx="301">
                  <c:v>3.7659999999999999E-2</c:v>
                </c:pt>
                <c:pt idx="302">
                  <c:v>3.7679999999999998E-2</c:v>
                </c:pt>
                <c:pt idx="303">
                  <c:v>3.7699999999999997E-2</c:v>
                </c:pt>
                <c:pt idx="304">
                  <c:v>3.7719999999999997E-2</c:v>
                </c:pt>
                <c:pt idx="305">
                  <c:v>3.7740000000000003E-2</c:v>
                </c:pt>
                <c:pt idx="306">
                  <c:v>3.7760000000000002E-2</c:v>
                </c:pt>
                <c:pt idx="307">
                  <c:v>3.7789999999999997E-2</c:v>
                </c:pt>
                <c:pt idx="308">
                  <c:v>3.7810000000000003E-2</c:v>
                </c:pt>
                <c:pt idx="309">
                  <c:v>3.7830000000000003E-2</c:v>
                </c:pt>
                <c:pt idx="310">
                  <c:v>3.7850000000000002E-2</c:v>
                </c:pt>
                <c:pt idx="311">
                  <c:v>3.7870000000000001E-2</c:v>
                </c:pt>
                <c:pt idx="312">
                  <c:v>3.789E-2</c:v>
                </c:pt>
                <c:pt idx="313">
                  <c:v>3.7900000000000003E-2</c:v>
                </c:pt>
                <c:pt idx="314">
                  <c:v>3.7920000000000002E-2</c:v>
                </c:pt>
                <c:pt idx="315">
                  <c:v>3.7940000000000002E-2</c:v>
                </c:pt>
                <c:pt idx="316">
                  <c:v>3.7960000000000001E-2</c:v>
                </c:pt>
                <c:pt idx="317">
                  <c:v>3.798E-2</c:v>
                </c:pt>
                <c:pt idx="318">
                  <c:v>3.7999999999999999E-2</c:v>
                </c:pt>
                <c:pt idx="319">
                  <c:v>3.8019999999999998E-2</c:v>
                </c:pt>
                <c:pt idx="320">
                  <c:v>3.8039999999999997E-2</c:v>
                </c:pt>
                <c:pt idx="321">
                  <c:v>3.8059999999999997E-2</c:v>
                </c:pt>
                <c:pt idx="322">
                  <c:v>3.807E-2</c:v>
                </c:pt>
                <c:pt idx="323">
                  <c:v>3.8089999999999999E-2</c:v>
                </c:pt>
                <c:pt idx="324">
                  <c:v>3.8109999999999998E-2</c:v>
                </c:pt>
                <c:pt idx="325">
                  <c:v>3.8129999999999997E-2</c:v>
                </c:pt>
                <c:pt idx="326">
                  <c:v>3.814E-2</c:v>
                </c:pt>
                <c:pt idx="327">
                  <c:v>3.8159999999999999E-2</c:v>
                </c:pt>
                <c:pt idx="328">
                  <c:v>3.8179999999999999E-2</c:v>
                </c:pt>
                <c:pt idx="329">
                  <c:v>3.8199999999999998E-2</c:v>
                </c:pt>
                <c:pt idx="330">
                  <c:v>3.8210000000000001E-2</c:v>
                </c:pt>
                <c:pt idx="331">
                  <c:v>3.823E-2</c:v>
                </c:pt>
                <c:pt idx="332">
                  <c:v>3.8249999999999999E-2</c:v>
                </c:pt>
                <c:pt idx="333">
                  <c:v>3.8260000000000002E-2</c:v>
                </c:pt>
                <c:pt idx="334">
                  <c:v>3.8280000000000002E-2</c:v>
                </c:pt>
                <c:pt idx="335">
                  <c:v>3.8300000000000001E-2</c:v>
                </c:pt>
                <c:pt idx="336">
                  <c:v>3.8309999999999997E-2</c:v>
                </c:pt>
                <c:pt idx="337">
                  <c:v>3.8330000000000003E-2</c:v>
                </c:pt>
                <c:pt idx="338">
                  <c:v>3.8339999999999999E-2</c:v>
                </c:pt>
                <c:pt idx="339">
                  <c:v>3.8359999999999998E-2</c:v>
                </c:pt>
                <c:pt idx="340">
                  <c:v>3.8370000000000001E-2</c:v>
                </c:pt>
                <c:pt idx="341">
                  <c:v>3.8390000000000001E-2</c:v>
                </c:pt>
                <c:pt idx="342">
                  <c:v>3.841E-2</c:v>
                </c:pt>
                <c:pt idx="343">
                  <c:v>3.8420000000000003E-2</c:v>
                </c:pt>
                <c:pt idx="344">
                  <c:v>3.8440000000000002E-2</c:v>
                </c:pt>
                <c:pt idx="345">
                  <c:v>3.8449999999999998E-2</c:v>
                </c:pt>
                <c:pt idx="346">
                  <c:v>3.8469999999999997E-2</c:v>
                </c:pt>
                <c:pt idx="347">
                  <c:v>3.848E-2</c:v>
                </c:pt>
                <c:pt idx="348">
                  <c:v>3.8490000000000003E-2</c:v>
                </c:pt>
                <c:pt idx="349">
                  <c:v>3.8510000000000003E-2</c:v>
                </c:pt>
                <c:pt idx="350">
                  <c:v>3.8519999999999999E-2</c:v>
                </c:pt>
                <c:pt idx="351">
                  <c:v>3.8539999999999998E-2</c:v>
                </c:pt>
                <c:pt idx="352">
                  <c:v>3.8550000000000001E-2</c:v>
                </c:pt>
                <c:pt idx="353">
                  <c:v>3.857E-2</c:v>
                </c:pt>
                <c:pt idx="354">
                  <c:v>3.8580000000000003E-2</c:v>
                </c:pt>
                <c:pt idx="355">
                  <c:v>3.8589999999999999E-2</c:v>
                </c:pt>
                <c:pt idx="356">
                  <c:v>3.8609999999999998E-2</c:v>
                </c:pt>
                <c:pt idx="357">
                  <c:v>3.8620000000000002E-2</c:v>
                </c:pt>
                <c:pt idx="358">
                  <c:v>3.8640000000000001E-2</c:v>
                </c:pt>
                <c:pt idx="359">
                  <c:v>3.8649999999999997E-2</c:v>
                </c:pt>
                <c:pt idx="360">
                  <c:v>3.866E-2</c:v>
                </c:pt>
                <c:pt idx="361">
                  <c:v>3.8679999999999999E-2</c:v>
                </c:pt>
                <c:pt idx="362">
                  <c:v>3.8690000000000002E-2</c:v>
                </c:pt>
                <c:pt idx="363">
                  <c:v>3.8699999999999998E-2</c:v>
                </c:pt>
                <c:pt idx="364">
                  <c:v>3.8710000000000001E-2</c:v>
                </c:pt>
                <c:pt idx="365">
                  <c:v>3.8730000000000001E-2</c:v>
                </c:pt>
                <c:pt idx="366">
                  <c:v>3.8739999999999997E-2</c:v>
                </c:pt>
                <c:pt idx="367">
                  <c:v>3.875E-2</c:v>
                </c:pt>
                <c:pt idx="368">
                  <c:v>3.8769999999999999E-2</c:v>
                </c:pt>
                <c:pt idx="369">
                  <c:v>3.8780000000000002E-2</c:v>
                </c:pt>
                <c:pt idx="370">
                  <c:v>3.8789999999999998E-2</c:v>
                </c:pt>
                <c:pt idx="371">
                  <c:v>3.8800000000000001E-2</c:v>
                </c:pt>
                <c:pt idx="372">
                  <c:v>3.8809999999999997E-2</c:v>
                </c:pt>
                <c:pt idx="373">
                  <c:v>3.8830000000000003E-2</c:v>
                </c:pt>
                <c:pt idx="374">
                  <c:v>3.884E-2</c:v>
                </c:pt>
                <c:pt idx="375">
                  <c:v>3.8850000000000003E-2</c:v>
                </c:pt>
                <c:pt idx="376">
                  <c:v>3.8859999999999999E-2</c:v>
                </c:pt>
                <c:pt idx="377">
                  <c:v>3.8870000000000002E-2</c:v>
                </c:pt>
                <c:pt idx="378">
                  <c:v>3.8890000000000001E-2</c:v>
                </c:pt>
                <c:pt idx="379">
                  <c:v>3.8899999999999997E-2</c:v>
                </c:pt>
                <c:pt idx="380">
                  <c:v>3.891E-2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CDB-406D-81AA-9994F1DE4662}"/>
            </c:ext>
          </c:extLst>
        </c:ser>
        <c:ser>
          <c:idx val="2"/>
          <c:order val="1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Data2a!$A$8:$A$388</c:f>
              <c:numCache>
                <c:formatCode>General</c:formatCode>
                <c:ptCount val="381"/>
                <c:pt idx="0">
                  <c:v>0.2</c:v>
                </c:pt>
                <c:pt idx="1">
                  <c:v>0.21000000000000002</c:v>
                </c:pt>
                <c:pt idx="2">
                  <c:v>0.22000000000000003</c:v>
                </c:pt>
                <c:pt idx="3">
                  <c:v>0.23000000000000004</c:v>
                </c:pt>
                <c:pt idx="4">
                  <c:v>0.24000000000000005</c:v>
                </c:pt>
                <c:pt idx="5">
                  <c:v>0.25000000000000006</c:v>
                </c:pt>
                <c:pt idx="6">
                  <c:v>0.26000000000000006</c:v>
                </c:pt>
                <c:pt idx="7">
                  <c:v>0.27000000000000007</c:v>
                </c:pt>
                <c:pt idx="8">
                  <c:v>0.28000000000000008</c:v>
                </c:pt>
                <c:pt idx="9">
                  <c:v>0.29000000000000009</c:v>
                </c:pt>
                <c:pt idx="10">
                  <c:v>0.3000000000000001</c:v>
                </c:pt>
                <c:pt idx="11">
                  <c:v>0.31000000000000011</c:v>
                </c:pt>
                <c:pt idx="12">
                  <c:v>0.32000000000000012</c:v>
                </c:pt>
                <c:pt idx="13">
                  <c:v>0.33000000000000013</c:v>
                </c:pt>
                <c:pt idx="14">
                  <c:v>0.34000000000000014</c:v>
                </c:pt>
                <c:pt idx="15">
                  <c:v>0.35000000000000014</c:v>
                </c:pt>
                <c:pt idx="16">
                  <c:v>0.36000000000000015</c:v>
                </c:pt>
                <c:pt idx="17">
                  <c:v>0.37000000000000016</c:v>
                </c:pt>
                <c:pt idx="18">
                  <c:v>0.38000000000000017</c:v>
                </c:pt>
                <c:pt idx="19">
                  <c:v>0.39000000000000018</c:v>
                </c:pt>
                <c:pt idx="20">
                  <c:v>0.40000000000000019</c:v>
                </c:pt>
                <c:pt idx="21">
                  <c:v>0.4100000000000002</c:v>
                </c:pt>
                <c:pt idx="22">
                  <c:v>0.42000000000000021</c:v>
                </c:pt>
                <c:pt idx="23">
                  <c:v>0.43000000000000022</c:v>
                </c:pt>
                <c:pt idx="24">
                  <c:v>0.44000000000000022</c:v>
                </c:pt>
                <c:pt idx="25">
                  <c:v>0.45000000000000023</c:v>
                </c:pt>
                <c:pt idx="26">
                  <c:v>0.46000000000000024</c:v>
                </c:pt>
                <c:pt idx="27">
                  <c:v>0.47000000000000025</c:v>
                </c:pt>
                <c:pt idx="28">
                  <c:v>0.48000000000000026</c:v>
                </c:pt>
                <c:pt idx="29">
                  <c:v>0.49000000000000027</c:v>
                </c:pt>
                <c:pt idx="30">
                  <c:v>0.50000000000000022</c:v>
                </c:pt>
                <c:pt idx="31">
                  <c:v>0.51000000000000023</c:v>
                </c:pt>
                <c:pt idx="32">
                  <c:v>0.52000000000000024</c:v>
                </c:pt>
                <c:pt idx="33">
                  <c:v>0.53000000000000025</c:v>
                </c:pt>
                <c:pt idx="34">
                  <c:v>0.54000000000000026</c:v>
                </c:pt>
                <c:pt idx="35">
                  <c:v>0.55000000000000027</c:v>
                </c:pt>
                <c:pt idx="36">
                  <c:v>0.56000000000000028</c:v>
                </c:pt>
                <c:pt idx="37">
                  <c:v>0.57000000000000028</c:v>
                </c:pt>
                <c:pt idx="38">
                  <c:v>0.58000000000000029</c:v>
                </c:pt>
                <c:pt idx="39">
                  <c:v>0.5900000000000003</c:v>
                </c:pt>
                <c:pt idx="40">
                  <c:v>0.60000000000000031</c:v>
                </c:pt>
                <c:pt idx="41">
                  <c:v>0.61000000000000032</c:v>
                </c:pt>
                <c:pt idx="42">
                  <c:v>0.62000000000000033</c:v>
                </c:pt>
                <c:pt idx="43">
                  <c:v>0.63000000000000034</c:v>
                </c:pt>
                <c:pt idx="44">
                  <c:v>0.64000000000000035</c:v>
                </c:pt>
                <c:pt idx="45">
                  <c:v>0.65000000000000036</c:v>
                </c:pt>
                <c:pt idx="46">
                  <c:v>0.66000000000000036</c:v>
                </c:pt>
                <c:pt idx="47">
                  <c:v>0.67000000000000037</c:v>
                </c:pt>
                <c:pt idx="48">
                  <c:v>0.68000000000000038</c:v>
                </c:pt>
                <c:pt idx="49">
                  <c:v>0.69000000000000039</c:v>
                </c:pt>
                <c:pt idx="50">
                  <c:v>0.7000000000000004</c:v>
                </c:pt>
                <c:pt idx="51">
                  <c:v>0.71000000000000041</c:v>
                </c:pt>
                <c:pt idx="52">
                  <c:v>0.72000000000000042</c:v>
                </c:pt>
                <c:pt idx="53">
                  <c:v>0.73000000000000043</c:v>
                </c:pt>
                <c:pt idx="54">
                  <c:v>0.74000000000000044</c:v>
                </c:pt>
                <c:pt idx="55">
                  <c:v>0.75000000000000044</c:v>
                </c:pt>
                <c:pt idx="56">
                  <c:v>0.76000000000000045</c:v>
                </c:pt>
                <c:pt idx="57">
                  <c:v>0.77000000000000046</c:v>
                </c:pt>
                <c:pt idx="58">
                  <c:v>0.78000000000000047</c:v>
                </c:pt>
                <c:pt idx="59">
                  <c:v>0.79000000000000048</c:v>
                </c:pt>
                <c:pt idx="60">
                  <c:v>0.80000000000000049</c:v>
                </c:pt>
                <c:pt idx="61">
                  <c:v>0.8100000000000005</c:v>
                </c:pt>
                <c:pt idx="62">
                  <c:v>0.82000000000000051</c:v>
                </c:pt>
                <c:pt idx="63">
                  <c:v>0.83000000000000052</c:v>
                </c:pt>
                <c:pt idx="64">
                  <c:v>0.84000000000000052</c:v>
                </c:pt>
                <c:pt idx="65">
                  <c:v>0.85000000000000053</c:v>
                </c:pt>
                <c:pt idx="66">
                  <c:v>0.86000000000000054</c:v>
                </c:pt>
                <c:pt idx="67">
                  <c:v>0.87000000000000055</c:v>
                </c:pt>
                <c:pt idx="68">
                  <c:v>0.88000000000000056</c:v>
                </c:pt>
                <c:pt idx="69">
                  <c:v>0.89000000000000057</c:v>
                </c:pt>
                <c:pt idx="70">
                  <c:v>0.90000000000000058</c:v>
                </c:pt>
                <c:pt idx="71">
                  <c:v>0.91000000000000059</c:v>
                </c:pt>
                <c:pt idx="72">
                  <c:v>0.9200000000000006</c:v>
                </c:pt>
                <c:pt idx="73">
                  <c:v>0.9300000000000006</c:v>
                </c:pt>
                <c:pt idx="74">
                  <c:v>0.94000000000000061</c:v>
                </c:pt>
                <c:pt idx="75">
                  <c:v>0.95000000000000062</c:v>
                </c:pt>
                <c:pt idx="76">
                  <c:v>0.96000000000000063</c:v>
                </c:pt>
                <c:pt idx="77">
                  <c:v>0.97000000000000064</c:v>
                </c:pt>
                <c:pt idx="78">
                  <c:v>0.98000000000000065</c:v>
                </c:pt>
                <c:pt idx="79">
                  <c:v>0.99000000000000066</c:v>
                </c:pt>
                <c:pt idx="80">
                  <c:v>1.0000000000000007</c:v>
                </c:pt>
                <c:pt idx="81">
                  <c:v>1.0100000000000007</c:v>
                </c:pt>
                <c:pt idx="82">
                  <c:v>1.0200000000000007</c:v>
                </c:pt>
                <c:pt idx="83">
                  <c:v>1.0300000000000007</c:v>
                </c:pt>
                <c:pt idx="84">
                  <c:v>1.0400000000000007</c:v>
                </c:pt>
                <c:pt idx="85">
                  <c:v>1.0500000000000007</c:v>
                </c:pt>
                <c:pt idx="86">
                  <c:v>1.0600000000000007</c:v>
                </c:pt>
                <c:pt idx="87">
                  <c:v>1.0700000000000007</c:v>
                </c:pt>
                <c:pt idx="88">
                  <c:v>1.0800000000000007</c:v>
                </c:pt>
                <c:pt idx="89">
                  <c:v>1.0900000000000007</c:v>
                </c:pt>
                <c:pt idx="90">
                  <c:v>1.1000000000000008</c:v>
                </c:pt>
                <c:pt idx="91">
                  <c:v>1.1100000000000008</c:v>
                </c:pt>
                <c:pt idx="92">
                  <c:v>1.1200000000000008</c:v>
                </c:pt>
                <c:pt idx="93">
                  <c:v>1.1300000000000008</c:v>
                </c:pt>
                <c:pt idx="94">
                  <c:v>1.1400000000000008</c:v>
                </c:pt>
                <c:pt idx="95">
                  <c:v>1.1500000000000008</c:v>
                </c:pt>
                <c:pt idx="96">
                  <c:v>1.1600000000000008</c:v>
                </c:pt>
                <c:pt idx="97">
                  <c:v>1.1700000000000008</c:v>
                </c:pt>
                <c:pt idx="98">
                  <c:v>1.1800000000000008</c:v>
                </c:pt>
                <c:pt idx="99">
                  <c:v>1.1900000000000008</c:v>
                </c:pt>
                <c:pt idx="100">
                  <c:v>1.2000000000000008</c:v>
                </c:pt>
                <c:pt idx="101">
                  <c:v>1.2100000000000009</c:v>
                </c:pt>
                <c:pt idx="102">
                  <c:v>1.2200000000000009</c:v>
                </c:pt>
                <c:pt idx="103">
                  <c:v>1.2300000000000009</c:v>
                </c:pt>
                <c:pt idx="104">
                  <c:v>1.2400000000000009</c:v>
                </c:pt>
                <c:pt idx="105">
                  <c:v>1.2500000000000009</c:v>
                </c:pt>
                <c:pt idx="106">
                  <c:v>1.2600000000000009</c:v>
                </c:pt>
                <c:pt idx="107">
                  <c:v>1.2700000000000009</c:v>
                </c:pt>
                <c:pt idx="108">
                  <c:v>1.2800000000000009</c:v>
                </c:pt>
                <c:pt idx="109">
                  <c:v>1.2900000000000009</c:v>
                </c:pt>
                <c:pt idx="110">
                  <c:v>1.3000000000000009</c:v>
                </c:pt>
                <c:pt idx="111">
                  <c:v>1.3100000000000009</c:v>
                </c:pt>
                <c:pt idx="112">
                  <c:v>1.320000000000001</c:v>
                </c:pt>
                <c:pt idx="113">
                  <c:v>1.330000000000001</c:v>
                </c:pt>
                <c:pt idx="114">
                  <c:v>1.340000000000001</c:v>
                </c:pt>
                <c:pt idx="115">
                  <c:v>1.350000000000001</c:v>
                </c:pt>
                <c:pt idx="116">
                  <c:v>1.360000000000001</c:v>
                </c:pt>
                <c:pt idx="117">
                  <c:v>1.370000000000001</c:v>
                </c:pt>
                <c:pt idx="118">
                  <c:v>1.380000000000001</c:v>
                </c:pt>
                <c:pt idx="119">
                  <c:v>1.390000000000001</c:v>
                </c:pt>
                <c:pt idx="120">
                  <c:v>1.400000000000001</c:v>
                </c:pt>
                <c:pt idx="121">
                  <c:v>1.410000000000001</c:v>
                </c:pt>
                <c:pt idx="122">
                  <c:v>1.420000000000001</c:v>
                </c:pt>
                <c:pt idx="123">
                  <c:v>1.430000000000001</c:v>
                </c:pt>
                <c:pt idx="124">
                  <c:v>1.4400000000000011</c:v>
                </c:pt>
                <c:pt idx="125">
                  <c:v>1.4500000000000011</c:v>
                </c:pt>
                <c:pt idx="126">
                  <c:v>1.4600000000000011</c:v>
                </c:pt>
                <c:pt idx="127">
                  <c:v>1.4700000000000011</c:v>
                </c:pt>
                <c:pt idx="128">
                  <c:v>1.4800000000000011</c:v>
                </c:pt>
                <c:pt idx="129">
                  <c:v>1.4900000000000011</c:v>
                </c:pt>
                <c:pt idx="130">
                  <c:v>1.5000000000000011</c:v>
                </c:pt>
                <c:pt idx="131">
                  <c:v>1.5100000000000011</c:v>
                </c:pt>
                <c:pt idx="132">
                  <c:v>1.5200000000000011</c:v>
                </c:pt>
                <c:pt idx="133">
                  <c:v>1.5300000000000011</c:v>
                </c:pt>
                <c:pt idx="134">
                  <c:v>1.5400000000000011</c:v>
                </c:pt>
                <c:pt idx="135">
                  <c:v>1.5500000000000012</c:v>
                </c:pt>
                <c:pt idx="136">
                  <c:v>1.5600000000000012</c:v>
                </c:pt>
                <c:pt idx="137">
                  <c:v>1.5700000000000012</c:v>
                </c:pt>
                <c:pt idx="138">
                  <c:v>1.5800000000000012</c:v>
                </c:pt>
                <c:pt idx="139">
                  <c:v>1.5900000000000012</c:v>
                </c:pt>
                <c:pt idx="140">
                  <c:v>1.6000000000000012</c:v>
                </c:pt>
                <c:pt idx="141">
                  <c:v>1.6100000000000012</c:v>
                </c:pt>
                <c:pt idx="142">
                  <c:v>1.6200000000000012</c:v>
                </c:pt>
                <c:pt idx="143">
                  <c:v>1.6300000000000012</c:v>
                </c:pt>
                <c:pt idx="144">
                  <c:v>1.6400000000000012</c:v>
                </c:pt>
                <c:pt idx="145">
                  <c:v>1.6500000000000012</c:v>
                </c:pt>
                <c:pt idx="146">
                  <c:v>1.6600000000000013</c:v>
                </c:pt>
                <c:pt idx="147">
                  <c:v>1.6700000000000013</c:v>
                </c:pt>
                <c:pt idx="148">
                  <c:v>1.6800000000000013</c:v>
                </c:pt>
                <c:pt idx="149">
                  <c:v>1.6900000000000013</c:v>
                </c:pt>
                <c:pt idx="150">
                  <c:v>1.7000000000000013</c:v>
                </c:pt>
                <c:pt idx="151">
                  <c:v>1.7100000000000013</c:v>
                </c:pt>
                <c:pt idx="152">
                  <c:v>1.7200000000000013</c:v>
                </c:pt>
                <c:pt idx="153">
                  <c:v>1.7300000000000013</c:v>
                </c:pt>
                <c:pt idx="154">
                  <c:v>1.7400000000000013</c:v>
                </c:pt>
                <c:pt idx="155">
                  <c:v>1.7500000000000013</c:v>
                </c:pt>
                <c:pt idx="156">
                  <c:v>1.7600000000000013</c:v>
                </c:pt>
                <c:pt idx="157">
                  <c:v>1.7700000000000014</c:v>
                </c:pt>
                <c:pt idx="158">
                  <c:v>1.7800000000000014</c:v>
                </c:pt>
                <c:pt idx="159">
                  <c:v>1.7900000000000014</c:v>
                </c:pt>
                <c:pt idx="160">
                  <c:v>1.8000000000000014</c:v>
                </c:pt>
                <c:pt idx="161">
                  <c:v>1.8100000000000014</c:v>
                </c:pt>
                <c:pt idx="162">
                  <c:v>1.8200000000000014</c:v>
                </c:pt>
                <c:pt idx="163">
                  <c:v>1.8300000000000014</c:v>
                </c:pt>
                <c:pt idx="164">
                  <c:v>1.8400000000000014</c:v>
                </c:pt>
                <c:pt idx="165">
                  <c:v>1.8500000000000014</c:v>
                </c:pt>
                <c:pt idx="166">
                  <c:v>1.8600000000000014</c:v>
                </c:pt>
                <c:pt idx="167">
                  <c:v>1.8700000000000014</c:v>
                </c:pt>
                <c:pt idx="168">
                  <c:v>1.8800000000000014</c:v>
                </c:pt>
                <c:pt idx="169">
                  <c:v>1.8900000000000015</c:v>
                </c:pt>
                <c:pt idx="170">
                  <c:v>1.9000000000000015</c:v>
                </c:pt>
                <c:pt idx="171">
                  <c:v>1.9100000000000015</c:v>
                </c:pt>
                <c:pt idx="172">
                  <c:v>1.9200000000000015</c:v>
                </c:pt>
                <c:pt idx="173">
                  <c:v>1.9300000000000015</c:v>
                </c:pt>
                <c:pt idx="174">
                  <c:v>1.9400000000000015</c:v>
                </c:pt>
                <c:pt idx="175">
                  <c:v>1.9500000000000015</c:v>
                </c:pt>
                <c:pt idx="176">
                  <c:v>1.9600000000000015</c:v>
                </c:pt>
                <c:pt idx="177">
                  <c:v>1.9700000000000015</c:v>
                </c:pt>
                <c:pt idx="178">
                  <c:v>1.9800000000000015</c:v>
                </c:pt>
                <c:pt idx="179">
                  <c:v>1.9900000000000015</c:v>
                </c:pt>
                <c:pt idx="180">
                  <c:v>2.0000000000000013</c:v>
                </c:pt>
                <c:pt idx="181">
                  <c:v>2.0100000000000011</c:v>
                </c:pt>
                <c:pt idx="182">
                  <c:v>2.0200000000000009</c:v>
                </c:pt>
                <c:pt idx="183">
                  <c:v>2.0300000000000007</c:v>
                </c:pt>
                <c:pt idx="184">
                  <c:v>2.0400000000000005</c:v>
                </c:pt>
                <c:pt idx="185">
                  <c:v>2.0500000000000003</c:v>
                </c:pt>
                <c:pt idx="186">
                  <c:v>2.06</c:v>
                </c:pt>
                <c:pt idx="187">
                  <c:v>2.0699999999999998</c:v>
                </c:pt>
                <c:pt idx="188">
                  <c:v>2.0799999999999996</c:v>
                </c:pt>
                <c:pt idx="189">
                  <c:v>2.0899999999999994</c:v>
                </c:pt>
                <c:pt idx="190">
                  <c:v>2.0999999999999992</c:v>
                </c:pt>
                <c:pt idx="191">
                  <c:v>2.109999999999999</c:v>
                </c:pt>
                <c:pt idx="192">
                  <c:v>2.1199999999999988</c:v>
                </c:pt>
                <c:pt idx="193">
                  <c:v>2.1299999999999986</c:v>
                </c:pt>
                <c:pt idx="194">
                  <c:v>2.1399999999999983</c:v>
                </c:pt>
                <c:pt idx="195">
                  <c:v>2.1499999999999981</c:v>
                </c:pt>
                <c:pt idx="196">
                  <c:v>2.1599999999999979</c:v>
                </c:pt>
                <c:pt idx="197">
                  <c:v>2.1699999999999977</c:v>
                </c:pt>
                <c:pt idx="198">
                  <c:v>2.1799999999999975</c:v>
                </c:pt>
                <c:pt idx="199">
                  <c:v>2.1899999999999973</c:v>
                </c:pt>
                <c:pt idx="200">
                  <c:v>2.1999999999999971</c:v>
                </c:pt>
                <c:pt idx="201">
                  <c:v>2.2099999999999969</c:v>
                </c:pt>
                <c:pt idx="202">
                  <c:v>2.2199999999999966</c:v>
                </c:pt>
                <c:pt idx="203">
                  <c:v>2.2299999999999964</c:v>
                </c:pt>
                <c:pt idx="204">
                  <c:v>2.2399999999999962</c:v>
                </c:pt>
                <c:pt idx="205">
                  <c:v>2.249999999999996</c:v>
                </c:pt>
                <c:pt idx="206">
                  <c:v>2.2599999999999958</c:v>
                </c:pt>
                <c:pt idx="207">
                  <c:v>2.2699999999999956</c:v>
                </c:pt>
                <c:pt idx="208">
                  <c:v>2.2799999999999954</c:v>
                </c:pt>
                <c:pt idx="209">
                  <c:v>2.2899999999999952</c:v>
                </c:pt>
                <c:pt idx="210">
                  <c:v>2.2999999999999949</c:v>
                </c:pt>
                <c:pt idx="211">
                  <c:v>2.3099999999999947</c:v>
                </c:pt>
                <c:pt idx="212">
                  <c:v>2.3199999999999945</c:v>
                </c:pt>
                <c:pt idx="213">
                  <c:v>2.3299999999999943</c:v>
                </c:pt>
                <c:pt idx="214">
                  <c:v>2.3399999999999941</c:v>
                </c:pt>
                <c:pt idx="215">
                  <c:v>2.3499999999999939</c:v>
                </c:pt>
                <c:pt idx="216">
                  <c:v>2.3599999999999937</c:v>
                </c:pt>
                <c:pt idx="217">
                  <c:v>2.3699999999999934</c:v>
                </c:pt>
                <c:pt idx="218">
                  <c:v>2.3799999999999932</c:v>
                </c:pt>
                <c:pt idx="219">
                  <c:v>2.389999999999993</c:v>
                </c:pt>
                <c:pt idx="220">
                  <c:v>2.3999999999999928</c:v>
                </c:pt>
                <c:pt idx="221">
                  <c:v>2.4099999999999926</c:v>
                </c:pt>
                <c:pt idx="222">
                  <c:v>2.4199999999999924</c:v>
                </c:pt>
                <c:pt idx="223">
                  <c:v>2.4299999999999922</c:v>
                </c:pt>
                <c:pt idx="224">
                  <c:v>2.439999999999992</c:v>
                </c:pt>
                <c:pt idx="225">
                  <c:v>2.4499999999999917</c:v>
                </c:pt>
                <c:pt idx="226">
                  <c:v>2.4599999999999915</c:v>
                </c:pt>
                <c:pt idx="227">
                  <c:v>2.4699999999999913</c:v>
                </c:pt>
                <c:pt idx="228">
                  <c:v>2.4799999999999911</c:v>
                </c:pt>
                <c:pt idx="229">
                  <c:v>2.4899999999999909</c:v>
                </c:pt>
                <c:pt idx="230">
                  <c:v>2.4999999999999907</c:v>
                </c:pt>
                <c:pt idx="231">
                  <c:v>2.5099999999999905</c:v>
                </c:pt>
                <c:pt idx="232">
                  <c:v>2.5199999999999902</c:v>
                </c:pt>
                <c:pt idx="233">
                  <c:v>2.52999999999999</c:v>
                </c:pt>
                <c:pt idx="234">
                  <c:v>2.5399999999999898</c:v>
                </c:pt>
                <c:pt idx="235">
                  <c:v>2.5499999999999896</c:v>
                </c:pt>
                <c:pt idx="236">
                  <c:v>2.5599999999999894</c:v>
                </c:pt>
                <c:pt idx="237">
                  <c:v>2.5699999999999892</c:v>
                </c:pt>
                <c:pt idx="238">
                  <c:v>2.579999999999989</c:v>
                </c:pt>
                <c:pt idx="239">
                  <c:v>2.5899999999999888</c:v>
                </c:pt>
                <c:pt idx="240">
                  <c:v>2.5999999999999885</c:v>
                </c:pt>
                <c:pt idx="241">
                  <c:v>2.6099999999999883</c:v>
                </c:pt>
                <c:pt idx="242">
                  <c:v>2.6199999999999881</c:v>
                </c:pt>
                <c:pt idx="243">
                  <c:v>2.6299999999999879</c:v>
                </c:pt>
                <c:pt idx="244">
                  <c:v>2.6399999999999877</c:v>
                </c:pt>
                <c:pt idx="245">
                  <c:v>2.6499999999999875</c:v>
                </c:pt>
                <c:pt idx="246">
                  <c:v>2.6599999999999873</c:v>
                </c:pt>
                <c:pt idx="247">
                  <c:v>2.6699999999999871</c:v>
                </c:pt>
                <c:pt idx="248">
                  <c:v>2.6799999999999868</c:v>
                </c:pt>
                <c:pt idx="249">
                  <c:v>2.6899999999999866</c:v>
                </c:pt>
                <c:pt idx="250">
                  <c:v>2.6999999999999864</c:v>
                </c:pt>
                <c:pt idx="251">
                  <c:v>2.7099999999999862</c:v>
                </c:pt>
                <c:pt idx="252">
                  <c:v>2.719999999999986</c:v>
                </c:pt>
                <c:pt idx="253">
                  <c:v>2.7299999999999858</c:v>
                </c:pt>
                <c:pt idx="254">
                  <c:v>2.7399999999999856</c:v>
                </c:pt>
                <c:pt idx="255">
                  <c:v>2.7499999999999853</c:v>
                </c:pt>
                <c:pt idx="256">
                  <c:v>2.7599999999999851</c:v>
                </c:pt>
                <c:pt idx="257">
                  <c:v>2.7699999999999849</c:v>
                </c:pt>
                <c:pt idx="258">
                  <c:v>2.7799999999999847</c:v>
                </c:pt>
                <c:pt idx="259">
                  <c:v>2.7899999999999845</c:v>
                </c:pt>
                <c:pt idx="260">
                  <c:v>2.7999999999999843</c:v>
                </c:pt>
                <c:pt idx="261">
                  <c:v>2.8099999999999841</c:v>
                </c:pt>
                <c:pt idx="262">
                  <c:v>2.8199999999999839</c:v>
                </c:pt>
                <c:pt idx="263">
                  <c:v>2.8299999999999836</c:v>
                </c:pt>
                <c:pt idx="264">
                  <c:v>2.8399999999999834</c:v>
                </c:pt>
                <c:pt idx="265">
                  <c:v>2.8499999999999832</c:v>
                </c:pt>
                <c:pt idx="266">
                  <c:v>2.859999999999983</c:v>
                </c:pt>
                <c:pt idx="267">
                  <c:v>2.8699999999999828</c:v>
                </c:pt>
                <c:pt idx="268">
                  <c:v>2.8799999999999826</c:v>
                </c:pt>
                <c:pt idx="269">
                  <c:v>2.8899999999999824</c:v>
                </c:pt>
                <c:pt idx="270">
                  <c:v>2.8999999999999821</c:v>
                </c:pt>
                <c:pt idx="271">
                  <c:v>2.9099999999999819</c:v>
                </c:pt>
                <c:pt idx="272">
                  <c:v>2.9199999999999817</c:v>
                </c:pt>
                <c:pt idx="273">
                  <c:v>2.9299999999999815</c:v>
                </c:pt>
                <c:pt idx="274">
                  <c:v>2.9399999999999813</c:v>
                </c:pt>
                <c:pt idx="275">
                  <c:v>2.9499999999999811</c:v>
                </c:pt>
                <c:pt idx="276">
                  <c:v>2.9599999999999809</c:v>
                </c:pt>
                <c:pt idx="277">
                  <c:v>2.9699999999999807</c:v>
                </c:pt>
                <c:pt idx="278">
                  <c:v>2.9799999999999804</c:v>
                </c:pt>
                <c:pt idx="279">
                  <c:v>2.9899999999999802</c:v>
                </c:pt>
                <c:pt idx="280">
                  <c:v>2.99999999999998</c:v>
                </c:pt>
                <c:pt idx="281">
                  <c:v>3.0099999999999798</c:v>
                </c:pt>
                <c:pt idx="282">
                  <c:v>3.0199999999999796</c:v>
                </c:pt>
                <c:pt idx="283">
                  <c:v>3.0299999999999794</c:v>
                </c:pt>
                <c:pt idx="284">
                  <c:v>3.0399999999999792</c:v>
                </c:pt>
                <c:pt idx="285">
                  <c:v>3.049999999999979</c:v>
                </c:pt>
                <c:pt idx="286">
                  <c:v>3.0599999999999787</c:v>
                </c:pt>
                <c:pt idx="287">
                  <c:v>3.0699999999999785</c:v>
                </c:pt>
                <c:pt idx="288">
                  <c:v>3.0799999999999783</c:v>
                </c:pt>
                <c:pt idx="289">
                  <c:v>3.0899999999999781</c:v>
                </c:pt>
                <c:pt idx="290">
                  <c:v>3.0999999999999779</c:v>
                </c:pt>
                <c:pt idx="291">
                  <c:v>3.1099999999999777</c:v>
                </c:pt>
                <c:pt idx="292">
                  <c:v>3.1199999999999775</c:v>
                </c:pt>
                <c:pt idx="293">
                  <c:v>3.1299999999999772</c:v>
                </c:pt>
                <c:pt idx="294">
                  <c:v>3.139999999999977</c:v>
                </c:pt>
                <c:pt idx="295">
                  <c:v>3.1499999999999768</c:v>
                </c:pt>
                <c:pt idx="296">
                  <c:v>3.1599999999999766</c:v>
                </c:pt>
                <c:pt idx="297">
                  <c:v>3.1699999999999764</c:v>
                </c:pt>
                <c:pt idx="298">
                  <c:v>3.1799999999999762</c:v>
                </c:pt>
                <c:pt idx="299">
                  <c:v>3.189999999999976</c:v>
                </c:pt>
                <c:pt idx="300">
                  <c:v>3.1999999999999758</c:v>
                </c:pt>
                <c:pt idx="301">
                  <c:v>3.2099999999999755</c:v>
                </c:pt>
                <c:pt idx="302">
                  <c:v>3.2199999999999753</c:v>
                </c:pt>
                <c:pt idx="303">
                  <c:v>3.2299999999999751</c:v>
                </c:pt>
                <c:pt idx="304">
                  <c:v>3.2399999999999749</c:v>
                </c:pt>
                <c:pt idx="305">
                  <c:v>3.2499999999999747</c:v>
                </c:pt>
                <c:pt idx="306">
                  <c:v>3.2599999999999745</c:v>
                </c:pt>
                <c:pt idx="307">
                  <c:v>3.2699999999999743</c:v>
                </c:pt>
                <c:pt idx="308">
                  <c:v>3.279999999999974</c:v>
                </c:pt>
                <c:pt idx="309">
                  <c:v>3.2899999999999738</c:v>
                </c:pt>
                <c:pt idx="310">
                  <c:v>3.2999999999999736</c:v>
                </c:pt>
                <c:pt idx="311">
                  <c:v>3.3099999999999734</c:v>
                </c:pt>
                <c:pt idx="312">
                  <c:v>3.3199999999999732</c:v>
                </c:pt>
                <c:pt idx="313">
                  <c:v>3.329999999999973</c:v>
                </c:pt>
                <c:pt idx="314">
                  <c:v>3.3399999999999728</c:v>
                </c:pt>
                <c:pt idx="315">
                  <c:v>3.3499999999999726</c:v>
                </c:pt>
                <c:pt idx="316">
                  <c:v>3.3599999999999723</c:v>
                </c:pt>
                <c:pt idx="317">
                  <c:v>3.3699999999999721</c:v>
                </c:pt>
                <c:pt idx="318">
                  <c:v>3.3799999999999719</c:v>
                </c:pt>
                <c:pt idx="319">
                  <c:v>3.3899999999999717</c:v>
                </c:pt>
                <c:pt idx="320">
                  <c:v>3.3999999999999715</c:v>
                </c:pt>
                <c:pt idx="321">
                  <c:v>3.4099999999999713</c:v>
                </c:pt>
                <c:pt idx="322">
                  <c:v>3.4199999999999711</c:v>
                </c:pt>
                <c:pt idx="323">
                  <c:v>3.4299999999999708</c:v>
                </c:pt>
                <c:pt idx="324">
                  <c:v>3.4399999999999706</c:v>
                </c:pt>
                <c:pt idx="325">
                  <c:v>3.4499999999999704</c:v>
                </c:pt>
                <c:pt idx="326">
                  <c:v>3.4599999999999702</c:v>
                </c:pt>
                <c:pt idx="327">
                  <c:v>3.46999999999997</c:v>
                </c:pt>
                <c:pt idx="328">
                  <c:v>3.4799999999999698</c:v>
                </c:pt>
                <c:pt idx="329">
                  <c:v>3.4899999999999696</c:v>
                </c:pt>
                <c:pt idx="330">
                  <c:v>3.4999999999999694</c:v>
                </c:pt>
                <c:pt idx="331">
                  <c:v>3.5099999999999691</c:v>
                </c:pt>
                <c:pt idx="332">
                  <c:v>3.5199999999999689</c:v>
                </c:pt>
                <c:pt idx="333">
                  <c:v>3.5299999999999687</c:v>
                </c:pt>
                <c:pt idx="334">
                  <c:v>3.5399999999999685</c:v>
                </c:pt>
                <c:pt idx="335">
                  <c:v>3.5499999999999683</c:v>
                </c:pt>
                <c:pt idx="336">
                  <c:v>3.5599999999999681</c:v>
                </c:pt>
                <c:pt idx="337">
                  <c:v>3.5699999999999679</c:v>
                </c:pt>
                <c:pt idx="338">
                  <c:v>3.5799999999999677</c:v>
                </c:pt>
                <c:pt idx="339">
                  <c:v>3.5899999999999674</c:v>
                </c:pt>
                <c:pt idx="340">
                  <c:v>3.5999999999999672</c:v>
                </c:pt>
                <c:pt idx="341">
                  <c:v>3.609999999999967</c:v>
                </c:pt>
                <c:pt idx="342">
                  <c:v>3.6199999999999668</c:v>
                </c:pt>
                <c:pt idx="343">
                  <c:v>3.6299999999999666</c:v>
                </c:pt>
                <c:pt idx="344">
                  <c:v>3.6399999999999664</c:v>
                </c:pt>
                <c:pt idx="345">
                  <c:v>3.6499999999999662</c:v>
                </c:pt>
                <c:pt idx="346">
                  <c:v>3.6599999999999659</c:v>
                </c:pt>
                <c:pt idx="347">
                  <c:v>3.6699999999999657</c:v>
                </c:pt>
                <c:pt idx="348">
                  <c:v>3.6799999999999655</c:v>
                </c:pt>
                <c:pt idx="349">
                  <c:v>3.6899999999999653</c:v>
                </c:pt>
                <c:pt idx="350">
                  <c:v>3.6999999999999651</c:v>
                </c:pt>
                <c:pt idx="351">
                  <c:v>3.7099999999999649</c:v>
                </c:pt>
                <c:pt idx="352">
                  <c:v>3.7199999999999647</c:v>
                </c:pt>
                <c:pt idx="353">
                  <c:v>3.7299999999999645</c:v>
                </c:pt>
                <c:pt idx="354">
                  <c:v>3.7399999999999642</c:v>
                </c:pt>
                <c:pt idx="355">
                  <c:v>3.749999999999964</c:v>
                </c:pt>
                <c:pt idx="356">
                  <c:v>3.7599999999999638</c:v>
                </c:pt>
                <c:pt idx="357">
                  <c:v>3.7699999999999636</c:v>
                </c:pt>
                <c:pt idx="358">
                  <c:v>3.7799999999999634</c:v>
                </c:pt>
                <c:pt idx="359">
                  <c:v>3.7899999999999632</c:v>
                </c:pt>
                <c:pt idx="360">
                  <c:v>3.799999999999963</c:v>
                </c:pt>
                <c:pt idx="361">
                  <c:v>3.8099999999999627</c:v>
                </c:pt>
                <c:pt idx="362">
                  <c:v>3.8199999999999625</c:v>
                </c:pt>
                <c:pt idx="363">
                  <c:v>3.8299999999999623</c:v>
                </c:pt>
                <c:pt idx="364">
                  <c:v>3.8399999999999621</c:v>
                </c:pt>
                <c:pt idx="365">
                  <c:v>3.8499999999999619</c:v>
                </c:pt>
                <c:pt idx="366">
                  <c:v>3.8599999999999617</c:v>
                </c:pt>
                <c:pt idx="367">
                  <c:v>3.8699999999999615</c:v>
                </c:pt>
                <c:pt idx="368">
                  <c:v>3.8799999999999613</c:v>
                </c:pt>
                <c:pt idx="369">
                  <c:v>3.889999999999961</c:v>
                </c:pt>
                <c:pt idx="370">
                  <c:v>3.8999999999999608</c:v>
                </c:pt>
                <c:pt idx="371">
                  <c:v>3.9099999999999606</c:v>
                </c:pt>
                <c:pt idx="372">
                  <c:v>3.9199999999999604</c:v>
                </c:pt>
                <c:pt idx="373">
                  <c:v>3.9299999999999602</c:v>
                </c:pt>
                <c:pt idx="374">
                  <c:v>3.93999999999996</c:v>
                </c:pt>
                <c:pt idx="375">
                  <c:v>3.9499999999999598</c:v>
                </c:pt>
                <c:pt idx="376">
                  <c:v>3.9599999999999596</c:v>
                </c:pt>
                <c:pt idx="377">
                  <c:v>3.9699999999999593</c:v>
                </c:pt>
                <c:pt idx="378">
                  <c:v>3.9799999999999591</c:v>
                </c:pt>
                <c:pt idx="379">
                  <c:v>3.9899999999999589</c:v>
                </c:pt>
                <c:pt idx="380">
                  <c:v>3.9999999999999587</c:v>
                </c:pt>
              </c:numCache>
            </c:numRef>
          </c:xVal>
          <c:yVal>
            <c:numRef>
              <c:f>Data2a!$AI$8:$AI$388</c:f>
              <c:numCache>
                <c:formatCode>General</c:formatCode>
                <c:ptCount val="381"/>
                <c:pt idx="15">
                  <c:v>0.3</c:v>
                </c:pt>
                <c:pt idx="16">
                  <c:v>0.49249999999999999</c:v>
                </c:pt>
                <c:pt idx="17">
                  <c:v>0.59040000000000004</c:v>
                </c:pt>
                <c:pt idx="18">
                  <c:v>0.63600000000000001</c:v>
                </c:pt>
                <c:pt idx="19">
                  <c:v>0.66510000000000002</c:v>
                </c:pt>
                <c:pt idx="20">
                  <c:v>0.68589999999999995</c:v>
                </c:pt>
                <c:pt idx="21">
                  <c:v>0.70179999999999998</c:v>
                </c:pt>
                <c:pt idx="22">
                  <c:v>0.71440000000000003</c:v>
                </c:pt>
                <c:pt idx="23">
                  <c:v>0.72470000000000001</c:v>
                </c:pt>
                <c:pt idx="24">
                  <c:v>0.73319999999999996</c:v>
                </c:pt>
                <c:pt idx="25">
                  <c:v>0.74029999999999996</c:v>
                </c:pt>
                <c:pt idx="26">
                  <c:v>0.74629999999999996</c:v>
                </c:pt>
                <c:pt idx="27">
                  <c:v>0.75129999999999997</c:v>
                </c:pt>
                <c:pt idx="28">
                  <c:v>0.75570000000000004</c:v>
                </c:pt>
                <c:pt idx="29">
                  <c:v>0.75929999999999997</c:v>
                </c:pt>
                <c:pt idx="30">
                  <c:v>0.76249999999999996</c:v>
                </c:pt>
                <c:pt idx="31">
                  <c:v>0.7651</c:v>
                </c:pt>
                <c:pt idx="32">
                  <c:v>0.76719999999999999</c:v>
                </c:pt>
                <c:pt idx="33">
                  <c:v>0.76900000000000002</c:v>
                </c:pt>
                <c:pt idx="34">
                  <c:v>0.77039999999999997</c:v>
                </c:pt>
                <c:pt idx="35">
                  <c:v>0.77149999999999996</c:v>
                </c:pt>
                <c:pt idx="36">
                  <c:v>0.7722</c:v>
                </c:pt>
                <c:pt idx="37">
                  <c:v>0.77270000000000005</c:v>
                </c:pt>
                <c:pt idx="38">
                  <c:v>0.77290000000000003</c:v>
                </c:pt>
                <c:pt idx="39">
                  <c:v>0.77280000000000004</c:v>
                </c:pt>
                <c:pt idx="40">
                  <c:v>0.77249999999999996</c:v>
                </c:pt>
                <c:pt idx="41">
                  <c:v>0.77190000000000003</c:v>
                </c:pt>
                <c:pt idx="42">
                  <c:v>0.77110000000000001</c:v>
                </c:pt>
                <c:pt idx="43">
                  <c:v>0.77010000000000001</c:v>
                </c:pt>
                <c:pt idx="44">
                  <c:v>0.76890000000000003</c:v>
                </c:pt>
                <c:pt idx="45">
                  <c:v>0.76739999999999997</c:v>
                </c:pt>
                <c:pt idx="46">
                  <c:v>0.76580000000000004</c:v>
                </c:pt>
                <c:pt idx="47">
                  <c:v>0.76390000000000002</c:v>
                </c:pt>
                <c:pt idx="48">
                  <c:v>0.76190000000000002</c:v>
                </c:pt>
                <c:pt idx="49">
                  <c:v>0.75970000000000004</c:v>
                </c:pt>
                <c:pt idx="50">
                  <c:v>0.75729999999999997</c:v>
                </c:pt>
                <c:pt idx="51">
                  <c:v>0.75470000000000004</c:v>
                </c:pt>
                <c:pt idx="52">
                  <c:v>0.752</c:v>
                </c:pt>
                <c:pt idx="53">
                  <c:v>0.74909999999999999</c:v>
                </c:pt>
                <c:pt idx="54">
                  <c:v>0.74609999999999999</c:v>
                </c:pt>
                <c:pt idx="55">
                  <c:v>0.7429</c:v>
                </c:pt>
                <c:pt idx="56">
                  <c:v>0.73950000000000005</c:v>
                </c:pt>
                <c:pt idx="57">
                  <c:v>0.73599999999999999</c:v>
                </c:pt>
                <c:pt idx="58">
                  <c:v>0.73240000000000005</c:v>
                </c:pt>
                <c:pt idx="59">
                  <c:v>0.72870000000000001</c:v>
                </c:pt>
                <c:pt idx="60">
                  <c:v>0.72489999999999999</c:v>
                </c:pt>
                <c:pt idx="61">
                  <c:v>0.72099999999999997</c:v>
                </c:pt>
                <c:pt idx="62">
                  <c:v>0.71709999999999996</c:v>
                </c:pt>
                <c:pt idx="63">
                  <c:v>0.71299999999999997</c:v>
                </c:pt>
                <c:pt idx="64">
                  <c:v>0.70889999999999997</c:v>
                </c:pt>
                <c:pt idx="65">
                  <c:v>0.70479999999999998</c:v>
                </c:pt>
                <c:pt idx="66">
                  <c:v>0.70069999999999999</c:v>
                </c:pt>
                <c:pt idx="67">
                  <c:v>0.69650000000000001</c:v>
                </c:pt>
                <c:pt idx="68">
                  <c:v>0.69230000000000003</c:v>
                </c:pt>
                <c:pt idx="69">
                  <c:v>0.68820000000000003</c:v>
                </c:pt>
                <c:pt idx="70">
                  <c:v>0.68400000000000005</c:v>
                </c:pt>
                <c:pt idx="71">
                  <c:v>0.68</c:v>
                </c:pt>
                <c:pt idx="72">
                  <c:v>0.67589999999999995</c:v>
                </c:pt>
                <c:pt idx="73">
                  <c:v>0.67190000000000005</c:v>
                </c:pt>
                <c:pt idx="74">
                  <c:v>0.66800000000000004</c:v>
                </c:pt>
                <c:pt idx="75">
                  <c:v>0.66410000000000002</c:v>
                </c:pt>
                <c:pt idx="76">
                  <c:v>0.66039999999999999</c:v>
                </c:pt>
                <c:pt idx="77">
                  <c:v>0.65669999999999995</c:v>
                </c:pt>
                <c:pt idx="78">
                  <c:v>0.65310000000000001</c:v>
                </c:pt>
                <c:pt idx="79">
                  <c:v>0.64959999999999996</c:v>
                </c:pt>
                <c:pt idx="80">
                  <c:v>0.6462</c:v>
                </c:pt>
                <c:pt idx="81">
                  <c:v>0.64290000000000003</c:v>
                </c:pt>
                <c:pt idx="82">
                  <c:v>0.63970000000000005</c:v>
                </c:pt>
                <c:pt idx="83">
                  <c:v>0.63660000000000005</c:v>
                </c:pt>
                <c:pt idx="84">
                  <c:v>0.63360000000000005</c:v>
                </c:pt>
                <c:pt idx="85">
                  <c:v>0.63070000000000004</c:v>
                </c:pt>
                <c:pt idx="86">
                  <c:v>0.62790000000000001</c:v>
                </c:pt>
                <c:pt idx="87">
                  <c:v>0.62529999999999997</c:v>
                </c:pt>
                <c:pt idx="88">
                  <c:v>0.62270000000000003</c:v>
                </c:pt>
                <c:pt idx="89">
                  <c:v>0.62019999999999997</c:v>
                </c:pt>
                <c:pt idx="90">
                  <c:v>0.61780000000000002</c:v>
                </c:pt>
                <c:pt idx="91">
                  <c:v>0.61550000000000005</c:v>
                </c:pt>
                <c:pt idx="92">
                  <c:v>0.61329999999999996</c:v>
                </c:pt>
                <c:pt idx="93">
                  <c:v>0.61119999999999997</c:v>
                </c:pt>
                <c:pt idx="94">
                  <c:v>0.60919999999999996</c:v>
                </c:pt>
                <c:pt idx="95">
                  <c:v>0.60719999999999996</c:v>
                </c:pt>
                <c:pt idx="96">
                  <c:v>0.60540000000000005</c:v>
                </c:pt>
                <c:pt idx="97">
                  <c:v>0.60360000000000003</c:v>
                </c:pt>
                <c:pt idx="98">
                  <c:v>0.6018</c:v>
                </c:pt>
                <c:pt idx="99">
                  <c:v>0.60019999999999996</c:v>
                </c:pt>
                <c:pt idx="100">
                  <c:v>0.59860000000000002</c:v>
                </c:pt>
                <c:pt idx="101">
                  <c:v>0.59709999999999996</c:v>
                </c:pt>
                <c:pt idx="102">
                  <c:v>0.59560000000000002</c:v>
                </c:pt>
                <c:pt idx="103">
                  <c:v>0.59419999999999995</c:v>
                </c:pt>
                <c:pt idx="104">
                  <c:v>0.59279999999999999</c:v>
                </c:pt>
                <c:pt idx="105">
                  <c:v>0.59150000000000003</c:v>
                </c:pt>
                <c:pt idx="106">
                  <c:v>0.59030000000000005</c:v>
                </c:pt>
                <c:pt idx="107">
                  <c:v>0.58909999999999996</c:v>
                </c:pt>
                <c:pt idx="108">
                  <c:v>0.58789999999999998</c:v>
                </c:pt>
                <c:pt idx="109">
                  <c:v>0.58679999999999999</c:v>
                </c:pt>
                <c:pt idx="110">
                  <c:v>0.5857</c:v>
                </c:pt>
                <c:pt idx="111">
                  <c:v>0.5847</c:v>
                </c:pt>
                <c:pt idx="112">
                  <c:v>0.5837</c:v>
                </c:pt>
                <c:pt idx="113">
                  <c:v>0.58279999999999998</c:v>
                </c:pt>
                <c:pt idx="114">
                  <c:v>0.58179999999999998</c:v>
                </c:pt>
                <c:pt idx="115">
                  <c:v>0.58089999999999997</c:v>
                </c:pt>
                <c:pt idx="116">
                  <c:v>0.58009999999999995</c:v>
                </c:pt>
                <c:pt idx="117">
                  <c:v>0.57930000000000004</c:v>
                </c:pt>
                <c:pt idx="118">
                  <c:v>0.57850000000000001</c:v>
                </c:pt>
                <c:pt idx="119">
                  <c:v>0.57769999999999999</c:v>
                </c:pt>
                <c:pt idx="120">
                  <c:v>0.57689999999999997</c:v>
                </c:pt>
                <c:pt idx="121">
                  <c:v>0.57620000000000005</c:v>
                </c:pt>
                <c:pt idx="122">
                  <c:v>0.57550000000000001</c:v>
                </c:pt>
                <c:pt idx="123">
                  <c:v>0.57479999999999998</c:v>
                </c:pt>
                <c:pt idx="124">
                  <c:v>0.57420000000000004</c:v>
                </c:pt>
                <c:pt idx="125">
                  <c:v>0.5736</c:v>
                </c:pt>
                <c:pt idx="126">
                  <c:v>0.57299999999999995</c:v>
                </c:pt>
                <c:pt idx="127">
                  <c:v>0.57240000000000002</c:v>
                </c:pt>
                <c:pt idx="128">
                  <c:v>0.57179999999999997</c:v>
                </c:pt>
                <c:pt idx="129">
                  <c:v>0.57120000000000004</c:v>
                </c:pt>
                <c:pt idx="130">
                  <c:v>0.57069999999999999</c:v>
                </c:pt>
                <c:pt idx="131">
                  <c:v>0.57020000000000004</c:v>
                </c:pt>
                <c:pt idx="132">
                  <c:v>0.56969999999999998</c:v>
                </c:pt>
                <c:pt idx="133">
                  <c:v>0.56920000000000004</c:v>
                </c:pt>
                <c:pt idx="134">
                  <c:v>0.56869999999999998</c:v>
                </c:pt>
                <c:pt idx="135">
                  <c:v>0.56820000000000004</c:v>
                </c:pt>
                <c:pt idx="136">
                  <c:v>0.56779999999999997</c:v>
                </c:pt>
                <c:pt idx="137">
                  <c:v>0.56730000000000003</c:v>
                </c:pt>
                <c:pt idx="138">
                  <c:v>0.56689999999999996</c:v>
                </c:pt>
                <c:pt idx="139">
                  <c:v>0.5665</c:v>
                </c:pt>
                <c:pt idx="140">
                  <c:v>0.56610000000000005</c:v>
                </c:pt>
                <c:pt idx="141">
                  <c:v>0.56569999999999998</c:v>
                </c:pt>
                <c:pt idx="142">
                  <c:v>0.56530000000000002</c:v>
                </c:pt>
                <c:pt idx="143">
                  <c:v>0.56499999999999995</c:v>
                </c:pt>
                <c:pt idx="144">
                  <c:v>0.56459999999999999</c:v>
                </c:pt>
                <c:pt idx="145">
                  <c:v>0.56420000000000003</c:v>
                </c:pt>
                <c:pt idx="146">
                  <c:v>0.56389999999999996</c:v>
                </c:pt>
                <c:pt idx="147">
                  <c:v>0.56359999999999999</c:v>
                </c:pt>
                <c:pt idx="148">
                  <c:v>0.56320000000000003</c:v>
                </c:pt>
                <c:pt idx="149">
                  <c:v>0.56289999999999996</c:v>
                </c:pt>
                <c:pt idx="150">
                  <c:v>0.56259999999999999</c:v>
                </c:pt>
                <c:pt idx="151">
                  <c:v>0.56230000000000002</c:v>
                </c:pt>
                <c:pt idx="152">
                  <c:v>0.56200000000000006</c:v>
                </c:pt>
                <c:pt idx="153">
                  <c:v>0.56169999999999998</c:v>
                </c:pt>
                <c:pt idx="154">
                  <c:v>0.56140000000000001</c:v>
                </c:pt>
                <c:pt idx="155">
                  <c:v>0.56120000000000003</c:v>
                </c:pt>
                <c:pt idx="156">
                  <c:v>0.56089999999999995</c:v>
                </c:pt>
                <c:pt idx="157">
                  <c:v>0.56059999999999999</c:v>
                </c:pt>
                <c:pt idx="158">
                  <c:v>0.56040000000000001</c:v>
                </c:pt>
                <c:pt idx="159">
                  <c:v>0.56010000000000004</c:v>
                </c:pt>
                <c:pt idx="160">
                  <c:v>0.55989999999999995</c:v>
                </c:pt>
                <c:pt idx="161">
                  <c:v>0.55969999999999998</c:v>
                </c:pt>
                <c:pt idx="162">
                  <c:v>0.55940000000000001</c:v>
                </c:pt>
                <c:pt idx="163">
                  <c:v>0.55920000000000003</c:v>
                </c:pt>
                <c:pt idx="164">
                  <c:v>0.55900000000000005</c:v>
                </c:pt>
                <c:pt idx="165">
                  <c:v>0.55879999999999996</c:v>
                </c:pt>
                <c:pt idx="166">
                  <c:v>0.5585</c:v>
                </c:pt>
                <c:pt idx="167">
                  <c:v>0.55830000000000002</c:v>
                </c:pt>
                <c:pt idx="168">
                  <c:v>0.55810000000000004</c:v>
                </c:pt>
                <c:pt idx="169">
                  <c:v>0.55789999999999995</c:v>
                </c:pt>
                <c:pt idx="170">
                  <c:v>0.55769999999999997</c:v>
                </c:pt>
                <c:pt idx="171">
                  <c:v>0.5575</c:v>
                </c:pt>
                <c:pt idx="172">
                  <c:v>0.55740000000000001</c:v>
                </c:pt>
                <c:pt idx="173">
                  <c:v>0.55720000000000003</c:v>
                </c:pt>
                <c:pt idx="174">
                  <c:v>0.55700000000000005</c:v>
                </c:pt>
                <c:pt idx="175">
                  <c:v>0.55679999999999996</c:v>
                </c:pt>
                <c:pt idx="176">
                  <c:v>0.55659999999999998</c:v>
                </c:pt>
                <c:pt idx="177">
                  <c:v>0.55649999999999999</c:v>
                </c:pt>
                <c:pt idx="178">
                  <c:v>0.55630000000000002</c:v>
                </c:pt>
                <c:pt idx="179">
                  <c:v>0.55610000000000004</c:v>
                </c:pt>
                <c:pt idx="180">
                  <c:v>0.55600000000000005</c:v>
                </c:pt>
                <c:pt idx="181">
                  <c:v>0.55579999999999996</c:v>
                </c:pt>
                <c:pt idx="182">
                  <c:v>0.55569999999999997</c:v>
                </c:pt>
                <c:pt idx="183">
                  <c:v>0.55549999999999999</c:v>
                </c:pt>
                <c:pt idx="184">
                  <c:v>0.5554</c:v>
                </c:pt>
                <c:pt idx="185">
                  <c:v>0.55520000000000003</c:v>
                </c:pt>
                <c:pt idx="186">
                  <c:v>0.55510000000000004</c:v>
                </c:pt>
                <c:pt idx="187">
                  <c:v>0.55500000000000005</c:v>
                </c:pt>
                <c:pt idx="188">
                  <c:v>0.55479999999999996</c:v>
                </c:pt>
                <c:pt idx="189">
                  <c:v>0.55469999999999997</c:v>
                </c:pt>
                <c:pt idx="190">
                  <c:v>0.55449999999999999</c:v>
                </c:pt>
                <c:pt idx="191">
                  <c:v>0.5544</c:v>
                </c:pt>
                <c:pt idx="192">
                  <c:v>0.55430000000000001</c:v>
                </c:pt>
                <c:pt idx="193">
                  <c:v>0.55420000000000003</c:v>
                </c:pt>
                <c:pt idx="194">
                  <c:v>0.55400000000000005</c:v>
                </c:pt>
                <c:pt idx="195">
                  <c:v>0.55389999999999995</c:v>
                </c:pt>
                <c:pt idx="196">
                  <c:v>0.55379999999999996</c:v>
                </c:pt>
                <c:pt idx="197">
                  <c:v>0.55369999999999997</c:v>
                </c:pt>
                <c:pt idx="198">
                  <c:v>0.55359999999999998</c:v>
                </c:pt>
                <c:pt idx="199">
                  <c:v>0.55349999999999999</c:v>
                </c:pt>
                <c:pt idx="200">
                  <c:v>0.55330000000000001</c:v>
                </c:pt>
                <c:pt idx="201">
                  <c:v>0.55320000000000003</c:v>
                </c:pt>
                <c:pt idx="202">
                  <c:v>0.55310000000000004</c:v>
                </c:pt>
                <c:pt idx="203">
                  <c:v>0.55300000000000005</c:v>
                </c:pt>
                <c:pt idx="204">
                  <c:v>0.55289999999999995</c:v>
                </c:pt>
                <c:pt idx="205">
                  <c:v>0.55279999999999996</c:v>
                </c:pt>
                <c:pt idx="206">
                  <c:v>0.55269999999999997</c:v>
                </c:pt>
                <c:pt idx="207">
                  <c:v>0.55259999999999998</c:v>
                </c:pt>
                <c:pt idx="208">
                  <c:v>0.55249999999999999</c:v>
                </c:pt>
                <c:pt idx="209">
                  <c:v>0.5524</c:v>
                </c:pt>
                <c:pt idx="210">
                  <c:v>0.55230000000000001</c:v>
                </c:pt>
                <c:pt idx="211">
                  <c:v>0.55220000000000002</c:v>
                </c:pt>
                <c:pt idx="212">
                  <c:v>0.55210000000000004</c:v>
                </c:pt>
                <c:pt idx="213">
                  <c:v>0.55210000000000004</c:v>
                </c:pt>
                <c:pt idx="214">
                  <c:v>0.55200000000000005</c:v>
                </c:pt>
                <c:pt idx="215">
                  <c:v>0.55189999999999995</c:v>
                </c:pt>
                <c:pt idx="216">
                  <c:v>0.55179999999999996</c:v>
                </c:pt>
                <c:pt idx="217">
                  <c:v>0.55169999999999997</c:v>
                </c:pt>
                <c:pt idx="218">
                  <c:v>0.55159999999999998</c:v>
                </c:pt>
                <c:pt idx="219">
                  <c:v>0.55149999999999999</c:v>
                </c:pt>
                <c:pt idx="220">
                  <c:v>0.55149999999999999</c:v>
                </c:pt>
                <c:pt idx="221">
                  <c:v>0.5514</c:v>
                </c:pt>
                <c:pt idx="222">
                  <c:v>0.55130000000000001</c:v>
                </c:pt>
                <c:pt idx="223">
                  <c:v>0.55120000000000002</c:v>
                </c:pt>
                <c:pt idx="224">
                  <c:v>0.55110000000000003</c:v>
                </c:pt>
                <c:pt idx="225">
                  <c:v>0.55110000000000003</c:v>
                </c:pt>
                <c:pt idx="226">
                  <c:v>0.55100000000000005</c:v>
                </c:pt>
                <c:pt idx="227">
                  <c:v>0.55089999999999995</c:v>
                </c:pt>
                <c:pt idx="228">
                  <c:v>0.55079999999999996</c:v>
                </c:pt>
                <c:pt idx="229">
                  <c:v>0.55079999999999996</c:v>
                </c:pt>
                <c:pt idx="230">
                  <c:v>0.55069999999999997</c:v>
                </c:pt>
                <c:pt idx="231">
                  <c:v>0.55059999999999998</c:v>
                </c:pt>
                <c:pt idx="232">
                  <c:v>0.55059999999999998</c:v>
                </c:pt>
                <c:pt idx="233">
                  <c:v>0.55049999999999999</c:v>
                </c:pt>
                <c:pt idx="234">
                  <c:v>0.5504</c:v>
                </c:pt>
                <c:pt idx="235">
                  <c:v>0.5504</c:v>
                </c:pt>
                <c:pt idx="236">
                  <c:v>0.55030000000000001</c:v>
                </c:pt>
                <c:pt idx="237">
                  <c:v>0.55020000000000002</c:v>
                </c:pt>
                <c:pt idx="238">
                  <c:v>0.55020000000000002</c:v>
                </c:pt>
                <c:pt idx="239">
                  <c:v>0.55010000000000003</c:v>
                </c:pt>
                <c:pt idx="240">
                  <c:v>0.55010000000000003</c:v>
                </c:pt>
                <c:pt idx="241">
                  <c:v>0.55000000000000004</c:v>
                </c:pt>
                <c:pt idx="242">
                  <c:v>0.54990000000000006</c:v>
                </c:pt>
                <c:pt idx="243">
                  <c:v>0.54990000000000006</c:v>
                </c:pt>
                <c:pt idx="244">
                  <c:v>0.54979999999999996</c:v>
                </c:pt>
                <c:pt idx="245">
                  <c:v>0.54979999999999996</c:v>
                </c:pt>
                <c:pt idx="246">
                  <c:v>0.54969999999999997</c:v>
                </c:pt>
                <c:pt idx="247">
                  <c:v>0.54969999999999997</c:v>
                </c:pt>
                <c:pt idx="248">
                  <c:v>0.54959999999999998</c:v>
                </c:pt>
                <c:pt idx="249">
                  <c:v>0.54949999999999999</c:v>
                </c:pt>
                <c:pt idx="250">
                  <c:v>0.54949999999999999</c:v>
                </c:pt>
                <c:pt idx="251">
                  <c:v>0.5494</c:v>
                </c:pt>
                <c:pt idx="252">
                  <c:v>0.5494</c:v>
                </c:pt>
                <c:pt idx="253">
                  <c:v>0.54930000000000001</c:v>
                </c:pt>
                <c:pt idx="254">
                  <c:v>0.54930000000000001</c:v>
                </c:pt>
                <c:pt idx="255">
                  <c:v>0.54920000000000002</c:v>
                </c:pt>
                <c:pt idx="256">
                  <c:v>0.54920000000000002</c:v>
                </c:pt>
                <c:pt idx="257">
                  <c:v>0.54910000000000003</c:v>
                </c:pt>
                <c:pt idx="258">
                  <c:v>0.54910000000000003</c:v>
                </c:pt>
                <c:pt idx="259">
                  <c:v>0.54900000000000004</c:v>
                </c:pt>
                <c:pt idx="260">
                  <c:v>0.54900000000000004</c:v>
                </c:pt>
                <c:pt idx="261">
                  <c:v>0.54890000000000005</c:v>
                </c:pt>
                <c:pt idx="262">
                  <c:v>0.54890000000000005</c:v>
                </c:pt>
                <c:pt idx="263">
                  <c:v>0.54890000000000005</c:v>
                </c:pt>
                <c:pt idx="264">
                  <c:v>0.54879999999999995</c:v>
                </c:pt>
                <c:pt idx="265">
                  <c:v>0.54879999999999995</c:v>
                </c:pt>
                <c:pt idx="266">
                  <c:v>0.54869999999999997</c:v>
                </c:pt>
                <c:pt idx="267">
                  <c:v>0.54869999999999997</c:v>
                </c:pt>
                <c:pt idx="268">
                  <c:v>0.54859999999999998</c:v>
                </c:pt>
                <c:pt idx="269">
                  <c:v>0.54859999999999998</c:v>
                </c:pt>
                <c:pt idx="270">
                  <c:v>0.54849999999999999</c:v>
                </c:pt>
                <c:pt idx="271">
                  <c:v>0.54849999999999999</c:v>
                </c:pt>
                <c:pt idx="272">
                  <c:v>0.54849999999999999</c:v>
                </c:pt>
                <c:pt idx="273">
                  <c:v>0.5484</c:v>
                </c:pt>
                <c:pt idx="274">
                  <c:v>0.5484</c:v>
                </c:pt>
                <c:pt idx="275">
                  <c:v>0.54830000000000001</c:v>
                </c:pt>
                <c:pt idx="276">
                  <c:v>0.54830000000000001</c:v>
                </c:pt>
                <c:pt idx="277">
                  <c:v>0.54830000000000001</c:v>
                </c:pt>
                <c:pt idx="278">
                  <c:v>0.54820000000000002</c:v>
                </c:pt>
                <c:pt idx="279">
                  <c:v>0.54820000000000002</c:v>
                </c:pt>
                <c:pt idx="280">
                  <c:v>0.54820000000000002</c:v>
                </c:pt>
                <c:pt idx="281">
                  <c:v>0.54810000000000003</c:v>
                </c:pt>
                <c:pt idx="282">
                  <c:v>0.54810000000000003</c:v>
                </c:pt>
                <c:pt idx="283">
                  <c:v>0.54800000000000004</c:v>
                </c:pt>
                <c:pt idx="284">
                  <c:v>0.54800000000000004</c:v>
                </c:pt>
                <c:pt idx="285">
                  <c:v>0.54800000000000004</c:v>
                </c:pt>
                <c:pt idx="286">
                  <c:v>0.54790000000000005</c:v>
                </c:pt>
                <c:pt idx="287">
                  <c:v>0.54790000000000005</c:v>
                </c:pt>
                <c:pt idx="288">
                  <c:v>0.54790000000000005</c:v>
                </c:pt>
                <c:pt idx="289">
                  <c:v>0.54779999999999995</c:v>
                </c:pt>
                <c:pt idx="290">
                  <c:v>0.54779999999999995</c:v>
                </c:pt>
                <c:pt idx="291">
                  <c:v>0.54779999999999995</c:v>
                </c:pt>
                <c:pt idx="292">
                  <c:v>0.54769999999999996</c:v>
                </c:pt>
                <c:pt idx="293">
                  <c:v>0.54769999999999996</c:v>
                </c:pt>
                <c:pt idx="294">
                  <c:v>0.54769999999999996</c:v>
                </c:pt>
                <c:pt idx="295">
                  <c:v>0.54759999999999998</c:v>
                </c:pt>
                <c:pt idx="296">
                  <c:v>0.54759999999999998</c:v>
                </c:pt>
                <c:pt idx="297">
                  <c:v>0.54759999999999998</c:v>
                </c:pt>
                <c:pt idx="298">
                  <c:v>0.54749999999999999</c:v>
                </c:pt>
                <c:pt idx="299">
                  <c:v>0.54749999999999999</c:v>
                </c:pt>
                <c:pt idx="300">
                  <c:v>0.54749999999999999</c:v>
                </c:pt>
                <c:pt idx="301">
                  <c:v>0.54749999999999999</c:v>
                </c:pt>
                <c:pt idx="302">
                  <c:v>0.5474</c:v>
                </c:pt>
                <c:pt idx="303">
                  <c:v>0.5474</c:v>
                </c:pt>
                <c:pt idx="304">
                  <c:v>0.5474</c:v>
                </c:pt>
                <c:pt idx="305">
                  <c:v>0.54730000000000001</c:v>
                </c:pt>
                <c:pt idx="306">
                  <c:v>0.54730000000000001</c:v>
                </c:pt>
                <c:pt idx="307">
                  <c:v>0.54730000000000001</c:v>
                </c:pt>
                <c:pt idx="308">
                  <c:v>0.54730000000000001</c:v>
                </c:pt>
                <c:pt idx="309">
                  <c:v>0.54720000000000002</c:v>
                </c:pt>
                <c:pt idx="310">
                  <c:v>0.54720000000000002</c:v>
                </c:pt>
                <c:pt idx="311">
                  <c:v>0.54720000000000002</c:v>
                </c:pt>
                <c:pt idx="312">
                  <c:v>0.54710000000000003</c:v>
                </c:pt>
                <c:pt idx="313">
                  <c:v>0.54710000000000003</c:v>
                </c:pt>
                <c:pt idx="314">
                  <c:v>0.54710000000000003</c:v>
                </c:pt>
                <c:pt idx="315">
                  <c:v>0.54710000000000003</c:v>
                </c:pt>
                <c:pt idx="316">
                  <c:v>0.54700000000000004</c:v>
                </c:pt>
                <c:pt idx="317">
                  <c:v>0.54700000000000004</c:v>
                </c:pt>
                <c:pt idx="318">
                  <c:v>0.54700000000000004</c:v>
                </c:pt>
                <c:pt idx="319">
                  <c:v>0.54700000000000004</c:v>
                </c:pt>
                <c:pt idx="320">
                  <c:v>0.54690000000000005</c:v>
                </c:pt>
                <c:pt idx="321">
                  <c:v>0.54690000000000005</c:v>
                </c:pt>
                <c:pt idx="322">
                  <c:v>0.54690000000000005</c:v>
                </c:pt>
                <c:pt idx="323">
                  <c:v>0.54690000000000005</c:v>
                </c:pt>
                <c:pt idx="324">
                  <c:v>0.54679999999999995</c:v>
                </c:pt>
                <c:pt idx="325">
                  <c:v>0.54679999999999995</c:v>
                </c:pt>
                <c:pt idx="326">
                  <c:v>0.54679999999999995</c:v>
                </c:pt>
                <c:pt idx="327">
                  <c:v>0.54679999999999995</c:v>
                </c:pt>
                <c:pt idx="328">
                  <c:v>0.54679999999999995</c:v>
                </c:pt>
                <c:pt idx="329">
                  <c:v>0.54669999999999996</c:v>
                </c:pt>
                <c:pt idx="330">
                  <c:v>0.54669999999999996</c:v>
                </c:pt>
                <c:pt idx="331">
                  <c:v>0.54669999999999996</c:v>
                </c:pt>
                <c:pt idx="332">
                  <c:v>0.54669999999999996</c:v>
                </c:pt>
                <c:pt idx="333">
                  <c:v>0.54659999999999997</c:v>
                </c:pt>
                <c:pt idx="334">
                  <c:v>0.54659999999999997</c:v>
                </c:pt>
                <c:pt idx="335">
                  <c:v>0.54659999999999997</c:v>
                </c:pt>
                <c:pt idx="336">
                  <c:v>0.54659999999999997</c:v>
                </c:pt>
                <c:pt idx="337">
                  <c:v>0.54659999999999997</c:v>
                </c:pt>
                <c:pt idx="338">
                  <c:v>0.54649999999999999</c:v>
                </c:pt>
                <c:pt idx="339">
                  <c:v>0.54649999999999999</c:v>
                </c:pt>
                <c:pt idx="340">
                  <c:v>0.54649999999999999</c:v>
                </c:pt>
                <c:pt idx="341">
                  <c:v>0.54649999999999999</c:v>
                </c:pt>
                <c:pt idx="342">
                  <c:v>0.54649999999999999</c:v>
                </c:pt>
                <c:pt idx="343">
                  <c:v>0.5464</c:v>
                </c:pt>
                <c:pt idx="344">
                  <c:v>0.5464</c:v>
                </c:pt>
                <c:pt idx="345">
                  <c:v>0.5464</c:v>
                </c:pt>
                <c:pt idx="346">
                  <c:v>0.5464</c:v>
                </c:pt>
                <c:pt idx="347">
                  <c:v>0.5464</c:v>
                </c:pt>
                <c:pt idx="348">
                  <c:v>0.54630000000000001</c:v>
                </c:pt>
                <c:pt idx="349">
                  <c:v>0.54630000000000001</c:v>
                </c:pt>
                <c:pt idx="350">
                  <c:v>0.54630000000000001</c:v>
                </c:pt>
                <c:pt idx="351">
                  <c:v>0.54630000000000001</c:v>
                </c:pt>
                <c:pt idx="352">
                  <c:v>0.54630000000000001</c:v>
                </c:pt>
                <c:pt idx="353">
                  <c:v>0.54620000000000002</c:v>
                </c:pt>
                <c:pt idx="354">
                  <c:v>0.54620000000000002</c:v>
                </c:pt>
                <c:pt idx="355">
                  <c:v>0.54620000000000002</c:v>
                </c:pt>
                <c:pt idx="356">
                  <c:v>0.54620000000000002</c:v>
                </c:pt>
                <c:pt idx="357">
                  <c:v>0.54620000000000002</c:v>
                </c:pt>
                <c:pt idx="358">
                  <c:v>0.54620000000000002</c:v>
                </c:pt>
                <c:pt idx="359">
                  <c:v>0.54610000000000003</c:v>
                </c:pt>
                <c:pt idx="360">
                  <c:v>0.54610000000000003</c:v>
                </c:pt>
                <c:pt idx="361">
                  <c:v>0.54610000000000003</c:v>
                </c:pt>
                <c:pt idx="362">
                  <c:v>0.54610000000000003</c:v>
                </c:pt>
                <c:pt idx="363">
                  <c:v>0.54610000000000003</c:v>
                </c:pt>
                <c:pt idx="364">
                  <c:v>0.54610000000000003</c:v>
                </c:pt>
                <c:pt idx="365">
                  <c:v>0.54600000000000004</c:v>
                </c:pt>
                <c:pt idx="366">
                  <c:v>0.54600000000000004</c:v>
                </c:pt>
                <c:pt idx="367">
                  <c:v>0.54600000000000004</c:v>
                </c:pt>
                <c:pt idx="368">
                  <c:v>0.54600000000000004</c:v>
                </c:pt>
                <c:pt idx="369">
                  <c:v>0.54600000000000004</c:v>
                </c:pt>
                <c:pt idx="370">
                  <c:v>0.54600000000000004</c:v>
                </c:pt>
                <c:pt idx="371">
                  <c:v>0.54590000000000005</c:v>
                </c:pt>
                <c:pt idx="372">
                  <c:v>0.54590000000000005</c:v>
                </c:pt>
                <c:pt idx="373">
                  <c:v>0.54590000000000005</c:v>
                </c:pt>
                <c:pt idx="374">
                  <c:v>0.54590000000000005</c:v>
                </c:pt>
                <c:pt idx="375">
                  <c:v>0.54590000000000005</c:v>
                </c:pt>
                <c:pt idx="376">
                  <c:v>0.54590000000000005</c:v>
                </c:pt>
                <c:pt idx="377">
                  <c:v>0.54590000000000005</c:v>
                </c:pt>
                <c:pt idx="378">
                  <c:v>0.54579999999999995</c:v>
                </c:pt>
                <c:pt idx="379">
                  <c:v>0.54579999999999995</c:v>
                </c:pt>
                <c:pt idx="380">
                  <c:v>0.54579999999999995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CDB-406D-81AA-9994F1DE4662}"/>
            </c:ext>
          </c:extLst>
        </c:ser>
        <c:ser>
          <c:idx val="4"/>
          <c:order val="2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Data2a!$A$8:$A$388</c:f>
              <c:numCache>
                <c:formatCode>General</c:formatCode>
                <c:ptCount val="381"/>
                <c:pt idx="0">
                  <c:v>0.2</c:v>
                </c:pt>
                <c:pt idx="1">
                  <c:v>0.21000000000000002</c:v>
                </c:pt>
                <c:pt idx="2">
                  <c:v>0.22000000000000003</c:v>
                </c:pt>
                <c:pt idx="3">
                  <c:v>0.23000000000000004</c:v>
                </c:pt>
                <c:pt idx="4">
                  <c:v>0.24000000000000005</c:v>
                </c:pt>
                <c:pt idx="5">
                  <c:v>0.25000000000000006</c:v>
                </c:pt>
                <c:pt idx="6">
                  <c:v>0.26000000000000006</c:v>
                </c:pt>
                <c:pt idx="7">
                  <c:v>0.27000000000000007</c:v>
                </c:pt>
                <c:pt idx="8">
                  <c:v>0.28000000000000008</c:v>
                </c:pt>
                <c:pt idx="9">
                  <c:v>0.29000000000000009</c:v>
                </c:pt>
                <c:pt idx="10">
                  <c:v>0.3000000000000001</c:v>
                </c:pt>
                <c:pt idx="11">
                  <c:v>0.31000000000000011</c:v>
                </c:pt>
                <c:pt idx="12">
                  <c:v>0.32000000000000012</c:v>
                </c:pt>
                <c:pt idx="13">
                  <c:v>0.33000000000000013</c:v>
                </c:pt>
                <c:pt idx="14">
                  <c:v>0.34000000000000014</c:v>
                </c:pt>
                <c:pt idx="15">
                  <c:v>0.35000000000000014</c:v>
                </c:pt>
                <c:pt idx="16">
                  <c:v>0.36000000000000015</c:v>
                </c:pt>
                <c:pt idx="17">
                  <c:v>0.37000000000000016</c:v>
                </c:pt>
                <c:pt idx="18">
                  <c:v>0.38000000000000017</c:v>
                </c:pt>
                <c:pt idx="19">
                  <c:v>0.39000000000000018</c:v>
                </c:pt>
                <c:pt idx="20">
                  <c:v>0.40000000000000019</c:v>
                </c:pt>
                <c:pt idx="21">
                  <c:v>0.4100000000000002</c:v>
                </c:pt>
                <c:pt idx="22">
                  <c:v>0.42000000000000021</c:v>
                </c:pt>
                <c:pt idx="23">
                  <c:v>0.43000000000000022</c:v>
                </c:pt>
                <c:pt idx="24">
                  <c:v>0.44000000000000022</c:v>
                </c:pt>
                <c:pt idx="25">
                  <c:v>0.45000000000000023</c:v>
                </c:pt>
                <c:pt idx="26">
                  <c:v>0.46000000000000024</c:v>
                </c:pt>
                <c:pt idx="27">
                  <c:v>0.47000000000000025</c:v>
                </c:pt>
                <c:pt idx="28">
                  <c:v>0.48000000000000026</c:v>
                </c:pt>
                <c:pt idx="29">
                  <c:v>0.49000000000000027</c:v>
                </c:pt>
                <c:pt idx="30">
                  <c:v>0.50000000000000022</c:v>
                </c:pt>
                <c:pt idx="31">
                  <c:v>0.51000000000000023</c:v>
                </c:pt>
                <c:pt idx="32">
                  <c:v>0.52000000000000024</c:v>
                </c:pt>
                <c:pt idx="33">
                  <c:v>0.53000000000000025</c:v>
                </c:pt>
                <c:pt idx="34">
                  <c:v>0.54000000000000026</c:v>
                </c:pt>
                <c:pt idx="35">
                  <c:v>0.55000000000000027</c:v>
                </c:pt>
                <c:pt idx="36">
                  <c:v>0.56000000000000028</c:v>
                </c:pt>
                <c:pt idx="37">
                  <c:v>0.57000000000000028</c:v>
                </c:pt>
                <c:pt idx="38">
                  <c:v>0.58000000000000029</c:v>
                </c:pt>
                <c:pt idx="39">
                  <c:v>0.5900000000000003</c:v>
                </c:pt>
                <c:pt idx="40">
                  <c:v>0.60000000000000031</c:v>
                </c:pt>
                <c:pt idx="41">
                  <c:v>0.61000000000000032</c:v>
                </c:pt>
                <c:pt idx="42">
                  <c:v>0.62000000000000033</c:v>
                </c:pt>
                <c:pt idx="43">
                  <c:v>0.63000000000000034</c:v>
                </c:pt>
                <c:pt idx="44">
                  <c:v>0.64000000000000035</c:v>
                </c:pt>
                <c:pt idx="45">
                  <c:v>0.65000000000000036</c:v>
                </c:pt>
                <c:pt idx="46">
                  <c:v>0.66000000000000036</c:v>
                </c:pt>
                <c:pt idx="47">
                  <c:v>0.67000000000000037</c:v>
                </c:pt>
                <c:pt idx="48">
                  <c:v>0.68000000000000038</c:v>
                </c:pt>
                <c:pt idx="49">
                  <c:v>0.69000000000000039</c:v>
                </c:pt>
                <c:pt idx="50">
                  <c:v>0.7000000000000004</c:v>
                </c:pt>
                <c:pt idx="51">
                  <c:v>0.71000000000000041</c:v>
                </c:pt>
                <c:pt idx="52">
                  <c:v>0.72000000000000042</c:v>
                </c:pt>
                <c:pt idx="53">
                  <c:v>0.73000000000000043</c:v>
                </c:pt>
                <c:pt idx="54">
                  <c:v>0.74000000000000044</c:v>
                </c:pt>
                <c:pt idx="55">
                  <c:v>0.75000000000000044</c:v>
                </c:pt>
                <c:pt idx="56">
                  <c:v>0.76000000000000045</c:v>
                </c:pt>
                <c:pt idx="57">
                  <c:v>0.77000000000000046</c:v>
                </c:pt>
                <c:pt idx="58">
                  <c:v>0.78000000000000047</c:v>
                </c:pt>
                <c:pt idx="59">
                  <c:v>0.79000000000000048</c:v>
                </c:pt>
                <c:pt idx="60">
                  <c:v>0.80000000000000049</c:v>
                </c:pt>
                <c:pt idx="61">
                  <c:v>0.8100000000000005</c:v>
                </c:pt>
                <c:pt idx="62">
                  <c:v>0.82000000000000051</c:v>
                </c:pt>
                <c:pt idx="63">
                  <c:v>0.83000000000000052</c:v>
                </c:pt>
                <c:pt idx="64">
                  <c:v>0.84000000000000052</c:v>
                </c:pt>
                <c:pt idx="65">
                  <c:v>0.85000000000000053</c:v>
                </c:pt>
                <c:pt idx="66">
                  <c:v>0.86000000000000054</c:v>
                </c:pt>
                <c:pt idx="67">
                  <c:v>0.87000000000000055</c:v>
                </c:pt>
                <c:pt idx="68">
                  <c:v>0.88000000000000056</c:v>
                </c:pt>
                <c:pt idx="69">
                  <c:v>0.89000000000000057</c:v>
                </c:pt>
                <c:pt idx="70">
                  <c:v>0.90000000000000058</c:v>
                </c:pt>
                <c:pt idx="71">
                  <c:v>0.91000000000000059</c:v>
                </c:pt>
                <c:pt idx="72">
                  <c:v>0.9200000000000006</c:v>
                </c:pt>
                <c:pt idx="73">
                  <c:v>0.9300000000000006</c:v>
                </c:pt>
                <c:pt idx="74">
                  <c:v>0.94000000000000061</c:v>
                </c:pt>
                <c:pt idx="75">
                  <c:v>0.95000000000000062</c:v>
                </c:pt>
                <c:pt idx="76">
                  <c:v>0.96000000000000063</c:v>
                </c:pt>
                <c:pt idx="77">
                  <c:v>0.97000000000000064</c:v>
                </c:pt>
                <c:pt idx="78">
                  <c:v>0.98000000000000065</c:v>
                </c:pt>
                <c:pt idx="79">
                  <c:v>0.99000000000000066</c:v>
                </c:pt>
                <c:pt idx="80">
                  <c:v>1.0000000000000007</c:v>
                </c:pt>
                <c:pt idx="81">
                  <c:v>1.0100000000000007</c:v>
                </c:pt>
                <c:pt idx="82">
                  <c:v>1.0200000000000007</c:v>
                </c:pt>
                <c:pt idx="83">
                  <c:v>1.0300000000000007</c:v>
                </c:pt>
                <c:pt idx="84">
                  <c:v>1.0400000000000007</c:v>
                </c:pt>
                <c:pt idx="85">
                  <c:v>1.0500000000000007</c:v>
                </c:pt>
                <c:pt idx="86">
                  <c:v>1.0600000000000007</c:v>
                </c:pt>
                <c:pt idx="87">
                  <c:v>1.0700000000000007</c:v>
                </c:pt>
                <c:pt idx="88">
                  <c:v>1.0800000000000007</c:v>
                </c:pt>
                <c:pt idx="89">
                  <c:v>1.0900000000000007</c:v>
                </c:pt>
                <c:pt idx="90">
                  <c:v>1.1000000000000008</c:v>
                </c:pt>
                <c:pt idx="91">
                  <c:v>1.1100000000000008</c:v>
                </c:pt>
                <c:pt idx="92">
                  <c:v>1.1200000000000008</c:v>
                </c:pt>
                <c:pt idx="93">
                  <c:v>1.1300000000000008</c:v>
                </c:pt>
                <c:pt idx="94">
                  <c:v>1.1400000000000008</c:v>
                </c:pt>
                <c:pt idx="95">
                  <c:v>1.1500000000000008</c:v>
                </c:pt>
                <c:pt idx="96">
                  <c:v>1.1600000000000008</c:v>
                </c:pt>
                <c:pt idx="97">
                  <c:v>1.1700000000000008</c:v>
                </c:pt>
                <c:pt idx="98">
                  <c:v>1.1800000000000008</c:v>
                </c:pt>
                <c:pt idx="99">
                  <c:v>1.1900000000000008</c:v>
                </c:pt>
                <c:pt idx="100">
                  <c:v>1.2000000000000008</c:v>
                </c:pt>
                <c:pt idx="101">
                  <c:v>1.2100000000000009</c:v>
                </c:pt>
                <c:pt idx="102">
                  <c:v>1.2200000000000009</c:v>
                </c:pt>
                <c:pt idx="103">
                  <c:v>1.2300000000000009</c:v>
                </c:pt>
                <c:pt idx="104">
                  <c:v>1.2400000000000009</c:v>
                </c:pt>
                <c:pt idx="105">
                  <c:v>1.2500000000000009</c:v>
                </c:pt>
                <c:pt idx="106">
                  <c:v>1.2600000000000009</c:v>
                </c:pt>
                <c:pt idx="107">
                  <c:v>1.2700000000000009</c:v>
                </c:pt>
                <c:pt idx="108">
                  <c:v>1.2800000000000009</c:v>
                </c:pt>
                <c:pt idx="109">
                  <c:v>1.2900000000000009</c:v>
                </c:pt>
                <c:pt idx="110">
                  <c:v>1.3000000000000009</c:v>
                </c:pt>
                <c:pt idx="111">
                  <c:v>1.3100000000000009</c:v>
                </c:pt>
                <c:pt idx="112">
                  <c:v>1.320000000000001</c:v>
                </c:pt>
                <c:pt idx="113">
                  <c:v>1.330000000000001</c:v>
                </c:pt>
                <c:pt idx="114">
                  <c:v>1.340000000000001</c:v>
                </c:pt>
                <c:pt idx="115">
                  <c:v>1.350000000000001</c:v>
                </c:pt>
                <c:pt idx="116">
                  <c:v>1.360000000000001</c:v>
                </c:pt>
                <c:pt idx="117">
                  <c:v>1.370000000000001</c:v>
                </c:pt>
                <c:pt idx="118">
                  <c:v>1.380000000000001</c:v>
                </c:pt>
                <c:pt idx="119">
                  <c:v>1.390000000000001</c:v>
                </c:pt>
                <c:pt idx="120">
                  <c:v>1.400000000000001</c:v>
                </c:pt>
                <c:pt idx="121">
                  <c:v>1.410000000000001</c:v>
                </c:pt>
                <c:pt idx="122">
                  <c:v>1.420000000000001</c:v>
                </c:pt>
                <c:pt idx="123">
                  <c:v>1.430000000000001</c:v>
                </c:pt>
                <c:pt idx="124">
                  <c:v>1.4400000000000011</c:v>
                </c:pt>
                <c:pt idx="125">
                  <c:v>1.4500000000000011</c:v>
                </c:pt>
                <c:pt idx="126">
                  <c:v>1.4600000000000011</c:v>
                </c:pt>
                <c:pt idx="127">
                  <c:v>1.4700000000000011</c:v>
                </c:pt>
                <c:pt idx="128">
                  <c:v>1.4800000000000011</c:v>
                </c:pt>
                <c:pt idx="129">
                  <c:v>1.4900000000000011</c:v>
                </c:pt>
                <c:pt idx="130">
                  <c:v>1.5000000000000011</c:v>
                </c:pt>
                <c:pt idx="131">
                  <c:v>1.5100000000000011</c:v>
                </c:pt>
                <c:pt idx="132">
                  <c:v>1.5200000000000011</c:v>
                </c:pt>
                <c:pt idx="133">
                  <c:v>1.5300000000000011</c:v>
                </c:pt>
                <c:pt idx="134">
                  <c:v>1.5400000000000011</c:v>
                </c:pt>
                <c:pt idx="135">
                  <c:v>1.5500000000000012</c:v>
                </c:pt>
                <c:pt idx="136">
                  <c:v>1.5600000000000012</c:v>
                </c:pt>
                <c:pt idx="137">
                  <c:v>1.5700000000000012</c:v>
                </c:pt>
                <c:pt idx="138">
                  <c:v>1.5800000000000012</c:v>
                </c:pt>
                <c:pt idx="139">
                  <c:v>1.5900000000000012</c:v>
                </c:pt>
                <c:pt idx="140">
                  <c:v>1.6000000000000012</c:v>
                </c:pt>
                <c:pt idx="141">
                  <c:v>1.6100000000000012</c:v>
                </c:pt>
                <c:pt idx="142">
                  <c:v>1.6200000000000012</c:v>
                </c:pt>
                <c:pt idx="143">
                  <c:v>1.6300000000000012</c:v>
                </c:pt>
                <c:pt idx="144">
                  <c:v>1.6400000000000012</c:v>
                </c:pt>
                <c:pt idx="145">
                  <c:v>1.6500000000000012</c:v>
                </c:pt>
                <c:pt idx="146">
                  <c:v>1.6600000000000013</c:v>
                </c:pt>
                <c:pt idx="147">
                  <c:v>1.6700000000000013</c:v>
                </c:pt>
                <c:pt idx="148">
                  <c:v>1.6800000000000013</c:v>
                </c:pt>
                <c:pt idx="149">
                  <c:v>1.6900000000000013</c:v>
                </c:pt>
                <c:pt idx="150">
                  <c:v>1.7000000000000013</c:v>
                </c:pt>
                <c:pt idx="151">
                  <c:v>1.7100000000000013</c:v>
                </c:pt>
                <c:pt idx="152">
                  <c:v>1.7200000000000013</c:v>
                </c:pt>
                <c:pt idx="153">
                  <c:v>1.7300000000000013</c:v>
                </c:pt>
                <c:pt idx="154">
                  <c:v>1.7400000000000013</c:v>
                </c:pt>
                <c:pt idx="155">
                  <c:v>1.7500000000000013</c:v>
                </c:pt>
                <c:pt idx="156">
                  <c:v>1.7600000000000013</c:v>
                </c:pt>
                <c:pt idx="157">
                  <c:v>1.7700000000000014</c:v>
                </c:pt>
                <c:pt idx="158">
                  <c:v>1.7800000000000014</c:v>
                </c:pt>
                <c:pt idx="159">
                  <c:v>1.7900000000000014</c:v>
                </c:pt>
                <c:pt idx="160">
                  <c:v>1.8000000000000014</c:v>
                </c:pt>
                <c:pt idx="161">
                  <c:v>1.8100000000000014</c:v>
                </c:pt>
                <c:pt idx="162">
                  <c:v>1.8200000000000014</c:v>
                </c:pt>
                <c:pt idx="163">
                  <c:v>1.8300000000000014</c:v>
                </c:pt>
                <c:pt idx="164">
                  <c:v>1.8400000000000014</c:v>
                </c:pt>
                <c:pt idx="165">
                  <c:v>1.8500000000000014</c:v>
                </c:pt>
                <c:pt idx="166">
                  <c:v>1.8600000000000014</c:v>
                </c:pt>
                <c:pt idx="167">
                  <c:v>1.8700000000000014</c:v>
                </c:pt>
                <c:pt idx="168">
                  <c:v>1.8800000000000014</c:v>
                </c:pt>
                <c:pt idx="169">
                  <c:v>1.8900000000000015</c:v>
                </c:pt>
                <c:pt idx="170">
                  <c:v>1.9000000000000015</c:v>
                </c:pt>
                <c:pt idx="171">
                  <c:v>1.9100000000000015</c:v>
                </c:pt>
                <c:pt idx="172">
                  <c:v>1.9200000000000015</c:v>
                </c:pt>
                <c:pt idx="173">
                  <c:v>1.9300000000000015</c:v>
                </c:pt>
                <c:pt idx="174">
                  <c:v>1.9400000000000015</c:v>
                </c:pt>
                <c:pt idx="175">
                  <c:v>1.9500000000000015</c:v>
                </c:pt>
                <c:pt idx="176">
                  <c:v>1.9600000000000015</c:v>
                </c:pt>
                <c:pt idx="177">
                  <c:v>1.9700000000000015</c:v>
                </c:pt>
                <c:pt idx="178">
                  <c:v>1.9800000000000015</c:v>
                </c:pt>
                <c:pt idx="179">
                  <c:v>1.9900000000000015</c:v>
                </c:pt>
                <c:pt idx="180">
                  <c:v>2.0000000000000013</c:v>
                </c:pt>
                <c:pt idx="181">
                  <c:v>2.0100000000000011</c:v>
                </c:pt>
                <c:pt idx="182">
                  <c:v>2.0200000000000009</c:v>
                </c:pt>
                <c:pt idx="183">
                  <c:v>2.0300000000000007</c:v>
                </c:pt>
                <c:pt idx="184">
                  <c:v>2.0400000000000005</c:v>
                </c:pt>
                <c:pt idx="185">
                  <c:v>2.0500000000000003</c:v>
                </c:pt>
                <c:pt idx="186">
                  <c:v>2.06</c:v>
                </c:pt>
                <c:pt idx="187">
                  <c:v>2.0699999999999998</c:v>
                </c:pt>
                <c:pt idx="188">
                  <c:v>2.0799999999999996</c:v>
                </c:pt>
                <c:pt idx="189">
                  <c:v>2.0899999999999994</c:v>
                </c:pt>
                <c:pt idx="190">
                  <c:v>2.0999999999999992</c:v>
                </c:pt>
                <c:pt idx="191">
                  <c:v>2.109999999999999</c:v>
                </c:pt>
                <c:pt idx="192">
                  <c:v>2.1199999999999988</c:v>
                </c:pt>
                <c:pt idx="193">
                  <c:v>2.1299999999999986</c:v>
                </c:pt>
                <c:pt idx="194">
                  <c:v>2.1399999999999983</c:v>
                </c:pt>
                <c:pt idx="195">
                  <c:v>2.1499999999999981</c:v>
                </c:pt>
                <c:pt idx="196">
                  <c:v>2.1599999999999979</c:v>
                </c:pt>
                <c:pt idx="197">
                  <c:v>2.1699999999999977</c:v>
                </c:pt>
                <c:pt idx="198">
                  <c:v>2.1799999999999975</c:v>
                </c:pt>
                <c:pt idx="199">
                  <c:v>2.1899999999999973</c:v>
                </c:pt>
                <c:pt idx="200">
                  <c:v>2.1999999999999971</c:v>
                </c:pt>
                <c:pt idx="201">
                  <c:v>2.2099999999999969</c:v>
                </c:pt>
                <c:pt idx="202">
                  <c:v>2.2199999999999966</c:v>
                </c:pt>
                <c:pt idx="203">
                  <c:v>2.2299999999999964</c:v>
                </c:pt>
                <c:pt idx="204">
                  <c:v>2.2399999999999962</c:v>
                </c:pt>
                <c:pt idx="205">
                  <c:v>2.249999999999996</c:v>
                </c:pt>
                <c:pt idx="206">
                  <c:v>2.2599999999999958</c:v>
                </c:pt>
                <c:pt idx="207">
                  <c:v>2.2699999999999956</c:v>
                </c:pt>
                <c:pt idx="208">
                  <c:v>2.2799999999999954</c:v>
                </c:pt>
                <c:pt idx="209">
                  <c:v>2.2899999999999952</c:v>
                </c:pt>
                <c:pt idx="210">
                  <c:v>2.2999999999999949</c:v>
                </c:pt>
                <c:pt idx="211">
                  <c:v>2.3099999999999947</c:v>
                </c:pt>
                <c:pt idx="212">
                  <c:v>2.3199999999999945</c:v>
                </c:pt>
                <c:pt idx="213">
                  <c:v>2.3299999999999943</c:v>
                </c:pt>
                <c:pt idx="214">
                  <c:v>2.3399999999999941</c:v>
                </c:pt>
                <c:pt idx="215">
                  <c:v>2.3499999999999939</c:v>
                </c:pt>
                <c:pt idx="216">
                  <c:v>2.3599999999999937</c:v>
                </c:pt>
                <c:pt idx="217">
                  <c:v>2.3699999999999934</c:v>
                </c:pt>
                <c:pt idx="218">
                  <c:v>2.3799999999999932</c:v>
                </c:pt>
                <c:pt idx="219">
                  <c:v>2.389999999999993</c:v>
                </c:pt>
                <c:pt idx="220">
                  <c:v>2.3999999999999928</c:v>
                </c:pt>
                <c:pt idx="221">
                  <c:v>2.4099999999999926</c:v>
                </c:pt>
                <c:pt idx="222">
                  <c:v>2.4199999999999924</c:v>
                </c:pt>
                <c:pt idx="223">
                  <c:v>2.4299999999999922</c:v>
                </c:pt>
                <c:pt idx="224">
                  <c:v>2.439999999999992</c:v>
                </c:pt>
                <c:pt idx="225">
                  <c:v>2.4499999999999917</c:v>
                </c:pt>
                <c:pt idx="226">
                  <c:v>2.4599999999999915</c:v>
                </c:pt>
                <c:pt idx="227">
                  <c:v>2.4699999999999913</c:v>
                </c:pt>
                <c:pt idx="228">
                  <c:v>2.4799999999999911</c:v>
                </c:pt>
                <c:pt idx="229">
                  <c:v>2.4899999999999909</c:v>
                </c:pt>
                <c:pt idx="230">
                  <c:v>2.4999999999999907</c:v>
                </c:pt>
                <c:pt idx="231">
                  <c:v>2.5099999999999905</c:v>
                </c:pt>
                <c:pt idx="232">
                  <c:v>2.5199999999999902</c:v>
                </c:pt>
                <c:pt idx="233">
                  <c:v>2.52999999999999</c:v>
                </c:pt>
                <c:pt idx="234">
                  <c:v>2.5399999999999898</c:v>
                </c:pt>
                <c:pt idx="235">
                  <c:v>2.5499999999999896</c:v>
                </c:pt>
                <c:pt idx="236">
                  <c:v>2.5599999999999894</c:v>
                </c:pt>
                <c:pt idx="237">
                  <c:v>2.5699999999999892</c:v>
                </c:pt>
                <c:pt idx="238">
                  <c:v>2.579999999999989</c:v>
                </c:pt>
                <c:pt idx="239">
                  <c:v>2.5899999999999888</c:v>
                </c:pt>
                <c:pt idx="240">
                  <c:v>2.5999999999999885</c:v>
                </c:pt>
                <c:pt idx="241">
                  <c:v>2.6099999999999883</c:v>
                </c:pt>
                <c:pt idx="242">
                  <c:v>2.6199999999999881</c:v>
                </c:pt>
                <c:pt idx="243">
                  <c:v>2.6299999999999879</c:v>
                </c:pt>
                <c:pt idx="244">
                  <c:v>2.6399999999999877</c:v>
                </c:pt>
                <c:pt idx="245">
                  <c:v>2.6499999999999875</c:v>
                </c:pt>
                <c:pt idx="246">
                  <c:v>2.6599999999999873</c:v>
                </c:pt>
                <c:pt idx="247">
                  <c:v>2.6699999999999871</c:v>
                </c:pt>
                <c:pt idx="248">
                  <c:v>2.6799999999999868</c:v>
                </c:pt>
                <c:pt idx="249">
                  <c:v>2.6899999999999866</c:v>
                </c:pt>
                <c:pt idx="250">
                  <c:v>2.6999999999999864</c:v>
                </c:pt>
                <c:pt idx="251">
                  <c:v>2.7099999999999862</c:v>
                </c:pt>
                <c:pt idx="252">
                  <c:v>2.719999999999986</c:v>
                </c:pt>
                <c:pt idx="253">
                  <c:v>2.7299999999999858</c:v>
                </c:pt>
                <c:pt idx="254">
                  <c:v>2.7399999999999856</c:v>
                </c:pt>
                <c:pt idx="255">
                  <c:v>2.7499999999999853</c:v>
                </c:pt>
                <c:pt idx="256">
                  <c:v>2.7599999999999851</c:v>
                </c:pt>
                <c:pt idx="257">
                  <c:v>2.7699999999999849</c:v>
                </c:pt>
                <c:pt idx="258">
                  <c:v>2.7799999999999847</c:v>
                </c:pt>
                <c:pt idx="259">
                  <c:v>2.7899999999999845</c:v>
                </c:pt>
                <c:pt idx="260">
                  <c:v>2.7999999999999843</c:v>
                </c:pt>
                <c:pt idx="261">
                  <c:v>2.8099999999999841</c:v>
                </c:pt>
                <c:pt idx="262">
                  <c:v>2.8199999999999839</c:v>
                </c:pt>
                <c:pt idx="263">
                  <c:v>2.8299999999999836</c:v>
                </c:pt>
                <c:pt idx="264">
                  <c:v>2.8399999999999834</c:v>
                </c:pt>
                <c:pt idx="265">
                  <c:v>2.8499999999999832</c:v>
                </c:pt>
                <c:pt idx="266">
                  <c:v>2.859999999999983</c:v>
                </c:pt>
                <c:pt idx="267">
                  <c:v>2.8699999999999828</c:v>
                </c:pt>
                <c:pt idx="268">
                  <c:v>2.8799999999999826</c:v>
                </c:pt>
                <c:pt idx="269">
                  <c:v>2.8899999999999824</c:v>
                </c:pt>
                <c:pt idx="270">
                  <c:v>2.8999999999999821</c:v>
                </c:pt>
                <c:pt idx="271">
                  <c:v>2.9099999999999819</c:v>
                </c:pt>
                <c:pt idx="272">
                  <c:v>2.9199999999999817</c:v>
                </c:pt>
                <c:pt idx="273">
                  <c:v>2.9299999999999815</c:v>
                </c:pt>
                <c:pt idx="274">
                  <c:v>2.9399999999999813</c:v>
                </c:pt>
                <c:pt idx="275">
                  <c:v>2.9499999999999811</c:v>
                </c:pt>
                <c:pt idx="276">
                  <c:v>2.9599999999999809</c:v>
                </c:pt>
                <c:pt idx="277">
                  <c:v>2.9699999999999807</c:v>
                </c:pt>
                <c:pt idx="278">
                  <c:v>2.9799999999999804</c:v>
                </c:pt>
                <c:pt idx="279">
                  <c:v>2.9899999999999802</c:v>
                </c:pt>
                <c:pt idx="280">
                  <c:v>2.99999999999998</c:v>
                </c:pt>
                <c:pt idx="281">
                  <c:v>3.0099999999999798</c:v>
                </c:pt>
                <c:pt idx="282">
                  <c:v>3.0199999999999796</c:v>
                </c:pt>
                <c:pt idx="283">
                  <c:v>3.0299999999999794</c:v>
                </c:pt>
                <c:pt idx="284">
                  <c:v>3.0399999999999792</c:v>
                </c:pt>
                <c:pt idx="285">
                  <c:v>3.049999999999979</c:v>
                </c:pt>
                <c:pt idx="286">
                  <c:v>3.0599999999999787</c:v>
                </c:pt>
                <c:pt idx="287">
                  <c:v>3.0699999999999785</c:v>
                </c:pt>
                <c:pt idx="288">
                  <c:v>3.0799999999999783</c:v>
                </c:pt>
                <c:pt idx="289">
                  <c:v>3.0899999999999781</c:v>
                </c:pt>
                <c:pt idx="290">
                  <c:v>3.0999999999999779</c:v>
                </c:pt>
                <c:pt idx="291">
                  <c:v>3.1099999999999777</c:v>
                </c:pt>
                <c:pt idx="292">
                  <c:v>3.1199999999999775</c:v>
                </c:pt>
                <c:pt idx="293">
                  <c:v>3.1299999999999772</c:v>
                </c:pt>
                <c:pt idx="294">
                  <c:v>3.139999999999977</c:v>
                </c:pt>
                <c:pt idx="295">
                  <c:v>3.1499999999999768</c:v>
                </c:pt>
                <c:pt idx="296">
                  <c:v>3.1599999999999766</c:v>
                </c:pt>
                <c:pt idx="297">
                  <c:v>3.1699999999999764</c:v>
                </c:pt>
                <c:pt idx="298">
                  <c:v>3.1799999999999762</c:v>
                </c:pt>
                <c:pt idx="299">
                  <c:v>3.189999999999976</c:v>
                </c:pt>
                <c:pt idx="300">
                  <c:v>3.1999999999999758</c:v>
                </c:pt>
                <c:pt idx="301">
                  <c:v>3.2099999999999755</c:v>
                </c:pt>
                <c:pt idx="302">
                  <c:v>3.2199999999999753</c:v>
                </c:pt>
                <c:pt idx="303">
                  <c:v>3.2299999999999751</c:v>
                </c:pt>
                <c:pt idx="304">
                  <c:v>3.2399999999999749</c:v>
                </c:pt>
                <c:pt idx="305">
                  <c:v>3.2499999999999747</c:v>
                </c:pt>
                <c:pt idx="306">
                  <c:v>3.2599999999999745</c:v>
                </c:pt>
                <c:pt idx="307">
                  <c:v>3.2699999999999743</c:v>
                </c:pt>
                <c:pt idx="308">
                  <c:v>3.279999999999974</c:v>
                </c:pt>
                <c:pt idx="309">
                  <c:v>3.2899999999999738</c:v>
                </c:pt>
                <c:pt idx="310">
                  <c:v>3.2999999999999736</c:v>
                </c:pt>
                <c:pt idx="311">
                  <c:v>3.3099999999999734</c:v>
                </c:pt>
                <c:pt idx="312">
                  <c:v>3.3199999999999732</c:v>
                </c:pt>
                <c:pt idx="313">
                  <c:v>3.329999999999973</c:v>
                </c:pt>
                <c:pt idx="314">
                  <c:v>3.3399999999999728</c:v>
                </c:pt>
                <c:pt idx="315">
                  <c:v>3.3499999999999726</c:v>
                </c:pt>
                <c:pt idx="316">
                  <c:v>3.3599999999999723</c:v>
                </c:pt>
                <c:pt idx="317">
                  <c:v>3.3699999999999721</c:v>
                </c:pt>
                <c:pt idx="318">
                  <c:v>3.3799999999999719</c:v>
                </c:pt>
                <c:pt idx="319">
                  <c:v>3.3899999999999717</c:v>
                </c:pt>
                <c:pt idx="320">
                  <c:v>3.3999999999999715</c:v>
                </c:pt>
                <c:pt idx="321">
                  <c:v>3.4099999999999713</c:v>
                </c:pt>
                <c:pt idx="322">
                  <c:v>3.4199999999999711</c:v>
                </c:pt>
                <c:pt idx="323">
                  <c:v>3.4299999999999708</c:v>
                </c:pt>
                <c:pt idx="324">
                  <c:v>3.4399999999999706</c:v>
                </c:pt>
                <c:pt idx="325">
                  <c:v>3.4499999999999704</c:v>
                </c:pt>
                <c:pt idx="326">
                  <c:v>3.4599999999999702</c:v>
                </c:pt>
                <c:pt idx="327">
                  <c:v>3.46999999999997</c:v>
                </c:pt>
                <c:pt idx="328">
                  <c:v>3.4799999999999698</c:v>
                </c:pt>
                <c:pt idx="329">
                  <c:v>3.4899999999999696</c:v>
                </c:pt>
                <c:pt idx="330">
                  <c:v>3.4999999999999694</c:v>
                </c:pt>
                <c:pt idx="331">
                  <c:v>3.5099999999999691</c:v>
                </c:pt>
                <c:pt idx="332">
                  <c:v>3.5199999999999689</c:v>
                </c:pt>
                <c:pt idx="333">
                  <c:v>3.5299999999999687</c:v>
                </c:pt>
                <c:pt idx="334">
                  <c:v>3.5399999999999685</c:v>
                </c:pt>
                <c:pt idx="335">
                  <c:v>3.5499999999999683</c:v>
                </c:pt>
                <c:pt idx="336">
                  <c:v>3.5599999999999681</c:v>
                </c:pt>
                <c:pt idx="337">
                  <c:v>3.5699999999999679</c:v>
                </c:pt>
                <c:pt idx="338">
                  <c:v>3.5799999999999677</c:v>
                </c:pt>
                <c:pt idx="339">
                  <c:v>3.5899999999999674</c:v>
                </c:pt>
                <c:pt idx="340">
                  <c:v>3.5999999999999672</c:v>
                </c:pt>
                <c:pt idx="341">
                  <c:v>3.609999999999967</c:v>
                </c:pt>
                <c:pt idx="342">
                  <c:v>3.6199999999999668</c:v>
                </c:pt>
                <c:pt idx="343">
                  <c:v>3.6299999999999666</c:v>
                </c:pt>
                <c:pt idx="344">
                  <c:v>3.6399999999999664</c:v>
                </c:pt>
                <c:pt idx="345">
                  <c:v>3.6499999999999662</c:v>
                </c:pt>
                <c:pt idx="346">
                  <c:v>3.6599999999999659</c:v>
                </c:pt>
                <c:pt idx="347">
                  <c:v>3.6699999999999657</c:v>
                </c:pt>
                <c:pt idx="348">
                  <c:v>3.6799999999999655</c:v>
                </c:pt>
                <c:pt idx="349">
                  <c:v>3.6899999999999653</c:v>
                </c:pt>
                <c:pt idx="350">
                  <c:v>3.6999999999999651</c:v>
                </c:pt>
                <c:pt idx="351">
                  <c:v>3.7099999999999649</c:v>
                </c:pt>
                <c:pt idx="352">
                  <c:v>3.7199999999999647</c:v>
                </c:pt>
                <c:pt idx="353">
                  <c:v>3.7299999999999645</c:v>
                </c:pt>
                <c:pt idx="354">
                  <c:v>3.7399999999999642</c:v>
                </c:pt>
                <c:pt idx="355">
                  <c:v>3.749999999999964</c:v>
                </c:pt>
                <c:pt idx="356">
                  <c:v>3.7599999999999638</c:v>
                </c:pt>
                <c:pt idx="357">
                  <c:v>3.7699999999999636</c:v>
                </c:pt>
                <c:pt idx="358">
                  <c:v>3.7799999999999634</c:v>
                </c:pt>
                <c:pt idx="359">
                  <c:v>3.7899999999999632</c:v>
                </c:pt>
                <c:pt idx="360">
                  <c:v>3.799999999999963</c:v>
                </c:pt>
                <c:pt idx="361">
                  <c:v>3.8099999999999627</c:v>
                </c:pt>
                <c:pt idx="362">
                  <c:v>3.8199999999999625</c:v>
                </c:pt>
                <c:pt idx="363">
                  <c:v>3.8299999999999623</c:v>
                </c:pt>
                <c:pt idx="364">
                  <c:v>3.8399999999999621</c:v>
                </c:pt>
                <c:pt idx="365">
                  <c:v>3.8499999999999619</c:v>
                </c:pt>
                <c:pt idx="366">
                  <c:v>3.8599999999999617</c:v>
                </c:pt>
                <c:pt idx="367">
                  <c:v>3.8699999999999615</c:v>
                </c:pt>
                <c:pt idx="368">
                  <c:v>3.8799999999999613</c:v>
                </c:pt>
                <c:pt idx="369">
                  <c:v>3.889999999999961</c:v>
                </c:pt>
                <c:pt idx="370">
                  <c:v>3.8999999999999608</c:v>
                </c:pt>
                <c:pt idx="371">
                  <c:v>3.9099999999999606</c:v>
                </c:pt>
                <c:pt idx="372">
                  <c:v>3.9199999999999604</c:v>
                </c:pt>
                <c:pt idx="373">
                  <c:v>3.9299999999999602</c:v>
                </c:pt>
                <c:pt idx="374">
                  <c:v>3.93999999999996</c:v>
                </c:pt>
                <c:pt idx="375">
                  <c:v>3.9499999999999598</c:v>
                </c:pt>
                <c:pt idx="376">
                  <c:v>3.9599999999999596</c:v>
                </c:pt>
                <c:pt idx="377">
                  <c:v>3.9699999999999593</c:v>
                </c:pt>
                <c:pt idx="378">
                  <c:v>3.9799999999999591</c:v>
                </c:pt>
                <c:pt idx="379">
                  <c:v>3.9899999999999589</c:v>
                </c:pt>
                <c:pt idx="380">
                  <c:v>3.9999999999999587</c:v>
                </c:pt>
              </c:numCache>
            </c:numRef>
          </c:xVal>
          <c:yVal>
            <c:numRef>
              <c:f>Data2a!$AL$8:$AL$388</c:f>
              <c:numCache>
                <c:formatCode>General</c:formatCode>
                <c:ptCount val="381"/>
                <c:pt idx="109">
                  <c:v>5.0400000000000002E-3</c:v>
                </c:pt>
                <c:pt idx="110">
                  <c:v>4.0020000000000003E-3</c:v>
                </c:pt>
                <c:pt idx="111">
                  <c:v>3.1740000000000002E-3</c:v>
                </c:pt>
                <c:pt idx="112">
                  <c:v>2.6800000000000001E-3</c:v>
                </c:pt>
                <c:pt idx="113">
                  <c:v>2.3240000000000001E-3</c:v>
                </c:pt>
                <c:pt idx="114">
                  <c:v>2.0479999999999999E-3</c:v>
                </c:pt>
                <c:pt idx="115">
                  <c:v>1.8240000000000001E-3</c:v>
                </c:pt>
                <c:pt idx="116">
                  <c:v>1.6379999999999999E-3</c:v>
                </c:pt>
                <c:pt idx="117">
                  <c:v>1.48E-3</c:v>
                </c:pt>
                <c:pt idx="118">
                  <c:v>1.3439999999999999E-3</c:v>
                </c:pt>
                <c:pt idx="119">
                  <c:v>1.227E-3</c:v>
                </c:pt>
                <c:pt idx="120">
                  <c:v>1.1230000000000001E-3</c:v>
                </c:pt>
                <c:pt idx="121">
                  <c:v>1.0319999999999999E-3</c:v>
                </c:pt>
                <c:pt idx="122">
                  <c:v>9.5089999999999997E-4</c:v>
                </c:pt>
                <c:pt idx="123">
                  <c:v>8.7839999999999999E-4</c:v>
                </c:pt>
                <c:pt idx="124">
                  <c:v>8.1329999999999998E-4</c:v>
                </c:pt>
                <c:pt idx="125">
                  <c:v>7.5449999999999996E-4</c:v>
                </c:pt>
                <c:pt idx="126">
                  <c:v>7.0140000000000003E-4</c:v>
                </c:pt>
                <c:pt idx="127">
                  <c:v>6.5309999999999999E-4</c:v>
                </c:pt>
                <c:pt idx="128">
                  <c:v>6.0919999999999995E-4</c:v>
                </c:pt>
                <c:pt idx="129">
                  <c:v>5.6910000000000001E-4</c:v>
                </c:pt>
                <c:pt idx="130">
                  <c:v>5.3240000000000004E-4</c:v>
                </c:pt>
                <c:pt idx="131">
                  <c:v>4.9870000000000003E-4</c:v>
                </c:pt>
                <c:pt idx="132">
                  <c:v>4.6769999999999998E-4</c:v>
                </c:pt>
                <c:pt idx="133">
                  <c:v>4.392E-4</c:v>
                </c:pt>
                <c:pt idx="134">
                  <c:v>4.1290000000000001E-4</c:v>
                </c:pt>
                <c:pt idx="135">
                  <c:v>3.8850000000000001E-4</c:v>
                </c:pt>
                <c:pt idx="136">
                  <c:v>3.6600000000000001E-4</c:v>
                </c:pt>
                <c:pt idx="137">
                  <c:v>3.4509999999999999E-4</c:v>
                </c:pt>
                <c:pt idx="138">
                  <c:v>3.257E-4</c:v>
                </c:pt>
                <c:pt idx="139">
                  <c:v>3.076E-4</c:v>
                </c:pt>
                <c:pt idx="140">
                  <c:v>2.9080000000000002E-4</c:v>
                </c:pt>
                <c:pt idx="141">
                  <c:v>2.7520000000000002E-4</c:v>
                </c:pt>
                <c:pt idx="142">
                  <c:v>2.6059999999999999E-4</c:v>
                </c:pt>
                <c:pt idx="143">
                  <c:v>2.4689999999999998E-4</c:v>
                </c:pt>
                <c:pt idx="144">
                  <c:v>2.341E-4</c:v>
                </c:pt>
                <c:pt idx="145">
                  <c:v>2.2220000000000001E-4</c:v>
                </c:pt>
                <c:pt idx="146">
                  <c:v>2.1100000000000001E-4</c:v>
                </c:pt>
                <c:pt idx="147">
                  <c:v>2.0049999999999999E-4</c:v>
                </c:pt>
                <c:pt idx="148">
                  <c:v>1.906E-4</c:v>
                </c:pt>
                <c:pt idx="149">
                  <c:v>1.8129999999999999E-4</c:v>
                </c:pt>
                <c:pt idx="150">
                  <c:v>1.7259999999999999E-4</c:v>
                </c:pt>
                <c:pt idx="151">
                  <c:v>1.6440000000000001E-4</c:v>
                </c:pt>
                <c:pt idx="152">
                  <c:v>1.5669999999999999E-4</c:v>
                </c:pt>
                <c:pt idx="153">
                  <c:v>1.494E-4</c:v>
                </c:pt>
                <c:pt idx="154">
                  <c:v>1.4249999999999999E-4</c:v>
                </c:pt>
                <c:pt idx="155">
                  <c:v>1.36E-4</c:v>
                </c:pt>
                <c:pt idx="156">
                  <c:v>1.2990000000000001E-4</c:v>
                </c:pt>
                <c:pt idx="157">
                  <c:v>1.2410000000000001E-4</c:v>
                </c:pt>
                <c:pt idx="158">
                  <c:v>1.186E-4</c:v>
                </c:pt>
                <c:pt idx="159">
                  <c:v>1.1340000000000001E-4</c:v>
                </c:pt>
                <c:pt idx="160">
                  <c:v>1.0849999999999999E-4</c:v>
                </c:pt>
                <c:pt idx="161">
                  <c:v>1.038E-4</c:v>
                </c:pt>
                <c:pt idx="162" formatCode="0.00E+00">
                  <c:v>9.9419999999999993E-5</c:v>
                </c:pt>
                <c:pt idx="163" formatCode="0.00E+00">
                  <c:v>9.5240000000000003E-5</c:v>
                </c:pt>
                <c:pt idx="164" formatCode="0.00E+00">
                  <c:v>9.1260000000000004E-5</c:v>
                </c:pt>
                <c:pt idx="165" formatCode="0.00E+00">
                  <c:v>8.7490000000000004E-5</c:v>
                </c:pt>
                <c:pt idx="166" formatCode="0.00E+00">
                  <c:v>8.3900000000000006E-5</c:v>
                </c:pt>
                <c:pt idx="167" formatCode="0.00E+00">
                  <c:v>8.0489999999999997E-5</c:v>
                </c:pt>
                <c:pt idx="168" formatCode="0.00E+00">
                  <c:v>7.7249999999999994E-5</c:v>
                </c:pt>
                <c:pt idx="169" formatCode="0.00E+00">
                  <c:v>7.4170000000000003E-5</c:v>
                </c:pt>
                <c:pt idx="170" formatCode="0.00E+00">
                  <c:v>7.1229999999999994E-5</c:v>
                </c:pt>
                <c:pt idx="171" formatCode="0.00E+00">
                  <c:v>6.8440000000000002E-5</c:v>
                </c:pt>
                <c:pt idx="172" formatCode="0.00E+00">
                  <c:v>6.5770000000000002E-5</c:v>
                </c:pt>
                <c:pt idx="173" formatCode="0.00E+00">
                  <c:v>6.3230000000000003E-5</c:v>
                </c:pt>
                <c:pt idx="174" formatCode="0.00E+00">
                  <c:v>6.0810000000000002E-5</c:v>
                </c:pt>
                <c:pt idx="175" formatCode="0.00E+00">
                  <c:v>5.8499999999999999E-5</c:v>
                </c:pt>
                <c:pt idx="176" formatCode="0.00E+00">
                  <c:v>5.6289999999999998E-5</c:v>
                </c:pt>
                <c:pt idx="177" formatCode="0.00E+00">
                  <c:v>5.4190000000000001E-5</c:v>
                </c:pt>
                <c:pt idx="178" formatCode="0.00E+00">
                  <c:v>5.2179999999999998E-5</c:v>
                </c:pt>
                <c:pt idx="179" formatCode="0.00E+00">
                  <c:v>5.0250000000000002E-5</c:v>
                </c:pt>
                <c:pt idx="180" formatCode="0.00E+00">
                  <c:v>4.8420000000000001E-5</c:v>
                </c:pt>
                <c:pt idx="181" formatCode="0.00E+00">
                  <c:v>4.6659999999999997E-5</c:v>
                </c:pt>
                <c:pt idx="182" formatCode="0.00E+00">
                  <c:v>4.498E-5</c:v>
                </c:pt>
                <c:pt idx="183" formatCode="0.00E+00">
                  <c:v>4.337E-5</c:v>
                </c:pt>
                <c:pt idx="184" formatCode="0.00E+00">
                  <c:v>4.1829999999999998E-5</c:v>
                </c:pt>
                <c:pt idx="185" formatCode="0.00E+00">
                  <c:v>4.036E-5</c:v>
                </c:pt>
                <c:pt idx="186" formatCode="0.00E+00">
                  <c:v>3.8949999999999998E-5</c:v>
                </c:pt>
                <c:pt idx="187" formatCode="0.00E+00">
                  <c:v>3.7589999999999998E-5</c:v>
                </c:pt>
                <c:pt idx="188" formatCode="0.00E+00">
                  <c:v>3.6300000000000001E-5</c:v>
                </c:pt>
                <c:pt idx="189" formatCode="0.00E+00">
                  <c:v>3.5049999999999998E-5</c:v>
                </c:pt>
                <c:pt idx="190" formatCode="0.00E+00">
                  <c:v>3.3859999999999998E-5</c:v>
                </c:pt>
                <c:pt idx="191" formatCode="0.00E+00">
                  <c:v>3.2719999999999998E-5</c:v>
                </c:pt>
                <c:pt idx="192" formatCode="0.00E+00">
                  <c:v>3.1619999999999999E-5</c:v>
                </c:pt>
                <c:pt idx="193" formatCode="0.00E+00">
                  <c:v>3.0559999999999999E-5</c:v>
                </c:pt>
                <c:pt idx="194" formatCode="0.00E+00">
                  <c:v>2.955E-5</c:v>
                </c:pt>
                <c:pt idx="195" formatCode="0.00E+00">
                  <c:v>2.8580000000000001E-5</c:v>
                </c:pt>
                <c:pt idx="196" formatCode="0.00E+00">
                  <c:v>2.7650000000000001E-5</c:v>
                </c:pt>
                <c:pt idx="197" formatCode="0.00E+00">
                  <c:v>2.675E-5</c:v>
                </c:pt>
                <c:pt idx="198" formatCode="0.00E+00">
                  <c:v>2.588E-5</c:v>
                </c:pt>
                <c:pt idx="199" formatCode="0.00E+00">
                  <c:v>2.5049999999999999E-5</c:v>
                </c:pt>
                <c:pt idx="200" formatCode="0.00E+00">
                  <c:v>2.4260000000000002E-5</c:v>
                </c:pt>
                <c:pt idx="201" formatCode="0.00E+00">
                  <c:v>2.349E-5</c:v>
                </c:pt>
                <c:pt idx="202" formatCode="0.00E+00">
                  <c:v>2.2750000000000001E-5</c:v>
                </c:pt>
                <c:pt idx="203" formatCode="0.00E+00">
                  <c:v>2.2039999999999999E-5</c:v>
                </c:pt>
                <c:pt idx="204" formatCode="0.00E+00">
                  <c:v>2.1350000000000001E-5</c:v>
                </c:pt>
                <c:pt idx="205" formatCode="0.00E+00">
                  <c:v>2.069E-5</c:v>
                </c:pt>
                <c:pt idx="206" formatCode="0.00E+00">
                  <c:v>2.0060000000000001E-5</c:v>
                </c:pt>
                <c:pt idx="207" formatCode="0.00E+00">
                  <c:v>1.944E-5</c:v>
                </c:pt>
                <c:pt idx="208" formatCode="0.00E+00">
                  <c:v>1.8850000000000001E-5</c:v>
                </c:pt>
                <c:pt idx="209" formatCode="0.00E+00">
                  <c:v>1.8289999999999999E-5</c:v>
                </c:pt>
                <c:pt idx="210" formatCode="0.00E+00">
                  <c:v>1.774E-5</c:v>
                </c:pt>
                <c:pt idx="211" formatCode="0.00E+00">
                  <c:v>1.721E-5</c:v>
                </c:pt>
                <c:pt idx="212" formatCode="0.00E+00">
                  <c:v>1.6699999999999999E-5</c:v>
                </c:pt>
                <c:pt idx="213" formatCode="0.00E+00">
                  <c:v>1.6209999999999999E-5</c:v>
                </c:pt>
                <c:pt idx="214" formatCode="0.00E+00">
                  <c:v>1.573E-5</c:v>
                </c:pt>
                <c:pt idx="215" formatCode="0.00E+00">
                  <c:v>1.5270000000000001E-5</c:v>
                </c:pt>
                <c:pt idx="216" formatCode="0.00E+00">
                  <c:v>1.483E-5</c:v>
                </c:pt>
                <c:pt idx="217" formatCode="0.00E+00">
                  <c:v>1.4399999999999999E-5</c:v>
                </c:pt>
                <c:pt idx="218" formatCode="0.00E+00">
                  <c:v>1.399E-5</c:v>
                </c:pt>
                <c:pt idx="219" formatCode="0.00E+00">
                  <c:v>1.359E-5</c:v>
                </c:pt>
                <c:pt idx="220" formatCode="0.00E+00">
                  <c:v>1.3200000000000001E-5</c:v>
                </c:pt>
                <c:pt idx="221" formatCode="0.00E+00">
                  <c:v>1.2830000000000001E-5</c:v>
                </c:pt>
                <c:pt idx="222" formatCode="0.00E+00">
                  <c:v>1.2469999999999999E-5</c:v>
                </c:pt>
                <c:pt idx="223" formatCode="0.00E+00">
                  <c:v>1.2119999999999999E-5</c:v>
                </c:pt>
                <c:pt idx="224" formatCode="0.00E+00">
                  <c:v>1.1790000000000001E-5</c:v>
                </c:pt>
                <c:pt idx="225" formatCode="0.00E+00">
                  <c:v>1.146E-5</c:v>
                </c:pt>
                <c:pt idx="226" formatCode="0.00E+00">
                  <c:v>1.115E-5</c:v>
                </c:pt>
                <c:pt idx="227" formatCode="0.00E+00">
                  <c:v>1.084E-5</c:v>
                </c:pt>
                <c:pt idx="228" formatCode="0.00E+00">
                  <c:v>1.0550000000000001E-5</c:v>
                </c:pt>
                <c:pt idx="229" formatCode="0.00E+00">
                  <c:v>1.026E-5</c:v>
                </c:pt>
                <c:pt idx="230" formatCode="0.00E+00">
                  <c:v>9.9860000000000006E-6</c:v>
                </c:pt>
                <c:pt idx="231" formatCode="0.00E+00">
                  <c:v>9.7180000000000008E-6</c:v>
                </c:pt>
                <c:pt idx="232" formatCode="0.00E+00">
                  <c:v>9.4590000000000004E-6</c:v>
                </c:pt>
                <c:pt idx="233" formatCode="0.00E+00">
                  <c:v>9.2089999999999994E-6</c:v>
                </c:pt>
                <c:pt idx="234" formatCode="0.00E+00">
                  <c:v>8.9660000000000002E-6</c:v>
                </c:pt>
                <c:pt idx="235" formatCode="0.00E+00">
                  <c:v>8.7299999999999994E-6</c:v>
                </c:pt>
                <c:pt idx="236" formatCode="0.00E+00">
                  <c:v>8.5019999999999992E-6</c:v>
                </c:pt>
                <c:pt idx="237" formatCode="0.00E+00">
                  <c:v>8.2810000000000008E-6</c:v>
                </c:pt>
                <c:pt idx="238" formatCode="0.00E+00">
                  <c:v>8.0669999999999992E-6</c:v>
                </c:pt>
                <c:pt idx="239" formatCode="0.00E+00">
                  <c:v>7.8590000000000005E-6</c:v>
                </c:pt>
                <c:pt idx="240" formatCode="0.00E+00">
                  <c:v>7.6580000000000002E-6</c:v>
                </c:pt>
                <c:pt idx="241" formatCode="0.00E+00">
                  <c:v>7.4630000000000004E-6</c:v>
                </c:pt>
                <c:pt idx="242" formatCode="0.00E+00">
                  <c:v>7.2729999999999997E-6</c:v>
                </c:pt>
                <c:pt idx="243" formatCode="0.00E+00">
                  <c:v>7.0899999999999999E-6</c:v>
                </c:pt>
                <c:pt idx="244" formatCode="0.00E+00">
                  <c:v>6.9120000000000001E-6</c:v>
                </c:pt>
                <c:pt idx="245" formatCode="0.00E+00">
                  <c:v>6.7390000000000002E-6</c:v>
                </c:pt>
                <c:pt idx="246" formatCode="0.00E+00">
                  <c:v>6.5710000000000003E-6</c:v>
                </c:pt>
                <c:pt idx="247" formatCode="0.00E+00">
                  <c:v>6.4080000000000003E-6</c:v>
                </c:pt>
                <c:pt idx="248" formatCode="0.00E+00">
                  <c:v>6.2500000000000003E-6</c:v>
                </c:pt>
                <c:pt idx="249" formatCode="0.00E+00">
                  <c:v>6.0959999999999997E-6</c:v>
                </c:pt>
                <c:pt idx="250" formatCode="0.00E+00">
                  <c:v>5.947E-6</c:v>
                </c:pt>
                <c:pt idx="251" formatCode="0.00E+00">
                  <c:v>5.8019999999999997E-6</c:v>
                </c:pt>
                <c:pt idx="252" formatCode="0.00E+00">
                  <c:v>5.6620000000000002E-6</c:v>
                </c:pt>
                <c:pt idx="253" formatCode="0.00E+00">
                  <c:v>5.5249999999999996E-6</c:v>
                </c:pt>
                <c:pt idx="254" formatCode="0.00E+00">
                  <c:v>5.3920000000000002E-6</c:v>
                </c:pt>
                <c:pt idx="255" formatCode="0.00E+00">
                  <c:v>5.2630000000000003E-6</c:v>
                </c:pt>
                <c:pt idx="256" formatCode="0.00E+00">
                  <c:v>5.1379999999999998E-6</c:v>
                </c:pt>
                <c:pt idx="257" formatCode="0.00E+00">
                  <c:v>5.0159999999999999E-6</c:v>
                </c:pt>
                <c:pt idx="258" formatCode="0.00E+00">
                  <c:v>4.8980000000000004E-6</c:v>
                </c:pt>
                <c:pt idx="259" formatCode="0.00E+00">
                  <c:v>4.7829999999999998E-6</c:v>
                </c:pt>
                <c:pt idx="260" formatCode="0.00E+00">
                  <c:v>4.6709999999999998E-6</c:v>
                </c:pt>
                <c:pt idx="261" formatCode="0.00E+00">
                  <c:v>4.5619999999999997E-6</c:v>
                </c:pt>
                <c:pt idx="262" formatCode="0.00E+00">
                  <c:v>4.4560000000000002E-6</c:v>
                </c:pt>
                <c:pt idx="263" formatCode="0.00E+00">
                  <c:v>4.3529999999999997E-6</c:v>
                </c:pt>
                <c:pt idx="264" formatCode="0.00E+00">
                  <c:v>4.2529999999999998E-6</c:v>
                </c:pt>
                <c:pt idx="265" formatCode="0.00E+00">
                  <c:v>4.1559999999999997E-6</c:v>
                </c:pt>
                <c:pt idx="266" formatCode="0.00E+00">
                  <c:v>4.0609999999999997E-6</c:v>
                </c:pt>
                <c:pt idx="267" formatCode="0.00E+00">
                  <c:v>3.9689999999999996E-6</c:v>
                </c:pt>
                <c:pt idx="268" formatCode="0.00E+00">
                  <c:v>3.8789999999999996E-6</c:v>
                </c:pt>
                <c:pt idx="269" formatCode="0.00E+00">
                  <c:v>3.7910000000000002E-6</c:v>
                </c:pt>
                <c:pt idx="270" formatCode="0.00E+00">
                  <c:v>3.7060000000000002E-6</c:v>
                </c:pt>
                <c:pt idx="271" formatCode="0.00E+00">
                  <c:v>3.6229999999999999E-6</c:v>
                </c:pt>
                <c:pt idx="272" formatCode="0.00E+00">
                  <c:v>3.5429999999999998E-6</c:v>
                </c:pt>
                <c:pt idx="273" formatCode="0.00E+00">
                  <c:v>3.4640000000000002E-6</c:v>
                </c:pt>
                <c:pt idx="274" formatCode="0.00E+00">
                  <c:v>3.388E-6</c:v>
                </c:pt>
                <c:pt idx="275" formatCode="0.00E+00">
                  <c:v>3.3129999999999999E-6</c:v>
                </c:pt>
                <c:pt idx="276" formatCode="0.00E+00">
                  <c:v>3.241E-6</c:v>
                </c:pt>
                <c:pt idx="277" formatCode="0.00E+00">
                  <c:v>3.1700000000000001E-6</c:v>
                </c:pt>
                <c:pt idx="278" formatCode="0.00E+00">
                  <c:v>3.101E-6</c:v>
                </c:pt>
                <c:pt idx="279" formatCode="0.00E+00">
                  <c:v>3.0340000000000001E-6</c:v>
                </c:pt>
                <c:pt idx="280" formatCode="0.00E+00">
                  <c:v>2.9689999999999999E-6</c:v>
                </c:pt>
                <c:pt idx="281" formatCode="0.00E+00">
                  <c:v>2.9050000000000001E-6</c:v>
                </c:pt>
                <c:pt idx="282" formatCode="0.00E+00">
                  <c:v>2.8430000000000001E-6</c:v>
                </c:pt>
                <c:pt idx="283" formatCode="0.00E+00">
                  <c:v>2.7819999999999998E-6</c:v>
                </c:pt>
                <c:pt idx="284" formatCode="0.00E+00">
                  <c:v>2.723E-6</c:v>
                </c:pt>
                <c:pt idx="285" formatCode="0.00E+00">
                  <c:v>2.6649999999999999E-6</c:v>
                </c:pt>
                <c:pt idx="286" formatCode="0.00E+00">
                  <c:v>2.6089999999999999E-6</c:v>
                </c:pt>
                <c:pt idx="287" formatCode="0.00E+00">
                  <c:v>2.5550000000000001E-6</c:v>
                </c:pt>
                <c:pt idx="288" formatCode="0.00E+00">
                  <c:v>2.5009999999999999E-6</c:v>
                </c:pt>
                <c:pt idx="289" formatCode="0.00E+00">
                  <c:v>2.4490000000000002E-6</c:v>
                </c:pt>
                <c:pt idx="290" formatCode="0.00E+00">
                  <c:v>2.3980000000000002E-6</c:v>
                </c:pt>
                <c:pt idx="291" formatCode="0.00E+00">
                  <c:v>2.3489999999999999E-6</c:v>
                </c:pt>
                <c:pt idx="292" formatCode="0.00E+00">
                  <c:v>2.3E-6</c:v>
                </c:pt>
                <c:pt idx="293" formatCode="0.00E+00">
                  <c:v>2.2529999999999999E-6</c:v>
                </c:pt>
                <c:pt idx="294" formatCode="0.00E+00">
                  <c:v>2.2069999999999998E-6</c:v>
                </c:pt>
                <c:pt idx="295" formatCode="0.00E+00">
                  <c:v>2.1619999999999998E-6</c:v>
                </c:pt>
                <c:pt idx="296" formatCode="0.00E+00">
                  <c:v>2.1179999999999999E-6</c:v>
                </c:pt>
                <c:pt idx="297" formatCode="0.00E+00">
                  <c:v>2.075E-6</c:v>
                </c:pt>
                <c:pt idx="298" formatCode="0.00E+00">
                  <c:v>2.0329999999999998E-6</c:v>
                </c:pt>
                <c:pt idx="299" formatCode="0.00E+00">
                  <c:v>1.9929999999999998E-6</c:v>
                </c:pt>
                <c:pt idx="300" formatCode="0.00E+00">
                  <c:v>1.9530000000000002E-6</c:v>
                </c:pt>
                <c:pt idx="301" formatCode="0.00E+00">
                  <c:v>1.9139999999999998E-6</c:v>
                </c:pt>
                <c:pt idx="302" formatCode="0.00E+00">
                  <c:v>1.8759999999999999E-6</c:v>
                </c:pt>
                <c:pt idx="303" formatCode="0.00E+00">
                  <c:v>1.8390000000000001E-6</c:v>
                </c:pt>
                <c:pt idx="304" formatCode="0.00E+00">
                  <c:v>1.8020000000000001E-6</c:v>
                </c:pt>
                <c:pt idx="305" formatCode="0.00E+00">
                  <c:v>1.767E-6</c:v>
                </c:pt>
                <c:pt idx="306" formatCode="0.00E+00">
                  <c:v>1.7320000000000001E-6</c:v>
                </c:pt>
                <c:pt idx="307" formatCode="0.00E+00">
                  <c:v>1.699E-6</c:v>
                </c:pt>
                <c:pt idx="308" formatCode="0.00E+00">
                  <c:v>1.6649999999999999E-6</c:v>
                </c:pt>
                <c:pt idx="309" formatCode="0.00E+00">
                  <c:v>1.6330000000000001E-6</c:v>
                </c:pt>
                <c:pt idx="310" formatCode="0.00E+00">
                  <c:v>1.6020000000000001E-6</c:v>
                </c:pt>
                <c:pt idx="311" formatCode="0.00E+00">
                  <c:v>1.5710000000000001E-6</c:v>
                </c:pt>
                <c:pt idx="312" formatCode="0.00E+00">
                  <c:v>1.5409999999999999E-6</c:v>
                </c:pt>
                <c:pt idx="313" formatCode="0.00E+00">
                  <c:v>1.511E-6</c:v>
                </c:pt>
                <c:pt idx="314" formatCode="0.00E+00">
                  <c:v>1.482E-6</c:v>
                </c:pt>
                <c:pt idx="315" formatCode="0.00E+00">
                  <c:v>1.454E-6</c:v>
                </c:pt>
                <c:pt idx="316" formatCode="0.00E+00">
                  <c:v>1.4270000000000001E-6</c:v>
                </c:pt>
                <c:pt idx="317" formatCode="0.00E+00">
                  <c:v>1.3999999999999999E-6</c:v>
                </c:pt>
                <c:pt idx="318" formatCode="0.00E+00">
                  <c:v>1.3740000000000001E-6</c:v>
                </c:pt>
                <c:pt idx="319" formatCode="0.00E+00">
                  <c:v>1.3480000000000001E-6</c:v>
                </c:pt>
                <c:pt idx="320" formatCode="0.00E+00">
                  <c:v>1.3230000000000001E-6</c:v>
                </c:pt>
                <c:pt idx="321" formatCode="0.00E+00">
                  <c:v>1.2979999999999999E-6</c:v>
                </c:pt>
                <c:pt idx="322" formatCode="0.00E+00">
                  <c:v>1.274E-6</c:v>
                </c:pt>
                <c:pt idx="323" formatCode="0.00E+00">
                  <c:v>1.2500000000000001E-6</c:v>
                </c:pt>
                <c:pt idx="324" formatCode="0.00E+00">
                  <c:v>1.2270000000000001E-6</c:v>
                </c:pt>
                <c:pt idx="325" formatCode="0.00E+00">
                  <c:v>1.2049999999999999E-6</c:v>
                </c:pt>
                <c:pt idx="326" formatCode="0.00E+00">
                  <c:v>1.1829999999999999E-6</c:v>
                </c:pt>
                <c:pt idx="327" formatCode="0.00E+00">
                  <c:v>1.161E-6</c:v>
                </c:pt>
                <c:pt idx="328" formatCode="0.00E+00">
                  <c:v>1.1400000000000001E-6</c:v>
                </c:pt>
                <c:pt idx="329" formatCode="0.00E+00">
                  <c:v>1.119E-6</c:v>
                </c:pt>
                <c:pt idx="330" formatCode="0.00E+00">
                  <c:v>1.099E-6</c:v>
                </c:pt>
                <c:pt idx="331" formatCode="0.00E+00">
                  <c:v>1.079E-6</c:v>
                </c:pt>
                <c:pt idx="332" formatCode="0.00E+00">
                  <c:v>1.06E-6</c:v>
                </c:pt>
                <c:pt idx="333" formatCode="0.00E+00">
                  <c:v>1.0410000000000001E-6</c:v>
                </c:pt>
                <c:pt idx="334" formatCode="0.00E+00">
                  <c:v>1.0219999999999999E-6</c:v>
                </c:pt>
                <c:pt idx="335" formatCode="0.00E+00">
                  <c:v>1.004E-6</c:v>
                </c:pt>
                <c:pt idx="336" formatCode="0.00E+00">
                  <c:v>9.8639999999999999E-7</c:v>
                </c:pt>
                <c:pt idx="337" formatCode="0.00E+00">
                  <c:v>9.6889999999999995E-7</c:v>
                </c:pt>
                <c:pt idx="338" formatCode="0.00E+00">
                  <c:v>9.5180000000000004E-7</c:v>
                </c:pt>
                <c:pt idx="339" formatCode="0.00E+00">
                  <c:v>9.3509999999999995E-7</c:v>
                </c:pt>
                <c:pt idx="340" formatCode="0.00E+00">
                  <c:v>9.1869999999999999E-7</c:v>
                </c:pt>
                <c:pt idx="341" formatCode="0.00E+00">
                  <c:v>9.0269999999999995E-7</c:v>
                </c:pt>
                <c:pt idx="342" formatCode="0.00E+00">
                  <c:v>8.8700000000000004E-7</c:v>
                </c:pt>
                <c:pt idx="343" formatCode="0.00E+00">
                  <c:v>8.7160000000000005E-7</c:v>
                </c:pt>
                <c:pt idx="344" formatCode="0.00E+00">
                  <c:v>8.5649999999999997E-7</c:v>
                </c:pt>
                <c:pt idx="345" formatCode="0.00E+00">
                  <c:v>8.4170000000000003E-7</c:v>
                </c:pt>
                <c:pt idx="346" formatCode="0.00E+00">
                  <c:v>8.272E-7</c:v>
                </c:pt>
                <c:pt idx="347" formatCode="0.00E+00">
                  <c:v>8.131E-7</c:v>
                </c:pt>
                <c:pt idx="348" formatCode="0.00E+00">
                  <c:v>7.9920000000000001E-7</c:v>
                </c:pt>
                <c:pt idx="349" formatCode="0.00E+00">
                  <c:v>7.8550000000000004E-7</c:v>
                </c:pt>
                <c:pt idx="350" formatCode="0.00E+00">
                  <c:v>7.7219999999999999E-7</c:v>
                </c:pt>
                <c:pt idx="351" formatCode="0.00E+00">
                  <c:v>7.5909999999999996E-7</c:v>
                </c:pt>
                <c:pt idx="352" formatCode="0.00E+00">
                  <c:v>7.4629999999999995E-7</c:v>
                </c:pt>
                <c:pt idx="353" formatCode="0.00E+00">
                  <c:v>7.3369999999999996E-7</c:v>
                </c:pt>
                <c:pt idx="354" formatCode="0.00E+00">
                  <c:v>7.2139999999999999E-7</c:v>
                </c:pt>
                <c:pt idx="355" formatCode="0.00E+00">
                  <c:v>7.0930000000000003E-7</c:v>
                </c:pt>
                <c:pt idx="356" formatCode="0.00E+00">
                  <c:v>6.9749999999999999E-7</c:v>
                </c:pt>
                <c:pt idx="357" formatCode="0.00E+00">
                  <c:v>6.8589999999999997E-7</c:v>
                </c:pt>
                <c:pt idx="358" formatCode="0.00E+00">
                  <c:v>6.7449999999999996E-7</c:v>
                </c:pt>
                <c:pt idx="359" formatCode="0.00E+00">
                  <c:v>6.6329999999999996E-7</c:v>
                </c:pt>
                <c:pt idx="360" formatCode="0.00E+00">
                  <c:v>6.5239999999999999E-7</c:v>
                </c:pt>
                <c:pt idx="361" formatCode="0.00E+00">
                  <c:v>6.4160000000000003E-7</c:v>
                </c:pt>
                <c:pt idx="362" formatCode="0.00E+00">
                  <c:v>6.3109999999999998E-7</c:v>
                </c:pt>
                <c:pt idx="363" formatCode="0.00E+00">
                  <c:v>6.2079999999999995E-7</c:v>
                </c:pt>
                <c:pt idx="364" formatCode="0.00E+00">
                  <c:v>6.1070000000000004E-7</c:v>
                </c:pt>
                <c:pt idx="365" formatCode="0.00E+00">
                  <c:v>6.0070000000000003E-7</c:v>
                </c:pt>
                <c:pt idx="366" formatCode="0.00E+00">
                  <c:v>5.9100000000000004E-7</c:v>
                </c:pt>
                <c:pt idx="367" formatCode="0.00E+00">
                  <c:v>5.8139999999999995E-7</c:v>
                </c:pt>
                <c:pt idx="368" formatCode="0.00E+00">
                  <c:v>5.7209999999999999E-7</c:v>
                </c:pt>
                <c:pt idx="369" formatCode="0.00E+00">
                  <c:v>5.6290000000000004E-7</c:v>
                </c:pt>
                <c:pt idx="370" formatCode="0.00E+00">
                  <c:v>5.538E-7</c:v>
                </c:pt>
                <c:pt idx="371" formatCode="0.00E+00">
                  <c:v>5.4499999999999997E-7</c:v>
                </c:pt>
                <c:pt idx="372" formatCode="0.00E+00">
                  <c:v>5.3629999999999995E-7</c:v>
                </c:pt>
                <c:pt idx="373" formatCode="0.00E+00">
                  <c:v>5.2770000000000005E-7</c:v>
                </c:pt>
                <c:pt idx="374" formatCode="0.00E+00">
                  <c:v>5.1939999999999995E-7</c:v>
                </c:pt>
                <c:pt idx="375" formatCode="0.00E+00">
                  <c:v>5.1119999999999997E-7</c:v>
                </c:pt>
                <c:pt idx="376" formatCode="0.00E+00">
                  <c:v>5.031E-7</c:v>
                </c:pt>
                <c:pt idx="377" formatCode="0.00E+00">
                  <c:v>4.9520000000000004E-7</c:v>
                </c:pt>
                <c:pt idx="378" formatCode="0.00E+00">
                  <c:v>4.8739999999999998E-7</c:v>
                </c:pt>
                <c:pt idx="379" formatCode="0.00E+00">
                  <c:v>4.7980000000000005E-7</c:v>
                </c:pt>
                <c:pt idx="380" formatCode="0.00E+00">
                  <c:v>4.7230000000000001E-7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CDB-406D-81AA-9994F1DE4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395344"/>
        <c:axId val="871396464"/>
      </c:scatterChart>
      <c:valAx>
        <c:axId val="871395344"/>
        <c:scaling>
          <c:orientation val="minMax"/>
          <c:max val="4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1396464"/>
        <c:crossesAt val="1.0000000000000004E-5"/>
        <c:crossBetween val="midCat"/>
      </c:valAx>
      <c:valAx>
        <c:axId val="871396464"/>
        <c:scaling>
          <c:logBase val="10"/>
          <c:orientation val="minMax"/>
          <c:max val="1"/>
          <c:min val="1.0000000000000004E-5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1395344"/>
        <c:crosses val="autoZero"/>
        <c:crossBetween val="midCat"/>
        <c:majorUnit val="0.2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59563705055892E-2"/>
          <c:y val="6.2136867037961716E-2"/>
          <c:w val="0.88812426265164879"/>
          <c:h val="0.85313468596508424"/>
        </c:manualLayout>
      </c:layout>
      <c:scatterChart>
        <c:scatterStyle val="smoothMarker"/>
        <c:varyColors val="0"/>
        <c:ser>
          <c:idx val="3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Data2a!$A$8:$A$388</c:f>
              <c:numCache>
                <c:formatCode>General</c:formatCode>
                <c:ptCount val="381"/>
                <c:pt idx="0">
                  <c:v>0.2</c:v>
                </c:pt>
                <c:pt idx="1">
                  <c:v>0.21000000000000002</c:v>
                </c:pt>
                <c:pt idx="2">
                  <c:v>0.22000000000000003</c:v>
                </c:pt>
                <c:pt idx="3">
                  <c:v>0.23000000000000004</c:v>
                </c:pt>
                <c:pt idx="4">
                  <c:v>0.24000000000000005</c:v>
                </c:pt>
                <c:pt idx="5">
                  <c:v>0.25000000000000006</c:v>
                </c:pt>
                <c:pt idx="6">
                  <c:v>0.26000000000000006</c:v>
                </c:pt>
                <c:pt idx="7">
                  <c:v>0.27000000000000007</c:v>
                </c:pt>
                <c:pt idx="8">
                  <c:v>0.28000000000000008</c:v>
                </c:pt>
                <c:pt idx="9">
                  <c:v>0.29000000000000009</c:v>
                </c:pt>
                <c:pt idx="10">
                  <c:v>0.3000000000000001</c:v>
                </c:pt>
                <c:pt idx="11">
                  <c:v>0.31000000000000011</c:v>
                </c:pt>
                <c:pt idx="12">
                  <c:v>0.32000000000000012</c:v>
                </c:pt>
                <c:pt idx="13">
                  <c:v>0.33000000000000013</c:v>
                </c:pt>
                <c:pt idx="14">
                  <c:v>0.34000000000000014</c:v>
                </c:pt>
                <c:pt idx="15">
                  <c:v>0.35000000000000014</c:v>
                </c:pt>
                <c:pt idx="16">
                  <c:v>0.36000000000000015</c:v>
                </c:pt>
                <c:pt idx="17">
                  <c:v>0.37000000000000016</c:v>
                </c:pt>
                <c:pt idx="18">
                  <c:v>0.38000000000000017</c:v>
                </c:pt>
                <c:pt idx="19">
                  <c:v>0.39000000000000018</c:v>
                </c:pt>
                <c:pt idx="20">
                  <c:v>0.40000000000000019</c:v>
                </c:pt>
                <c:pt idx="21">
                  <c:v>0.4100000000000002</c:v>
                </c:pt>
                <c:pt idx="22">
                  <c:v>0.42000000000000021</c:v>
                </c:pt>
                <c:pt idx="23">
                  <c:v>0.43000000000000022</c:v>
                </c:pt>
                <c:pt idx="24">
                  <c:v>0.44000000000000022</c:v>
                </c:pt>
                <c:pt idx="25">
                  <c:v>0.45000000000000023</c:v>
                </c:pt>
                <c:pt idx="26">
                  <c:v>0.46000000000000024</c:v>
                </c:pt>
                <c:pt idx="27">
                  <c:v>0.47000000000000025</c:v>
                </c:pt>
                <c:pt idx="28">
                  <c:v>0.48000000000000026</c:v>
                </c:pt>
                <c:pt idx="29">
                  <c:v>0.49000000000000027</c:v>
                </c:pt>
                <c:pt idx="30">
                  <c:v>0.50000000000000022</c:v>
                </c:pt>
                <c:pt idx="31">
                  <c:v>0.51000000000000023</c:v>
                </c:pt>
                <c:pt idx="32">
                  <c:v>0.52000000000000024</c:v>
                </c:pt>
                <c:pt idx="33">
                  <c:v>0.53000000000000025</c:v>
                </c:pt>
                <c:pt idx="34">
                  <c:v>0.54000000000000026</c:v>
                </c:pt>
                <c:pt idx="35">
                  <c:v>0.55000000000000027</c:v>
                </c:pt>
                <c:pt idx="36">
                  <c:v>0.56000000000000028</c:v>
                </c:pt>
                <c:pt idx="37">
                  <c:v>0.57000000000000028</c:v>
                </c:pt>
                <c:pt idx="38">
                  <c:v>0.58000000000000029</c:v>
                </c:pt>
                <c:pt idx="39">
                  <c:v>0.5900000000000003</c:v>
                </c:pt>
                <c:pt idx="40">
                  <c:v>0.60000000000000031</c:v>
                </c:pt>
                <c:pt idx="41">
                  <c:v>0.61000000000000032</c:v>
                </c:pt>
                <c:pt idx="42">
                  <c:v>0.62000000000000033</c:v>
                </c:pt>
                <c:pt idx="43">
                  <c:v>0.63000000000000034</c:v>
                </c:pt>
                <c:pt idx="44">
                  <c:v>0.64000000000000035</c:v>
                </c:pt>
                <c:pt idx="45">
                  <c:v>0.65000000000000036</c:v>
                </c:pt>
                <c:pt idx="46">
                  <c:v>0.66000000000000036</c:v>
                </c:pt>
                <c:pt idx="47">
                  <c:v>0.67000000000000037</c:v>
                </c:pt>
                <c:pt idx="48">
                  <c:v>0.68000000000000038</c:v>
                </c:pt>
                <c:pt idx="49">
                  <c:v>0.69000000000000039</c:v>
                </c:pt>
                <c:pt idx="50">
                  <c:v>0.7000000000000004</c:v>
                </c:pt>
                <c:pt idx="51">
                  <c:v>0.71000000000000041</c:v>
                </c:pt>
                <c:pt idx="52">
                  <c:v>0.72000000000000042</c:v>
                </c:pt>
                <c:pt idx="53">
                  <c:v>0.73000000000000043</c:v>
                </c:pt>
                <c:pt idx="54">
                  <c:v>0.74000000000000044</c:v>
                </c:pt>
                <c:pt idx="55">
                  <c:v>0.75000000000000044</c:v>
                </c:pt>
                <c:pt idx="56">
                  <c:v>0.76000000000000045</c:v>
                </c:pt>
                <c:pt idx="57">
                  <c:v>0.77000000000000046</c:v>
                </c:pt>
                <c:pt idx="58">
                  <c:v>0.78000000000000047</c:v>
                </c:pt>
                <c:pt idx="59">
                  <c:v>0.79000000000000048</c:v>
                </c:pt>
                <c:pt idx="60">
                  <c:v>0.80000000000000049</c:v>
                </c:pt>
                <c:pt idx="61">
                  <c:v>0.8100000000000005</c:v>
                </c:pt>
                <c:pt idx="62">
                  <c:v>0.82000000000000051</c:v>
                </c:pt>
                <c:pt idx="63">
                  <c:v>0.83000000000000052</c:v>
                </c:pt>
                <c:pt idx="64">
                  <c:v>0.84000000000000052</c:v>
                </c:pt>
                <c:pt idx="65">
                  <c:v>0.85000000000000053</c:v>
                </c:pt>
                <c:pt idx="66">
                  <c:v>0.86000000000000054</c:v>
                </c:pt>
                <c:pt idx="67">
                  <c:v>0.87000000000000055</c:v>
                </c:pt>
                <c:pt idx="68">
                  <c:v>0.88000000000000056</c:v>
                </c:pt>
                <c:pt idx="69">
                  <c:v>0.89000000000000057</c:v>
                </c:pt>
                <c:pt idx="70">
                  <c:v>0.90000000000000058</c:v>
                </c:pt>
                <c:pt idx="71">
                  <c:v>0.91000000000000059</c:v>
                </c:pt>
                <c:pt idx="72">
                  <c:v>0.9200000000000006</c:v>
                </c:pt>
                <c:pt idx="73">
                  <c:v>0.9300000000000006</c:v>
                </c:pt>
                <c:pt idx="74">
                  <c:v>0.94000000000000061</c:v>
                </c:pt>
                <c:pt idx="75">
                  <c:v>0.95000000000000062</c:v>
                </c:pt>
                <c:pt idx="76">
                  <c:v>0.96000000000000063</c:v>
                </c:pt>
                <c:pt idx="77">
                  <c:v>0.97000000000000064</c:v>
                </c:pt>
                <c:pt idx="78">
                  <c:v>0.98000000000000065</c:v>
                </c:pt>
                <c:pt idx="79">
                  <c:v>0.99000000000000066</c:v>
                </c:pt>
                <c:pt idx="80">
                  <c:v>1.0000000000000007</c:v>
                </c:pt>
                <c:pt idx="81">
                  <c:v>1.0100000000000007</c:v>
                </c:pt>
                <c:pt idx="82">
                  <c:v>1.0200000000000007</c:v>
                </c:pt>
                <c:pt idx="83">
                  <c:v>1.0300000000000007</c:v>
                </c:pt>
                <c:pt idx="84">
                  <c:v>1.0400000000000007</c:v>
                </c:pt>
                <c:pt idx="85">
                  <c:v>1.0500000000000007</c:v>
                </c:pt>
                <c:pt idx="86">
                  <c:v>1.0600000000000007</c:v>
                </c:pt>
                <c:pt idx="87">
                  <c:v>1.0700000000000007</c:v>
                </c:pt>
                <c:pt idx="88">
                  <c:v>1.0800000000000007</c:v>
                </c:pt>
                <c:pt idx="89">
                  <c:v>1.0900000000000007</c:v>
                </c:pt>
                <c:pt idx="90">
                  <c:v>1.1000000000000008</c:v>
                </c:pt>
                <c:pt idx="91">
                  <c:v>1.1100000000000008</c:v>
                </c:pt>
                <c:pt idx="92">
                  <c:v>1.1200000000000008</c:v>
                </c:pt>
                <c:pt idx="93">
                  <c:v>1.1300000000000008</c:v>
                </c:pt>
                <c:pt idx="94">
                  <c:v>1.1400000000000008</c:v>
                </c:pt>
                <c:pt idx="95">
                  <c:v>1.1500000000000008</c:v>
                </c:pt>
                <c:pt idx="96">
                  <c:v>1.1600000000000008</c:v>
                </c:pt>
                <c:pt idx="97">
                  <c:v>1.1700000000000008</c:v>
                </c:pt>
                <c:pt idx="98">
                  <c:v>1.1800000000000008</c:v>
                </c:pt>
                <c:pt idx="99">
                  <c:v>1.1900000000000008</c:v>
                </c:pt>
                <c:pt idx="100">
                  <c:v>1.2000000000000008</c:v>
                </c:pt>
                <c:pt idx="101">
                  <c:v>1.2100000000000009</c:v>
                </c:pt>
                <c:pt idx="102">
                  <c:v>1.2200000000000009</c:v>
                </c:pt>
                <c:pt idx="103">
                  <c:v>1.2300000000000009</c:v>
                </c:pt>
                <c:pt idx="104">
                  <c:v>1.2400000000000009</c:v>
                </c:pt>
                <c:pt idx="105">
                  <c:v>1.2500000000000009</c:v>
                </c:pt>
                <c:pt idx="106">
                  <c:v>1.2600000000000009</c:v>
                </c:pt>
                <c:pt idx="107">
                  <c:v>1.2700000000000009</c:v>
                </c:pt>
                <c:pt idx="108">
                  <c:v>1.2800000000000009</c:v>
                </c:pt>
                <c:pt idx="109">
                  <c:v>1.2900000000000009</c:v>
                </c:pt>
                <c:pt idx="110">
                  <c:v>1.3000000000000009</c:v>
                </c:pt>
                <c:pt idx="111">
                  <c:v>1.3100000000000009</c:v>
                </c:pt>
                <c:pt idx="112">
                  <c:v>1.320000000000001</c:v>
                </c:pt>
                <c:pt idx="113">
                  <c:v>1.330000000000001</c:v>
                </c:pt>
                <c:pt idx="114">
                  <c:v>1.340000000000001</c:v>
                </c:pt>
                <c:pt idx="115">
                  <c:v>1.350000000000001</c:v>
                </c:pt>
                <c:pt idx="116">
                  <c:v>1.360000000000001</c:v>
                </c:pt>
                <c:pt idx="117">
                  <c:v>1.370000000000001</c:v>
                </c:pt>
                <c:pt idx="118">
                  <c:v>1.380000000000001</c:v>
                </c:pt>
                <c:pt idx="119">
                  <c:v>1.390000000000001</c:v>
                </c:pt>
                <c:pt idx="120">
                  <c:v>1.400000000000001</c:v>
                </c:pt>
                <c:pt idx="121">
                  <c:v>1.410000000000001</c:v>
                </c:pt>
                <c:pt idx="122">
                  <c:v>1.420000000000001</c:v>
                </c:pt>
                <c:pt idx="123">
                  <c:v>1.430000000000001</c:v>
                </c:pt>
                <c:pt idx="124">
                  <c:v>1.4400000000000011</c:v>
                </c:pt>
                <c:pt idx="125">
                  <c:v>1.4500000000000011</c:v>
                </c:pt>
                <c:pt idx="126">
                  <c:v>1.4600000000000011</c:v>
                </c:pt>
                <c:pt idx="127">
                  <c:v>1.4700000000000011</c:v>
                </c:pt>
                <c:pt idx="128">
                  <c:v>1.4800000000000011</c:v>
                </c:pt>
                <c:pt idx="129">
                  <c:v>1.4900000000000011</c:v>
                </c:pt>
                <c:pt idx="130">
                  <c:v>1.5000000000000011</c:v>
                </c:pt>
                <c:pt idx="131">
                  <c:v>1.5100000000000011</c:v>
                </c:pt>
                <c:pt idx="132">
                  <c:v>1.5200000000000011</c:v>
                </c:pt>
                <c:pt idx="133">
                  <c:v>1.5300000000000011</c:v>
                </c:pt>
                <c:pt idx="134">
                  <c:v>1.5400000000000011</c:v>
                </c:pt>
                <c:pt idx="135">
                  <c:v>1.5500000000000012</c:v>
                </c:pt>
                <c:pt idx="136">
                  <c:v>1.5600000000000012</c:v>
                </c:pt>
                <c:pt idx="137">
                  <c:v>1.5700000000000012</c:v>
                </c:pt>
                <c:pt idx="138">
                  <c:v>1.5800000000000012</c:v>
                </c:pt>
                <c:pt idx="139">
                  <c:v>1.5900000000000012</c:v>
                </c:pt>
                <c:pt idx="140">
                  <c:v>1.6000000000000012</c:v>
                </c:pt>
                <c:pt idx="141">
                  <c:v>1.6100000000000012</c:v>
                </c:pt>
                <c:pt idx="142">
                  <c:v>1.6200000000000012</c:v>
                </c:pt>
                <c:pt idx="143">
                  <c:v>1.6300000000000012</c:v>
                </c:pt>
                <c:pt idx="144">
                  <c:v>1.6400000000000012</c:v>
                </c:pt>
                <c:pt idx="145">
                  <c:v>1.6500000000000012</c:v>
                </c:pt>
                <c:pt idx="146">
                  <c:v>1.6600000000000013</c:v>
                </c:pt>
                <c:pt idx="147">
                  <c:v>1.6700000000000013</c:v>
                </c:pt>
                <c:pt idx="148">
                  <c:v>1.6800000000000013</c:v>
                </c:pt>
                <c:pt idx="149">
                  <c:v>1.6900000000000013</c:v>
                </c:pt>
                <c:pt idx="150">
                  <c:v>1.7000000000000013</c:v>
                </c:pt>
                <c:pt idx="151">
                  <c:v>1.7100000000000013</c:v>
                </c:pt>
                <c:pt idx="152">
                  <c:v>1.7200000000000013</c:v>
                </c:pt>
                <c:pt idx="153">
                  <c:v>1.7300000000000013</c:v>
                </c:pt>
                <c:pt idx="154">
                  <c:v>1.7400000000000013</c:v>
                </c:pt>
                <c:pt idx="155">
                  <c:v>1.7500000000000013</c:v>
                </c:pt>
                <c:pt idx="156">
                  <c:v>1.7600000000000013</c:v>
                </c:pt>
                <c:pt idx="157">
                  <c:v>1.7700000000000014</c:v>
                </c:pt>
                <c:pt idx="158">
                  <c:v>1.7800000000000014</c:v>
                </c:pt>
                <c:pt idx="159">
                  <c:v>1.7900000000000014</c:v>
                </c:pt>
                <c:pt idx="160">
                  <c:v>1.8000000000000014</c:v>
                </c:pt>
                <c:pt idx="161">
                  <c:v>1.8100000000000014</c:v>
                </c:pt>
                <c:pt idx="162">
                  <c:v>1.8200000000000014</c:v>
                </c:pt>
                <c:pt idx="163">
                  <c:v>1.8300000000000014</c:v>
                </c:pt>
                <c:pt idx="164">
                  <c:v>1.8400000000000014</c:v>
                </c:pt>
                <c:pt idx="165">
                  <c:v>1.8500000000000014</c:v>
                </c:pt>
                <c:pt idx="166">
                  <c:v>1.8600000000000014</c:v>
                </c:pt>
                <c:pt idx="167">
                  <c:v>1.8700000000000014</c:v>
                </c:pt>
                <c:pt idx="168">
                  <c:v>1.8800000000000014</c:v>
                </c:pt>
                <c:pt idx="169">
                  <c:v>1.8900000000000015</c:v>
                </c:pt>
                <c:pt idx="170">
                  <c:v>1.9000000000000015</c:v>
                </c:pt>
                <c:pt idx="171">
                  <c:v>1.9100000000000015</c:v>
                </c:pt>
                <c:pt idx="172">
                  <c:v>1.9200000000000015</c:v>
                </c:pt>
                <c:pt idx="173">
                  <c:v>1.9300000000000015</c:v>
                </c:pt>
                <c:pt idx="174">
                  <c:v>1.9400000000000015</c:v>
                </c:pt>
                <c:pt idx="175">
                  <c:v>1.9500000000000015</c:v>
                </c:pt>
                <c:pt idx="176">
                  <c:v>1.9600000000000015</c:v>
                </c:pt>
                <c:pt idx="177">
                  <c:v>1.9700000000000015</c:v>
                </c:pt>
                <c:pt idx="178">
                  <c:v>1.9800000000000015</c:v>
                </c:pt>
                <c:pt idx="179">
                  <c:v>1.9900000000000015</c:v>
                </c:pt>
                <c:pt idx="180">
                  <c:v>2.0000000000000013</c:v>
                </c:pt>
                <c:pt idx="181">
                  <c:v>2.0100000000000011</c:v>
                </c:pt>
                <c:pt idx="182">
                  <c:v>2.0200000000000009</c:v>
                </c:pt>
                <c:pt idx="183">
                  <c:v>2.0300000000000007</c:v>
                </c:pt>
                <c:pt idx="184">
                  <c:v>2.0400000000000005</c:v>
                </c:pt>
                <c:pt idx="185">
                  <c:v>2.0500000000000003</c:v>
                </c:pt>
                <c:pt idx="186">
                  <c:v>2.06</c:v>
                </c:pt>
                <c:pt idx="187">
                  <c:v>2.0699999999999998</c:v>
                </c:pt>
                <c:pt idx="188">
                  <c:v>2.0799999999999996</c:v>
                </c:pt>
                <c:pt idx="189">
                  <c:v>2.0899999999999994</c:v>
                </c:pt>
                <c:pt idx="190">
                  <c:v>2.0999999999999992</c:v>
                </c:pt>
                <c:pt idx="191">
                  <c:v>2.109999999999999</c:v>
                </c:pt>
                <c:pt idx="192">
                  <c:v>2.1199999999999988</c:v>
                </c:pt>
                <c:pt idx="193">
                  <c:v>2.1299999999999986</c:v>
                </c:pt>
                <c:pt idx="194">
                  <c:v>2.1399999999999983</c:v>
                </c:pt>
                <c:pt idx="195">
                  <c:v>2.1499999999999981</c:v>
                </c:pt>
                <c:pt idx="196">
                  <c:v>2.1599999999999979</c:v>
                </c:pt>
                <c:pt idx="197">
                  <c:v>2.1699999999999977</c:v>
                </c:pt>
                <c:pt idx="198">
                  <c:v>2.1799999999999975</c:v>
                </c:pt>
                <c:pt idx="199">
                  <c:v>2.1899999999999973</c:v>
                </c:pt>
                <c:pt idx="200">
                  <c:v>2.1999999999999971</c:v>
                </c:pt>
                <c:pt idx="201">
                  <c:v>2.2099999999999969</c:v>
                </c:pt>
                <c:pt idx="202">
                  <c:v>2.2199999999999966</c:v>
                </c:pt>
                <c:pt idx="203">
                  <c:v>2.2299999999999964</c:v>
                </c:pt>
                <c:pt idx="204">
                  <c:v>2.2399999999999962</c:v>
                </c:pt>
                <c:pt idx="205">
                  <c:v>2.249999999999996</c:v>
                </c:pt>
                <c:pt idx="206">
                  <c:v>2.2599999999999958</c:v>
                </c:pt>
                <c:pt idx="207">
                  <c:v>2.2699999999999956</c:v>
                </c:pt>
                <c:pt idx="208">
                  <c:v>2.2799999999999954</c:v>
                </c:pt>
                <c:pt idx="209">
                  <c:v>2.2899999999999952</c:v>
                </c:pt>
                <c:pt idx="210">
                  <c:v>2.2999999999999949</c:v>
                </c:pt>
                <c:pt idx="211">
                  <c:v>2.3099999999999947</c:v>
                </c:pt>
                <c:pt idx="212">
                  <c:v>2.3199999999999945</c:v>
                </c:pt>
                <c:pt idx="213">
                  <c:v>2.3299999999999943</c:v>
                </c:pt>
                <c:pt idx="214">
                  <c:v>2.3399999999999941</c:v>
                </c:pt>
                <c:pt idx="215">
                  <c:v>2.3499999999999939</c:v>
                </c:pt>
                <c:pt idx="216">
                  <c:v>2.3599999999999937</c:v>
                </c:pt>
                <c:pt idx="217">
                  <c:v>2.3699999999999934</c:v>
                </c:pt>
                <c:pt idx="218">
                  <c:v>2.3799999999999932</c:v>
                </c:pt>
                <c:pt idx="219">
                  <c:v>2.389999999999993</c:v>
                </c:pt>
                <c:pt idx="220">
                  <c:v>2.3999999999999928</c:v>
                </c:pt>
                <c:pt idx="221">
                  <c:v>2.4099999999999926</c:v>
                </c:pt>
                <c:pt idx="222">
                  <c:v>2.4199999999999924</c:v>
                </c:pt>
                <c:pt idx="223">
                  <c:v>2.4299999999999922</c:v>
                </c:pt>
                <c:pt idx="224">
                  <c:v>2.439999999999992</c:v>
                </c:pt>
                <c:pt idx="225">
                  <c:v>2.4499999999999917</c:v>
                </c:pt>
                <c:pt idx="226">
                  <c:v>2.4599999999999915</c:v>
                </c:pt>
                <c:pt idx="227">
                  <c:v>2.4699999999999913</c:v>
                </c:pt>
                <c:pt idx="228">
                  <c:v>2.4799999999999911</c:v>
                </c:pt>
                <c:pt idx="229">
                  <c:v>2.4899999999999909</c:v>
                </c:pt>
                <c:pt idx="230">
                  <c:v>2.4999999999999907</c:v>
                </c:pt>
                <c:pt idx="231">
                  <c:v>2.5099999999999905</c:v>
                </c:pt>
                <c:pt idx="232">
                  <c:v>2.5199999999999902</c:v>
                </c:pt>
                <c:pt idx="233">
                  <c:v>2.52999999999999</c:v>
                </c:pt>
                <c:pt idx="234">
                  <c:v>2.5399999999999898</c:v>
                </c:pt>
                <c:pt idx="235">
                  <c:v>2.5499999999999896</c:v>
                </c:pt>
                <c:pt idx="236">
                  <c:v>2.5599999999999894</c:v>
                </c:pt>
                <c:pt idx="237">
                  <c:v>2.5699999999999892</c:v>
                </c:pt>
                <c:pt idx="238">
                  <c:v>2.579999999999989</c:v>
                </c:pt>
                <c:pt idx="239">
                  <c:v>2.5899999999999888</c:v>
                </c:pt>
                <c:pt idx="240">
                  <c:v>2.5999999999999885</c:v>
                </c:pt>
                <c:pt idx="241">
                  <c:v>2.6099999999999883</c:v>
                </c:pt>
                <c:pt idx="242">
                  <c:v>2.6199999999999881</c:v>
                </c:pt>
                <c:pt idx="243">
                  <c:v>2.6299999999999879</c:v>
                </c:pt>
                <c:pt idx="244">
                  <c:v>2.6399999999999877</c:v>
                </c:pt>
                <c:pt idx="245">
                  <c:v>2.6499999999999875</c:v>
                </c:pt>
                <c:pt idx="246">
                  <c:v>2.6599999999999873</c:v>
                </c:pt>
                <c:pt idx="247">
                  <c:v>2.6699999999999871</c:v>
                </c:pt>
                <c:pt idx="248">
                  <c:v>2.6799999999999868</c:v>
                </c:pt>
                <c:pt idx="249">
                  <c:v>2.6899999999999866</c:v>
                </c:pt>
                <c:pt idx="250">
                  <c:v>2.6999999999999864</c:v>
                </c:pt>
                <c:pt idx="251">
                  <c:v>2.7099999999999862</c:v>
                </c:pt>
                <c:pt idx="252">
                  <c:v>2.719999999999986</c:v>
                </c:pt>
                <c:pt idx="253">
                  <c:v>2.7299999999999858</c:v>
                </c:pt>
                <c:pt idx="254">
                  <c:v>2.7399999999999856</c:v>
                </c:pt>
                <c:pt idx="255">
                  <c:v>2.7499999999999853</c:v>
                </c:pt>
                <c:pt idx="256">
                  <c:v>2.7599999999999851</c:v>
                </c:pt>
                <c:pt idx="257">
                  <c:v>2.7699999999999849</c:v>
                </c:pt>
                <c:pt idx="258">
                  <c:v>2.7799999999999847</c:v>
                </c:pt>
                <c:pt idx="259">
                  <c:v>2.7899999999999845</c:v>
                </c:pt>
                <c:pt idx="260">
                  <c:v>2.7999999999999843</c:v>
                </c:pt>
                <c:pt idx="261">
                  <c:v>2.8099999999999841</c:v>
                </c:pt>
                <c:pt idx="262">
                  <c:v>2.8199999999999839</c:v>
                </c:pt>
                <c:pt idx="263">
                  <c:v>2.8299999999999836</c:v>
                </c:pt>
                <c:pt idx="264">
                  <c:v>2.8399999999999834</c:v>
                </c:pt>
                <c:pt idx="265">
                  <c:v>2.8499999999999832</c:v>
                </c:pt>
                <c:pt idx="266">
                  <c:v>2.859999999999983</c:v>
                </c:pt>
                <c:pt idx="267">
                  <c:v>2.8699999999999828</c:v>
                </c:pt>
                <c:pt idx="268">
                  <c:v>2.8799999999999826</c:v>
                </c:pt>
                <c:pt idx="269">
                  <c:v>2.8899999999999824</c:v>
                </c:pt>
                <c:pt idx="270">
                  <c:v>2.8999999999999821</c:v>
                </c:pt>
                <c:pt idx="271">
                  <c:v>2.9099999999999819</c:v>
                </c:pt>
                <c:pt idx="272">
                  <c:v>2.9199999999999817</c:v>
                </c:pt>
                <c:pt idx="273">
                  <c:v>2.9299999999999815</c:v>
                </c:pt>
                <c:pt idx="274">
                  <c:v>2.9399999999999813</c:v>
                </c:pt>
                <c:pt idx="275">
                  <c:v>2.9499999999999811</c:v>
                </c:pt>
                <c:pt idx="276">
                  <c:v>2.9599999999999809</c:v>
                </c:pt>
                <c:pt idx="277">
                  <c:v>2.9699999999999807</c:v>
                </c:pt>
                <c:pt idx="278">
                  <c:v>2.9799999999999804</c:v>
                </c:pt>
                <c:pt idx="279">
                  <c:v>2.9899999999999802</c:v>
                </c:pt>
                <c:pt idx="280">
                  <c:v>2.99999999999998</c:v>
                </c:pt>
                <c:pt idx="281">
                  <c:v>3.0099999999999798</c:v>
                </c:pt>
                <c:pt idx="282">
                  <c:v>3.0199999999999796</c:v>
                </c:pt>
                <c:pt idx="283">
                  <c:v>3.0299999999999794</c:v>
                </c:pt>
                <c:pt idx="284">
                  <c:v>3.0399999999999792</c:v>
                </c:pt>
                <c:pt idx="285">
                  <c:v>3.049999999999979</c:v>
                </c:pt>
                <c:pt idx="286">
                  <c:v>3.0599999999999787</c:v>
                </c:pt>
                <c:pt idx="287">
                  <c:v>3.0699999999999785</c:v>
                </c:pt>
                <c:pt idx="288">
                  <c:v>3.0799999999999783</c:v>
                </c:pt>
                <c:pt idx="289">
                  <c:v>3.0899999999999781</c:v>
                </c:pt>
                <c:pt idx="290">
                  <c:v>3.0999999999999779</c:v>
                </c:pt>
                <c:pt idx="291">
                  <c:v>3.1099999999999777</c:v>
                </c:pt>
                <c:pt idx="292">
                  <c:v>3.1199999999999775</c:v>
                </c:pt>
                <c:pt idx="293">
                  <c:v>3.1299999999999772</c:v>
                </c:pt>
                <c:pt idx="294">
                  <c:v>3.139999999999977</c:v>
                </c:pt>
                <c:pt idx="295">
                  <c:v>3.1499999999999768</c:v>
                </c:pt>
                <c:pt idx="296">
                  <c:v>3.1599999999999766</c:v>
                </c:pt>
                <c:pt idx="297">
                  <c:v>3.1699999999999764</c:v>
                </c:pt>
                <c:pt idx="298">
                  <c:v>3.1799999999999762</c:v>
                </c:pt>
                <c:pt idx="299">
                  <c:v>3.189999999999976</c:v>
                </c:pt>
                <c:pt idx="300">
                  <c:v>3.1999999999999758</c:v>
                </c:pt>
                <c:pt idx="301">
                  <c:v>3.2099999999999755</c:v>
                </c:pt>
                <c:pt idx="302">
                  <c:v>3.2199999999999753</c:v>
                </c:pt>
                <c:pt idx="303">
                  <c:v>3.2299999999999751</c:v>
                </c:pt>
                <c:pt idx="304">
                  <c:v>3.2399999999999749</c:v>
                </c:pt>
                <c:pt idx="305">
                  <c:v>3.2499999999999747</c:v>
                </c:pt>
                <c:pt idx="306">
                  <c:v>3.2599999999999745</c:v>
                </c:pt>
                <c:pt idx="307">
                  <c:v>3.2699999999999743</c:v>
                </c:pt>
                <c:pt idx="308">
                  <c:v>3.279999999999974</c:v>
                </c:pt>
                <c:pt idx="309">
                  <c:v>3.2899999999999738</c:v>
                </c:pt>
                <c:pt idx="310">
                  <c:v>3.2999999999999736</c:v>
                </c:pt>
                <c:pt idx="311">
                  <c:v>3.3099999999999734</c:v>
                </c:pt>
                <c:pt idx="312">
                  <c:v>3.3199999999999732</c:v>
                </c:pt>
                <c:pt idx="313">
                  <c:v>3.329999999999973</c:v>
                </c:pt>
                <c:pt idx="314">
                  <c:v>3.3399999999999728</c:v>
                </c:pt>
                <c:pt idx="315">
                  <c:v>3.3499999999999726</c:v>
                </c:pt>
                <c:pt idx="316">
                  <c:v>3.3599999999999723</c:v>
                </c:pt>
                <c:pt idx="317">
                  <c:v>3.3699999999999721</c:v>
                </c:pt>
                <c:pt idx="318">
                  <c:v>3.3799999999999719</c:v>
                </c:pt>
                <c:pt idx="319">
                  <c:v>3.3899999999999717</c:v>
                </c:pt>
                <c:pt idx="320">
                  <c:v>3.3999999999999715</c:v>
                </c:pt>
                <c:pt idx="321">
                  <c:v>3.4099999999999713</c:v>
                </c:pt>
                <c:pt idx="322">
                  <c:v>3.4199999999999711</c:v>
                </c:pt>
                <c:pt idx="323">
                  <c:v>3.4299999999999708</c:v>
                </c:pt>
                <c:pt idx="324">
                  <c:v>3.4399999999999706</c:v>
                </c:pt>
                <c:pt idx="325">
                  <c:v>3.4499999999999704</c:v>
                </c:pt>
                <c:pt idx="326">
                  <c:v>3.4599999999999702</c:v>
                </c:pt>
                <c:pt idx="327">
                  <c:v>3.46999999999997</c:v>
                </c:pt>
                <c:pt idx="328">
                  <c:v>3.4799999999999698</c:v>
                </c:pt>
                <c:pt idx="329">
                  <c:v>3.4899999999999696</c:v>
                </c:pt>
                <c:pt idx="330">
                  <c:v>3.4999999999999694</c:v>
                </c:pt>
                <c:pt idx="331">
                  <c:v>3.5099999999999691</c:v>
                </c:pt>
                <c:pt idx="332">
                  <c:v>3.5199999999999689</c:v>
                </c:pt>
                <c:pt idx="333">
                  <c:v>3.5299999999999687</c:v>
                </c:pt>
                <c:pt idx="334">
                  <c:v>3.5399999999999685</c:v>
                </c:pt>
                <c:pt idx="335">
                  <c:v>3.5499999999999683</c:v>
                </c:pt>
                <c:pt idx="336">
                  <c:v>3.5599999999999681</c:v>
                </c:pt>
                <c:pt idx="337">
                  <c:v>3.5699999999999679</c:v>
                </c:pt>
                <c:pt idx="338">
                  <c:v>3.5799999999999677</c:v>
                </c:pt>
                <c:pt idx="339">
                  <c:v>3.5899999999999674</c:v>
                </c:pt>
                <c:pt idx="340">
                  <c:v>3.5999999999999672</c:v>
                </c:pt>
                <c:pt idx="341">
                  <c:v>3.609999999999967</c:v>
                </c:pt>
                <c:pt idx="342">
                  <c:v>3.6199999999999668</c:v>
                </c:pt>
                <c:pt idx="343">
                  <c:v>3.6299999999999666</c:v>
                </c:pt>
                <c:pt idx="344">
                  <c:v>3.6399999999999664</c:v>
                </c:pt>
                <c:pt idx="345">
                  <c:v>3.6499999999999662</c:v>
                </c:pt>
                <c:pt idx="346">
                  <c:v>3.6599999999999659</c:v>
                </c:pt>
                <c:pt idx="347">
                  <c:v>3.6699999999999657</c:v>
                </c:pt>
                <c:pt idx="348">
                  <c:v>3.6799999999999655</c:v>
                </c:pt>
                <c:pt idx="349">
                  <c:v>3.6899999999999653</c:v>
                </c:pt>
                <c:pt idx="350">
                  <c:v>3.6999999999999651</c:v>
                </c:pt>
                <c:pt idx="351">
                  <c:v>3.7099999999999649</c:v>
                </c:pt>
                <c:pt idx="352">
                  <c:v>3.7199999999999647</c:v>
                </c:pt>
                <c:pt idx="353">
                  <c:v>3.7299999999999645</c:v>
                </c:pt>
                <c:pt idx="354">
                  <c:v>3.7399999999999642</c:v>
                </c:pt>
                <c:pt idx="355">
                  <c:v>3.749999999999964</c:v>
                </c:pt>
                <c:pt idx="356">
                  <c:v>3.7599999999999638</c:v>
                </c:pt>
                <c:pt idx="357">
                  <c:v>3.7699999999999636</c:v>
                </c:pt>
                <c:pt idx="358">
                  <c:v>3.7799999999999634</c:v>
                </c:pt>
                <c:pt idx="359">
                  <c:v>3.7899999999999632</c:v>
                </c:pt>
                <c:pt idx="360">
                  <c:v>3.799999999999963</c:v>
                </c:pt>
                <c:pt idx="361">
                  <c:v>3.8099999999999627</c:v>
                </c:pt>
                <c:pt idx="362">
                  <c:v>3.8199999999999625</c:v>
                </c:pt>
                <c:pt idx="363">
                  <c:v>3.8299999999999623</c:v>
                </c:pt>
                <c:pt idx="364">
                  <c:v>3.8399999999999621</c:v>
                </c:pt>
                <c:pt idx="365">
                  <c:v>3.8499999999999619</c:v>
                </c:pt>
                <c:pt idx="366">
                  <c:v>3.8599999999999617</c:v>
                </c:pt>
                <c:pt idx="367">
                  <c:v>3.8699999999999615</c:v>
                </c:pt>
                <c:pt idx="368">
                  <c:v>3.8799999999999613</c:v>
                </c:pt>
                <c:pt idx="369">
                  <c:v>3.889999999999961</c:v>
                </c:pt>
                <c:pt idx="370">
                  <c:v>3.8999999999999608</c:v>
                </c:pt>
                <c:pt idx="371">
                  <c:v>3.9099999999999606</c:v>
                </c:pt>
                <c:pt idx="372">
                  <c:v>3.9199999999999604</c:v>
                </c:pt>
                <c:pt idx="373">
                  <c:v>3.9299999999999602</c:v>
                </c:pt>
                <c:pt idx="374">
                  <c:v>3.93999999999996</c:v>
                </c:pt>
                <c:pt idx="375">
                  <c:v>3.9499999999999598</c:v>
                </c:pt>
                <c:pt idx="376">
                  <c:v>3.9599999999999596</c:v>
                </c:pt>
                <c:pt idx="377">
                  <c:v>3.9699999999999593</c:v>
                </c:pt>
                <c:pt idx="378">
                  <c:v>3.9799999999999591</c:v>
                </c:pt>
                <c:pt idx="379">
                  <c:v>3.9899999999999589</c:v>
                </c:pt>
                <c:pt idx="380">
                  <c:v>3.9999999999999587</c:v>
                </c:pt>
              </c:numCache>
            </c:numRef>
          </c:xVal>
          <c:yVal>
            <c:numRef>
              <c:f>Data2a!$H$8:$H$388</c:f>
              <c:numCache>
                <c:formatCode>General</c:formatCode>
                <c:ptCount val="381"/>
                <c:pt idx="109">
                  <c:v>0.46500000000000002</c:v>
                </c:pt>
                <c:pt idx="110">
                  <c:v>0.41160000000000002</c:v>
                </c:pt>
                <c:pt idx="111">
                  <c:v>0.37030000000000002</c:v>
                </c:pt>
                <c:pt idx="112">
                  <c:v>0.34350000000000003</c:v>
                </c:pt>
                <c:pt idx="113">
                  <c:v>0.32279999999999998</c:v>
                </c:pt>
                <c:pt idx="114">
                  <c:v>0.30559999999999998</c:v>
                </c:pt>
                <c:pt idx="115">
                  <c:v>0.29089999999999999</c:v>
                </c:pt>
                <c:pt idx="116">
                  <c:v>0.27789999999999998</c:v>
                </c:pt>
                <c:pt idx="117">
                  <c:v>0.26640000000000003</c:v>
                </c:pt>
                <c:pt idx="118">
                  <c:v>0.25590000000000002</c:v>
                </c:pt>
                <c:pt idx="119">
                  <c:v>0.24640000000000001</c:v>
                </c:pt>
                <c:pt idx="120">
                  <c:v>0.23769999999999999</c:v>
                </c:pt>
                <c:pt idx="121">
                  <c:v>0.2296</c:v>
                </c:pt>
                <c:pt idx="122">
                  <c:v>0.22209999999999999</c:v>
                </c:pt>
                <c:pt idx="123">
                  <c:v>0.21510000000000001</c:v>
                </c:pt>
                <c:pt idx="124">
                  <c:v>0.20849999999999999</c:v>
                </c:pt>
                <c:pt idx="125">
                  <c:v>0.20230000000000001</c:v>
                </c:pt>
                <c:pt idx="126">
                  <c:v>0.19650000000000001</c:v>
                </c:pt>
                <c:pt idx="127">
                  <c:v>0.191</c:v>
                </c:pt>
                <c:pt idx="128">
                  <c:v>0.18590000000000001</c:v>
                </c:pt>
                <c:pt idx="129">
                  <c:v>0.18090000000000001</c:v>
                </c:pt>
                <c:pt idx="130">
                  <c:v>0.1762</c:v>
                </c:pt>
                <c:pt idx="131">
                  <c:v>0.17180000000000001</c:v>
                </c:pt>
                <c:pt idx="132">
                  <c:v>0.16750000000000001</c:v>
                </c:pt>
                <c:pt idx="133">
                  <c:v>0.16350000000000001</c:v>
                </c:pt>
                <c:pt idx="134">
                  <c:v>0.15959999999999999</c:v>
                </c:pt>
                <c:pt idx="135">
                  <c:v>0.15590000000000001</c:v>
                </c:pt>
                <c:pt idx="136">
                  <c:v>0.15229999999999999</c:v>
                </c:pt>
                <c:pt idx="137">
                  <c:v>0.1489</c:v>
                </c:pt>
                <c:pt idx="138">
                  <c:v>0.14560000000000001</c:v>
                </c:pt>
                <c:pt idx="139">
                  <c:v>0.14249999999999999</c:v>
                </c:pt>
                <c:pt idx="140">
                  <c:v>0.13950000000000001</c:v>
                </c:pt>
                <c:pt idx="141">
                  <c:v>0.1366</c:v>
                </c:pt>
                <c:pt idx="142">
                  <c:v>0.13370000000000001</c:v>
                </c:pt>
                <c:pt idx="143">
                  <c:v>0.13100000000000001</c:v>
                </c:pt>
                <c:pt idx="144">
                  <c:v>0.12839999999999999</c:v>
                </c:pt>
                <c:pt idx="145">
                  <c:v>0.12590000000000001</c:v>
                </c:pt>
                <c:pt idx="146">
                  <c:v>0.1235</c:v>
                </c:pt>
                <c:pt idx="147">
                  <c:v>0.1211</c:v>
                </c:pt>
                <c:pt idx="148">
                  <c:v>0.1188</c:v>
                </c:pt>
                <c:pt idx="149">
                  <c:v>0.1166</c:v>
                </c:pt>
                <c:pt idx="150">
                  <c:v>0.1145</c:v>
                </c:pt>
                <c:pt idx="151">
                  <c:v>0.1124</c:v>
                </c:pt>
                <c:pt idx="152">
                  <c:v>0.1104</c:v>
                </c:pt>
                <c:pt idx="153">
                  <c:v>0.1085</c:v>
                </c:pt>
                <c:pt idx="154">
                  <c:v>0.1066</c:v>
                </c:pt>
                <c:pt idx="155">
                  <c:v>0.1047</c:v>
                </c:pt>
                <c:pt idx="156">
                  <c:v>0.10299999999999999</c:v>
                </c:pt>
                <c:pt idx="157">
                  <c:v>0.1012</c:v>
                </c:pt>
                <c:pt idx="158">
                  <c:v>9.955E-2</c:v>
                </c:pt>
                <c:pt idx="159">
                  <c:v>9.7919999999999993E-2</c:v>
                </c:pt>
                <c:pt idx="160">
                  <c:v>9.6329999999999999E-2</c:v>
                </c:pt>
                <c:pt idx="161">
                  <c:v>9.4780000000000003E-2</c:v>
                </c:pt>
                <c:pt idx="162">
                  <c:v>9.3280000000000002E-2</c:v>
                </c:pt>
                <c:pt idx="163">
                  <c:v>9.1810000000000003E-2</c:v>
                </c:pt>
                <c:pt idx="164">
                  <c:v>9.0389999999999998E-2</c:v>
                </c:pt>
                <c:pt idx="165">
                  <c:v>8.8999999999999996E-2</c:v>
                </c:pt>
                <c:pt idx="166">
                  <c:v>8.7639999999999996E-2</c:v>
                </c:pt>
                <c:pt idx="167">
                  <c:v>8.6319999999999994E-2</c:v>
                </c:pt>
                <c:pt idx="168">
                  <c:v>8.5029999999999994E-2</c:v>
                </c:pt>
                <c:pt idx="169">
                  <c:v>8.3769999999999997E-2</c:v>
                </c:pt>
                <c:pt idx="170">
                  <c:v>8.2549999999999998E-2</c:v>
                </c:pt>
                <c:pt idx="171">
                  <c:v>8.1350000000000006E-2</c:v>
                </c:pt>
                <c:pt idx="172">
                  <c:v>8.0180000000000001E-2</c:v>
                </c:pt>
                <c:pt idx="173">
                  <c:v>7.9039999999999999E-2</c:v>
                </c:pt>
                <c:pt idx="174">
                  <c:v>7.7929999999999999E-2</c:v>
                </c:pt>
                <c:pt idx="175">
                  <c:v>7.6840000000000006E-2</c:v>
                </c:pt>
                <c:pt idx="176">
                  <c:v>7.578E-2</c:v>
                </c:pt>
                <c:pt idx="177">
                  <c:v>7.4740000000000001E-2</c:v>
                </c:pt>
                <c:pt idx="178">
                  <c:v>7.3719999999999994E-2</c:v>
                </c:pt>
                <c:pt idx="179">
                  <c:v>7.2730000000000003E-2</c:v>
                </c:pt>
                <c:pt idx="180">
                  <c:v>7.1749999999999994E-2</c:v>
                </c:pt>
                <c:pt idx="181">
                  <c:v>7.0800000000000002E-2</c:v>
                </c:pt>
                <c:pt idx="182">
                  <c:v>6.9870000000000002E-2</c:v>
                </c:pt>
                <c:pt idx="183">
                  <c:v>6.8959999999999994E-2</c:v>
                </c:pt>
                <c:pt idx="184">
                  <c:v>6.8070000000000006E-2</c:v>
                </c:pt>
                <c:pt idx="185">
                  <c:v>6.7199999999999996E-2</c:v>
                </c:pt>
                <c:pt idx="186">
                  <c:v>6.6339999999999996E-2</c:v>
                </c:pt>
                <c:pt idx="187">
                  <c:v>6.5500000000000003E-2</c:v>
                </c:pt>
                <c:pt idx="188">
                  <c:v>6.4680000000000001E-2</c:v>
                </c:pt>
                <c:pt idx="189">
                  <c:v>6.3880000000000006E-2</c:v>
                </c:pt>
                <c:pt idx="190">
                  <c:v>6.3089999999999993E-2</c:v>
                </c:pt>
                <c:pt idx="191">
                  <c:v>6.232E-2</c:v>
                </c:pt>
                <c:pt idx="192">
                  <c:v>6.1559999999999997E-2</c:v>
                </c:pt>
                <c:pt idx="193">
                  <c:v>6.0819999999999999E-2</c:v>
                </c:pt>
                <c:pt idx="194">
                  <c:v>6.0089999999999998E-2</c:v>
                </c:pt>
                <c:pt idx="195">
                  <c:v>5.9380000000000002E-2</c:v>
                </c:pt>
                <c:pt idx="196">
                  <c:v>5.8680000000000003E-2</c:v>
                </c:pt>
                <c:pt idx="197">
                  <c:v>5.799E-2</c:v>
                </c:pt>
                <c:pt idx="198">
                  <c:v>5.7320000000000003E-2</c:v>
                </c:pt>
                <c:pt idx="199">
                  <c:v>5.6660000000000002E-2</c:v>
                </c:pt>
                <c:pt idx="200">
                  <c:v>5.6009999999999997E-2</c:v>
                </c:pt>
                <c:pt idx="201">
                  <c:v>5.5370000000000003E-2</c:v>
                </c:pt>
                <c:pt idx="202">
                  <c:v>5.4739999999999997E-2</c:v>
                </c:pt>
                <c:pt idx="203">
                  <c:v>5.4129999999999998E-2</c:v>
                </c:pt>
                <c:pt idx="204">
                  <c:v>5.3530000000000001E-2</c:v>
                </c:pt>
                <c:pt idx="205">
                  <c:v>5.2929999999999998E-2</c:v>
                </c:pt>
                <c:pt idx="206">
                  <c:v>5.2350000000000001E-2</c:v>
                </c:pt>
                <c:pt idx="207">
                  <c:v>5.178E-2</c:v>
                </c:pt>
                <c:pt idx="208">
                  <c:v>5.1220000000000002E-2</c:v>
                </c:pt>
                <c:pt idx="209">
                  <c:v>5.0659999999999997E-2</c:v>
                </c:pt>
                <c:pt idx="210">
                  <c:v>5.0119999999999998E-2</c:v>
                </c:pt>
                <c:pt idx="211">
                  <c:v>4.9590000000000002E-2</c:v>
                </c:pt>
                <c:pt idx="212">
                  <c:v>4.9059999999999999E-2</c:v>
                </c:pt>
                <c:pt idx="213">
                  <c:v>4.8550000000000003E-2</c:v>
                </c:pt>
                <c:pt idx="214">
                  <c:v>4.8039999999999999E-2</c:v>
                </c:pt>
                <c:pt idx="215">
                  <c:v>4.7539999999999999E-2</c:v>
                </c:pt>
                <c:pt idx="216">
                  <c:v>4.7050000000000002E-2</c:v>
                </c:pt>
                <c:pt idx="217">
                  <c:v>4.657E-2</c:v>
                </c:pt>
                <c:pt idx="218">
                  <c:v>4.6089999999999999E-2</c:v>
                </c:pt>
                <c:pt idx="219">
                  <c:v>4.5629999999999997E-2</c:v>
                </c:pt>
                <c:pt idx="220">
                  <c:v>4.5170000000000002E-2</c:v>
                </c:pt>
                <c:pt idx="221">
                  <c:v>4.471E-2</c:v>
                </c:pt>
                <c:pt idx="222">
                  <c:v>4.4269999999999997E-2</c:v>
                </c:pt>
                <c:pt idx="223">
                  <c:v>4.3830000000000001E-2</c:v>
                </c:pt>
                <c:pt idx="224">
                  <c:v>4.3400000000000001E-2</c:v>
                </c:pt>
                <c:pt idx="225">
                  <c:v>4.2970000000000001E-2</c:v>
                </c:pt>
                <c:pt idx="226">
                  <c:v>4.2560000000000001E-2</c:v>
                </c:pt>
                <c:pt idx="227">
                  <c:v>4.2139999999999997E-2</c:v>
                </c:pt>
                <c:pt idx="228">
                  <c:v>4.1739999999999999E-2</c:v>
                </c:pt>
                <c:pt idx="229">
                  <c:v>4.1340000000000002E-2</c:v>
                </c:pt>
                <c:pt idx="230">
                  <c:v>4.095E-2</c:v>
                </c:pt>
                <c:pt idx="231">
                  <c:v>4.0559999999999999E-2</c:v>
                </c:pt>
                <c:pt idx="232">
                  <c:v>4.018E-2</c:v>
                </c:pt>
                <c:pt idx="233">
                  <c:v>3.9800000000000002E-2</c:v>
                </c:pt>
                <c:pt idx="234">
                  <c:v>3.943E-2</c:v>
                </c:pt>
                <c:pt idx="235">
                  <c:v>3.9059999999999997E-2</c:v>
                </c:pt>
                <c:pt idx="236">
                  <c:v>3.8710000000000001E-2</c:v>
                </c:pt>
                <c:pt idx="237">
                  <c:v>3.8350000000000002E-2</c:v>
                </c:pt>
                <c:pt idx="238">
                  <c:v>3.7999999999999999E-2</c:v>
                </c:pt>
                <c:pt idx="239">
                  <c:v>3.7659999999999999E-2</c:v>
                </c:pt>
                <c:pt idx="240">
                  <c:v>3.7319999999999999E-2</c:v>
                </c:pt>
                <c:pt idx="241">
                  <c:v>3.6979999999999999E-2</c:v>
                </c:pt>
                <c:pt idx="242">
                  <c:v>3.6650000000000002E-2</c:v>
                </c:pt>
                <c:pt idx="243">
                  <c:v>3.6330000000000001E-2</c:v>
                </c:pt>
                <c:pt idx="244">
                  <c:v>3.601E-2</c:v>
                </c:pt>
                <c:pt idx="245">
                  <c:v>3.569E-2</c:v>
                </c:pt>
                <c:pt idx="246">
                  <c:v>3.5380000000000002E-2</c:v>
                </c:pt>
                <c:pt idx="247">
                  <c:v>3.5069999999999997E-2</c:v>
                </c:pt>
                <c:pt idx="248">
                  <c:v>3.4770000000000002E-2</c:v>
                </c:pt>
                <c:pt idx="249">
                  <c:v>3.4470000000000001E-2</c:v>
                </c:pt>
                <c:pt idx="250">
                  <c:v>3.4169999999999999E-2</c:v>
                </c:pt>
                <c:pt idx="251">
                  <c:v>3.388E-2</c:v>
                </c:pt>
                <c:pt idx="252">
                  <c:v>3.3590000000000002E-2</c:v>
                </c:pt>
                <c:pt idx="253">
                  <c:v>3.3309999999999999E-2</c:v>
                </c:pt>
                <c:pt idx="254">
                  <c:v>3.3029999999999997E-2</c:v>
                </c:pt>
                <c:pt idx="255">
                  <c:v>3.2750000000000001E-2</c:v>
                </c:pt>
                <c:pt idx="256">
                  <c:v>3.2480000000000002E-2</c:v>
                </c:pt>
                <c:pt idx="257">
                  <c:v>3.2210000000000003E-2</c:v>
                </c:pt>
                <c:pt idx="258">
                  <c:v>3.1940000000000003E-2</c:v>
                </c:pt>
                <c:pt idx="259">
                  <c:v>3.168E-2</c:v>
                </c:pt>
                <c:pt idx="260">
                  <c:v>3.1419999999999997E-2</c:v>
                </c:pt>
                <c:pt idx="261">
                  <c:v>3.117E-2</c:v>
                </c:pt>
                <c:pt idx="262">
                  <c:v>3.091E-2</c:v>
                </c:pt>
                <c:pt idx="263">
                  <c:v>3.066E-2</c:v>
                </c:pt>
                <c:pt idx="264">
                  <c:v>3.0419999999999999E-2</c:v>
                </c:pt>
                <c:pt idx="265">
                  <c:v>3.0179999999999998E-2</c:v>
                </c:pt>
                <c:pt idx="266">
                  <c:v>2.9940000000000001E-2</c:v>
                </c:pt>
                <c:pt idx="267">
                  <c:v>2.9700000000000001E-2</c:v>
                </c:pt>
                <c:pt idx="268">
                  <c:v>2.946E-2</c:v>
                </c:pt>
                <c:pt idx="269">
                  <c:v>2.9229999999999999E-2</c:v>
                </c:pt>
                <c:pt idx="270">
                  <c:v>2.9000000000000001E-2</c:v>
                </c:pt>
                <c:pt idx="271">
                  <c:v>2.878E-2</c:v>
                </c:pt>
                <c:pt idx="272">
                  <c:v>2.8559999999999999E-2</c:v>
                </c:pt>
                <c:pt idx="273">
                  <c:v>2.8340000000000001E-2</c:v>
                </c:pt>
                <c:pt idx="274">
                  <c:v>2.8119999999999999E-2</c:v>
                </c:pt>
                <c:pt idx="275">
                  <c:v>2.7900000000000001E-2</c:v>
                </c:pt>
                <c:pt idx="276">
                  <c:v>2.7689999999999999E-2</c:v>
                </c:pt>
                <c:pt idx="277">
                  <c:v>2.7480000000000001E-2</c:v>
                </c:pt>
                <c:pt idx="278">
                  <c:v>2.7269999999999999E-2</c:v>
                </c:pt>
                <c:pt idx="279">
                  <c:v>2.707E-2</c:v>
                </c:pt>
                <c:pt idx="280">
                  <c:v>2.6859999999999998E-2</c:v>
                </c:pt>
                <c:pt idx="281">
                  <c:v>2.666E-2</c:v>
                </c:pt>
                <c:pt idx="282">
                  <c:v>2.647E-2</c:v>
                </c:pt>
                <c:pt idx="283">
                  <c:v>2.6270000000000002E-2</c:v>
                </c:pt>
                <c:pt idx="284">
                  <c:v>2.6079999999999999E-2</c:v>
                </c:pt>
                <c:pt idx="285">
                  <c:v>2.589E-2</c:v>
                </c:pt>
                <c:pt idx="286">
                  <c:v>2.5700000000000001E-2</c:v>
                </c:pt>
                <c:pt idx="287">
                  <c:v>2.5510000000000001E-2</c:v>
                </c:pt>
                <c:pt idx="288">
                  <c:v>2.5319999999999999E-2</c:v>
                </c:pt>
                <c:pt idx="289">
                  <c:v>2.5139999999999999E-2</c:v>
                </c:pt>
                <c:pt idx="290">
                  <c:v>2.496E-2</c:v>
                </c:pt>
                <c:pt idx="291">
                  <c:v>2.478E-2</c:v>
                </c:pt>
                <c:pt idx="292">
                  <c:v>2.461E-2</c:v>
                </c:pt>
                <c:pt idx="293">
                  <c:v>2.443E-2</c:v>
                </c:pt>
                <c:pt idx="294">
                  <c:v>2.426E-2</c:v>
                </c:pt>
                <c:pt idx="295">
                  <c:v>2.409E-2</c:v>
                </c:pt>
                <c:pt idx="296">
                  <c:v>2.392E-2</c:v>
                </c:pt>
                <c:pt idx="297">
                  <c:v>2.375E-2</c:v>
                </c:pt>
                <c:pt idx="298">
                  <c:v>2.358E-2</c:v>
                </c:pt>
                <c:pt idx="299">
                  <c:v>2.342E-2</c:v>
                </c:pt>
                <c:pt idx="300">
                  <c:v>2.3259999999999999E-2</c:v>
                </c:pt>
                <c:pt idx="301">
                  <c:v>2.3099999999999999E-2</c:v>
                </c:pt>
                <c:pt idx="302">
                  <c:v>2.2939999999999999E-2</c:v>
                </c:pt>
                <c:pt idx="303">
                  <c:v>2.2780000000000002E-2</c:v>
                </c:pt>
                <c:pt idx="304">
                  <c:v>2.2630000000000001E-2</c:v>
                </c:pt>
                <c:pt idx="305">
                  <c:v>2.247E-2</c:v>
                </c:pt>
                <c:pt idx="306">
                  <c:v>2.232E-2</c:v>
                </c:pt>
                <c:pt idx="307">
                  <c:v>2.2169999999999999E-2</c:v>
                </c:pt>
                <c:pt idx="308">
                  <c:v>2.2020000000000001E-2</c:v>
                </c:pt>
                <c:pt idx="309">
                  <c:v>2.188E-2</c:v>
                </c:pt>
                <c:pt idx="310">
                  <c:v>2.1729999999999999E-2</c:v>
                </c:pt>
                <c:pt idx="311">
                  <c:v>2.1590000000000002E-2</c:v>
                </c:pt>
                <c:pt idx="312">
                  <c:v>2.1440000000000001E-2</c:v>
                </c:pt>
                <c:pt idx="313">
                  <c:v>2.1299999999999999E-2</c:v>
                </c:pt>
                <c:pt idx="314">
                  <c:v>2.1160000000000002E-2</c:v>
                </c:pt>
                <c:pt idx="315">
                  <c:v>2.102E-2</c:v>
                </c:pt>
                <c:pt idx="316">
                  <c:v>2.0889999999999999E-2</c:v>
                </c:pt>
                <c:pt idx="317">
                  <c:v>2.0750000000000001E-2</c:v>
                </c:pt>
                <c:pt idx="318">
                  <c:v>2.0619999999999999E-2</c:v>
                </c:pt>
                <c:pt idx="319">
                  <c:v>2.0480000000000002E-2</c:v>
                </c:pt>
                <c:pt idx="320">
                  <c:v>2.035E-2</c:v>
                </c:pt>
                <c:pt idx="321">
                  <c:v>2.0219999999999998E-2</c:v>
                </c:pt>
                <c:pt idx="322">
                  <c:v>2.009E-2</c:v>
                </c:pt>
                <c:pt idx="323">
                  <c:v>1.9959999999999999E-2</c:v>
                </c:pt>
                <c:pt idx="324">
                  <c:v>1.984E-2</c:v>
                </c:pt>
                <c:pt idx="325">
                  <c:v>1.9709999999999998E-2</c:v>
                </c:pt>
                <c:pt idx="326">
                  <c:v>1.959E-2</c:v>
                </c:pt>
                <c:pt idx="327">
                  <c:v>1.9460000000000002E-2</c:v>
                </c:pt>
                <c:pt idx="328">
                  <c:v>1.934E-2</c:v>
                </c:pt>
                <c:pt idx="329">
                  <c:v>1.9220000000000001E-2</c:v>
                </c:pt>
                <c:pt idx="330">
                  <c:v>1.9099999999999999E-2</c:v>
                </c:pt>
                <c:pt idx="331">
                  <c:v>1.898E-2</c:v>
                </c:pt>
                <c:pt idx="332">
                  <c:v>1.8870000000000001E-2</c:v>
                </c:pt>
                <c:pt idx="333">
                  <c:v>1.8749999999999999E-2</c:v>
                </c:pt>
                <c:pt idx="334">
                  <c:v>1.864E-2</c:v>
                </c:pt>
                <c:pt idx="335">
                  <c:v>1.8519999999999998E-2</c:v>
                </c:pt>
                <c:pt idx="336">
                  <c:v>1.8409999999999999E-2</c:v>
                </c:pt>
                <c:pt idx="337">
                  <c:v>1.83E-2</c:v>
                </c:pt>
                <c:pt idx="338">
                  <c:v>1.8190000000000001E-2</c:v>
                </c:pt>
                <c:pt idx="339">
                  <c:v>1.8079999999999999E-2</c:v>
                </c:pt>
                <c:pt idx="340">
                  <c:v>1.797E-2</c:v>
                </c:pt>
                <c:pt idx="341">
                  <c:v>1.7860000000000001E-2</c:v>
                </c:pt>
                <c:pt idx="342">
                  <c:v>1.7749999999999998E-2</c:v>
                </c:pt>
                <c:pt idx="343">
                  <c:v>1.7649999999999999E-2</c:v>
                </c:pt>
                <c:pt idx="344">
                  <c:v>1.754E-2</c:v>
                </c:pt>
                <c:pt idx="345">
                  <c:v>1.7440000000000001E-2</c:v>
                </c:pt>
                <c:pt idx="346">
                  <c:v>1.7340000000000001E-2</c:v>
                </c:pt>
                <c:pt idx="347">
                  <c:v>1.7229999999999999E-2</c:v>
                </c:pt>
                <c:pt idx="348">
                  <c:v>1.7129999999999999E-2</c:v>
                </c:pt>
                <c:pt idx="349">
                  <c:v>1.703E-2</c:v>
                </c:pt>
                <c:pt idx="350">
                  <c:v>1.6930000000000001E-2</c:v>
                </c:pt>
                <c:pt idx="351">
                  <c:v>1.6840000000000001E-2</c:v>
                </c:pt>
                <c:pt idx="352">
                  <c:v>1.6740000000000001E-2</c:v>
                </c:pt>
                <c:pt idx="353">
                  <c:v>1.6639999999999999E-2</c:v>
                </c:pt>
                <c:pt idx="354">
                  <c:v>1.6549999999999999E-2</c:v>
                </c:pt>
                <c:pt idx="355">
                  <c:v>1.6449999999999999E-2</c:v>
                </c:pt>
                <c:pt idx="356">
                  <c:v>1.636E-2</c:v>
                </c:pt>
                <c:pt idx="357">
                  <c:v>1.626E-2</c:v>
                </c:pt>
                <c:pt idx="358">
                  <c:v>1.617E-2</c:v>
                </c:pt>
                <c:pt idx="359">
                  <c:v>1.6080000000000001E-2</c:v>
                </c:pt>
                <c:pt idx="360">
                  <c:v>1.5990000000000001E-2</c:v>
                </c:pt>
                <c:pt idx="361">
                  <c:v>1.5900000000000001E-2</c:v>
                </c:pt>
                <c:pt idx="362">
                  <c:v>1.5810000000000001E-2</c:v>
                </c:pt>
                <c:pt idx="363">
                  <c:v>1.5720000000000001E-2</c:v>
                </c:pt>
                <c:pt idx="364">
                  <c:v>1.5630000000000002E-2</c:v>
                </c:pt>
                <c:pt idx="365">
                  <c:v>1.555E-2</c:v>
                </c:pt>
                <c:pt idx="366">
                  <c:v>1.546E-2</c:v>
                </c:pt>
                <c:pt idx="367">
                  <c:v>1.538E-2</c:v>
                </c:pt>
                <c:pt idx="368">
                  <c:v>1.529E-2</c:v>
                </c:pt>
                <c:pt idx="369">
                  <c:v>1.521E-2</c:v>
                </c:pt>
                <c:pt idx="370">
                  <c:v>1.512E-2</c:v>
                </c:pt>
                <c:pt idx="371">
                  <c:v>1.504E-2</c:v>
                </c:pt>
                <c:pt idx="372">
                  <c:v>1.4959999999999999E-2</c:v>
                </c:pt>
                <c:pt idx="373">
                  <c:v>1.4880000000000001E-2</c:v>
                </c:pt>
                <c:pt idx="374">
                  <c:v>1.4800000000000001E-2</c:v>
                </c:pt>
                <c:pt idx="375">
                  <c:v>1.472E-2</c:v>
                </c:pt>
                <c:pt idx="376">
                  <c:v>1.464E-2</c:v>
                </c:pt>
                <c:pt idx="377">
                  <c:v>1.456E-2</c:v>
                </c:pt>
                <c:pt idx="378">
                  <c:v>1.448E-2</c:v>
                </c:pt>
                <c:pt idx="379">
                  <c:v>1.44E-2</c:v>
                </c:pt>
                <c:pt idx="380">
                  <c:v>1.4330000000000001E-2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59-47A9-BB75-3CE639FDC4CB}"/>
            </c:ext>
          </c:extLst>
        </c:ser>
        <c:ser>
          <c:idx val="0"/>
          <c:order val="1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'Data 2b'!$A$6:$A$586</c:f>
              <c:numCache>
                <c:formatCode>General</c:formatCode>
                <c:ptCount val="581"/>
                <c:pt idx="0">
                  <c:v>0.2</c:v>
                </c:pt>
                <c:pt idx="1">
                  <c:v>0.21</c:v>
                </c:pt>
                <c:pt idx="2">
                  <c:v>0.22</c:v>
                </c:pt>
                <c:pt idx="3">
                  <c:v>0.23</c:v>
                </c:pt>
                <c:pt idx="4">
                  <c:v>0.24</c:v>
                </c:pt>
                <c:pt idx="5">
                  <c:v>0.25</c:v>
                </c:pt>
                <c:pt idx="6">
                  <c:v>0.26</c:v>
                </c:pt>
                <c:pt idx="7">
                  <c:v>0.27</c:v>
                </c:pt>
                <c:pt idx="8">
                  <c:v>0.28000000000000003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0.31</c:v>
                </c:pt>
                <c:pt idx="12">
                  <c:v>0.32</c:v>
                </c:pt>
                <c:pt idx="13">
                  <c:v>0.33</c:v>
                </c:pt>
                <c:pt idx="14">
                  <c:v>0.34</c:v>
                </c:pt>
                <c:pt idx="15">
                  <c:v>0.35</c:v>
                </c:pt>
                <c:pt idx="16">
                  <c:v>0.36</c:v>
                </c:pt>
                <c:pt idx="17">
                  <c:v>0.37</c:v>
                </c:pt>
                <c:pt idx="18">
                  <c:v>0.38</c:v>
                </c:pt>
                <c:pt idx="19">
                  <c:v>0.39</c:v>
                </c:pt>
                <c:pt idx="20">
                  <c:v>0.4</c:v>
                </c:pt>
                <c:pt idx="21">
                  <c:v>0.41</c:v>
                </c:pt>
                <c:pt idx="22">
                  <c:v>0.42</c:v>
                </c:pt>
                <c:pt idx="23">
                  <c:v>0.43</c:v>
                </c:pt>
                <c:pt idx="24">
                  <c:v>0.44</c:v>
                </c:pt>
                <c:pt idx="25">
                  <c:v>0.45</c:v>
                </c:pt>
                <c:pt idx="26">
                  <c:v>0.46</c:v>
                </c:pt>
                <c:pt idx="27">
                  <c:v>0.47</c:v>
                </c:pt>
                <c:pt idx="28">
                  <c:v>0.48</c:v>
                </c:pt>
                <c:pt idx="29">
                  <c:v>0.49</c:v>
                </c:pt>
                <c:pt idx="30">
                  <c:v>0.5</c:v>
                </c:pt>
                <c:pt idx="31">
                  <c:v>0.51</c:v>
                </c:pt>
                <c:pt idx="32">
                  <c:v>0.52</c:v>
                </c:pt>
                <c:pt idx="33">
                  <c:v>0.53</c:v>
                </c:pt>
                <c:pt idx="34">
                  <c:v>0.54</c:v>
                </c:pt>
                <c:pt idx="35">
                  <c:v>0.55000000000000004</c:v>
                </c:pt>
                <c:pt idx="36">
                  <c:v>0.56000000000000005</c:v>
                </c:pt>
                <c:pt idx="37">
                  <c:v>0.56999999999999995</c:v>
                </c:pt>
                <c:pt idx="38">
                  <c:v>0.57999999999999996</c:v>
                </c:pt>
                <c:pt idx="39">
                  <c:v>0.59</c:v>
                </c:pt>
                <c:pt idx="40">
                  <c:v>0.6</c:v>
                </c:pt>
                <c:pt idx="41">
                  <c:v>0.61</c:v>
                </c:pt>
                <c:pt idx="42">
                  <c:v>0.62</c:v>
                </c:pt>
                <c:pt idx="43">
                  <c:v>0.63</c:v>
                </c:pt>
                <c:pt idx="44">
                  <c:v>0.64</c:v>
                </c:pt>
                <c:pt idx="45">
                  <c:v>0.65</c:v>
                </c:pt>
                <c:pt idx="46">
                  <c:v>0.66</c:v>
                </c:pt>
                <c:pt idx="47">
                  <c:v>0.67</c:v>
                </c:pt>
                <c:pt idx="48">
                  <c:v>0.68</c:v>
                </c:pt>
                <c:pt idx="49">
                  <c:v>0.69</c:v>
                </c:pt>
                <c:pt idx="50">
                  <c:v>0.7</c:v>
                </c:pt>
                <c:pt idx="51">
                  <c:v>0.71</c:v>
                </c:pt>
                <c:pt idx="52">
                  <c:v>0.72</c:v>
                </c:pt>
                <c:pt idx="53">
                  <c:v>0.73</c:v>
                </c:pt>
                <c:pt idx="54">
                  <c:v>0.74</c:v>
                </c:pt>
                <c:pt idx="55">
                  <c:v>0.75</c:v>
                </c:pt>
                <c:pt idx="56">
                  <c:v>0.76</c:v>
                </c:pt>
                <c:pt idx="57">
                  <c:v>0.77</c:v>
                </c:pt>
                <c:pt idx="58">
                  <c:v>0.78</c:v>
                </c:pt>
                <c:pt idx="59">
                  <c:v>0.79</c:v>
                </c:pt>
                <c:pt idx="60">
                  <c:v>0.8</c:v>
                </c:pt>
                <c:pt idx="61">
                  <c:v>0.81</c:v>
                </c:pt>
                <c:pt idx="62">
                  <c:v>0.82</c:v>
                </c:pt>
                <c:pt idx="63">
                  <c:v>0.83</c:v>
                </c:pt>
                <c:pt idx="64">
                  <c:v>0.84</c:v>
                </c:pt>
                <c:pt idx="65">
                  <c:v>0.85</c:v>
                </c:pt>
                <c:pt idx="66">
                  <c:v>0.86</c:v>
                </c:pt>
                <c:pt idx="67">
                  <c:v>0.87</c:v>
                </c:pt>
                <c:pt idx="68">
                  <c:v>0.88</c:v>
                </c:pt>
                <c:pt idx="69">
                  <c:v>0.89</c:v>
                </c:pt>
                <c:pt idx="70">
                  <c:v>0.9</c:v>
                </c:pt>
                <c:pt idx="71">
                  <c:v>0.91</c:v>
                </c:pt>
                <c:pt idx="72">
                  <c:v>0.92</c:v>
                </c:pt>
                <c:pt idx="73">
                  <c:v>0.93</c:v>
                </c:pt>
                <c:pt idx="74">
                  <c:v>0.94</c:v>
                </c:pt>
                <c:pt idx="75">
                  <c:v>0.95</c:v>
                </c:pt>
                <c:pt idx="76">
                  <c:v>0.96</c:v>
                </c:pt>
                <c:pt idx="77">
                  <c:v>0.97</c:v>
                </c:pt>
                <c:pt idx="78">
                  <c:v>0.98</c:v>
                </c:pt>
                <c:pt idx="79">
                  <c:v>0.99</c:v>
                </c:pt>
                <c:pt idx="80">
                  <c:v>1</c:v>
                </c:pt>
                <c:pt idx="81">
                  <c:v>1.01</c:v>
                </c:pt>
                <c:pt idx="82">
                  <c:v>1.02</c:v>
                </c:pt>
                <c:pt idx="83">
                  <c:v>1.03</c:v>
                </c:pt>
                <c:pt idx="84">
                  <c:v>1.04</c:v>
                </c:pt>
                <c:pt idx="85">
                  <c:v>1.05</c:v>
                </c:pt>
                <c:pt idx="86">
                  <c:v>1.06</c:v>
                </c:pt>
                <c:pt idx="87">
                  <c:v>1.07</c:v>
                </c:pt>
                <c:pt idx="88">
                  <c:v>1.08</c:v>
                </c:pt>
                <c:pt idx="89">
                  <c:v>1.0900000000000001</c:v>
                </c:pt>
                <c:pt idx="90">
                  <c:v>1.1000000000000001</c:v>
                </c:pt>
                <c:pt idx="91">
                  <c:v>1.1100000000000001</c:v>
                </c:pt>
                <c:pt idx="92">
                  <c:v>1.1200000000000001</c:v>
                </c:pt>
                <c:pt idx="93">
                  <c:v>1.1299999999999999</c:v>
                </c:pt>
                <c:pt idx="94">
                  <c:v>1.1399999999999999</c:v>
                </c:pt>
                <c:pt idx="95">
                  <c:v>1.1499999999999999</c:v>
                </c:pt>
                <c:pt idx="96">
                  <c:v>1.1599999999999999</c:v>
                </c:pt>
                <c:pt idx="97">
                  <c:v>1.17</c:v>
                </c:pt>
                <c:pt idx="98">
                  <c:v>1.18</c:v>
                </c:pt>
                <c:pt idx="99">
                  <c:v>1.19</c:v>
                </c:pt>
                <c:pt idx="100">
                  <c:v>1.2</c:v>
                </c:pt>
                <c:pt idx="101">
                  <c:v>1.21</c:v>
                </c:pt>
                <c:pt idx="102">
                  <c:v>1.22</c:v>
                </c:pt>
                <c:pt idx="103">
                  <c:v>1.23</c:v>
                </c:pt>
                <c:pt idx="104">
                  <c:v>1.24</c:v>
                </c:pt>
                <c:pt idx="105">
                  <c:v>1.25</c:v>
                </c:pt>
                <c:pt idx="106">
                  <c:v>1.26</c:v>
                </c:pt>
                <c:pt idx="107">
                  <c:v>1.27</c:v>
                </c:pt>
                <c:pt idx="108">
                  <c:v>1.28</c:v>
                </c:pt>
                <c:pt idx="109">
                  <c:v>1.29</c:v>
                </c:pt>
                <c:pt idx="110">
                  <c:v>1.3</c:v>
                </c:pt>
                <c:pt idx="111">
                  <c:v>1.31</c:v>
                </c:pt>
                <c:pt idx="112">
                  <c:v>1.32</c:v>
                </c:pt>
                <c:pt idx="113">
                  <c:v>1.33</c:v>
                </c:pt>
                <c:pt idx="114">
                  <c:v>1.34</c:v>
                </c:pt>
                <c:pt idx="115">
                  <c:v>1.35</c:v>
                </c:pt>
                <c:pt idx="116">
                  <c:v>1.36</c:v>
                </c:pt>
                <c:pt idx="117">
                  <c:v>1.37</c:v>
                </c:pt>
                <c:pt idx="118">
                  <c:v>1.38</c:v>
                </c:pt>
                <c:pt idx="119">
                  <c:v>1.39</c:v>
                </c:pt>
                <c:pt idx="120">
                  <c:v>1.4</c:v>
                </c:pt>
                <c:pt idx="121">
                  <c:v>1.41</c:v>
                </c:pt>
                <c:pt idx="122">
                  <c:v>1.42</c:v>
                </c:pt>
                <c:pt idx="123">
                  <c:v>1.43</c:v>
                </c:pt>
                <c:pt idx="124">
                  <c:v>1.44</c:v>
                </c:pt>
                <c:pt idx="125">
                  <c:v>1.45</c:v>
                </c:pt>
                <c:pt idx="126">
                  <c:v>1.46</c:v>
                </c:pt>
                <c:pt idx="127">
                  <c:v>1.47</c:v>
                </c:pt>
                <c:pt idx="128">
                  <c:v>1.48</c:v>
                </c:pt>
                <c:pt idx="129">
                  <c:v>1.49</c:v>
                </c:pt>
                <c:pt idx="130">
                  <c:v>1.5</c:v>
                </c:pt>
                <c:pt idx="131">
                  <c:v>1.51</c:v>
                </c:pt>
                <c:pt idx="132">
                  <c:v>1.52</c:v>
                </c:pt>
                <c:pt idx="133">
                  <c:v>1.53</c:v>
                </c:pt>
                <c:pt idx="134">
                  <c:v>1.54</c:v>
                </c:pt>
                <c:pt idx="135">
                  <c:v>1.55</c:v>
                </c:pt>
                <c:pt idx="136">
                  <c:v>1.56</c:v>
                </c:pt>
                <c:pt idx="137">
                  <c:v>1.57</c:v>
                </c:pt>
                <c:pt idx="138">
                  <c:v>1.58</c:v>
                </c:pt>
                <c:pt idx="139">
                  <c:v>1.59</c:v>
                </c:pt>
                <c:pt idx="140">
                  <c:v>1.6</c:v>
                </c:pt>
                <c:pt idx="141">
                  <c:v>1.61</c:v>
                </c:pt>
                <c:pt idx="142">
                  <c:v>1.62</c:v>
                </c:pt>
                <c:pt idx="143">
                  <c:v>1.63</c:v>
                </c:pt>
                <c:pt idx="144">
                  <c:v>1.64</c:v>
                </c:pt>
                <c:pt idx="145">
                  <c:v>1.65</c:v>
                </c:pt>
                <c:pt idx="146">
                  <c:v>1.66</c:v>
                </c:pt>
                <c:pt idx="147">
                  <c:v>1.67</c:v>
                </c:pt>
                <c:pt idx="148">
                  <c:v>1.68</c:v>
                </c:pt>
                <c:pt idx="149">
                  <c:v>1.69</c:v>
                </c:pt>
                <c:pt idx="150">
                  <c:v>1.7</c:v>
                </c:pt>
                <c:pt idx="151">
                  <c:v>1.71</c:v>
                </c:pt>
                <c:pt idx="152">
                  <c:v>1.72</c:v>
                </c:pt>
                <c:pt idx="153">
                  <c:v>1.73</c:v>
                </c:pt>
                <c:pt idx="154">
                  <c:v>1.74</c:v>
                </c:pt>
                <c:pt idx="155">
                  <c:v>1.75</c:v>
                </c:pt>
                <c:pt idx="156">
                  <c:v>1.76</c:v>
                </c:pt>
                <c:pt idx="157">
                  <c:v>1.77</c:v>
                </c:pt>
                <c:pt idx="158">
                  <c:v>1.78</c:v>
                </c:pt>
                <c:pt idx="159">
                  <c:v>1.79</c:v>
                </c:pt>
                <c:pt idx="160">
                  <c:v>1.8</c:v>
                </c:pt>
                <c:pt idx="161">
                  <c:v>1.81</c:v>
                </c:pt>
                <c:pt idx="162">
                  <c:v>1.82</c:v>
                </c:pt>
                <c:pt idx="163">
                  <c:v>1.83</c:v>
                </c:pt>
                <c:pt idx="164">
                  <c:v>1.84</c:v>
                </c:pt>
                <c:pt idx="165">
                  <c:v>1.85</c:v>
                </c:pt>
                <c:pt idx="166">
                  <c:v>1.86</c:v>
                </c:pt>
                <c:pt idx="167">
                  <c:v>1.87</c:v>
                </c:pt>
                <c:pt idx="168">
                  <c:v>1.88</c:v>
                </c:pt>
                <c:pt idx="169">
                  <c:v>1.89</c:v>
                </c:pt>
                <c:pt idx="170">
                  <c:v>1.9</c:v>
                </c:pt>
                <c:pt idx="171">
                  <c:v>1.91</c:v>
                </c:pt>
                <c:pt idx="172">
                  <c:v>1.92</c:v>
                </c:pt>
                <c:pt idx="173">
                  <c:v>1.93</c:v>
                </c:pt>
                <c:pt idx="174">
                  <c:v>1.94</c:v>
                </c:pt>
                <c:pt idx="175">
                  <c:v>1.95</c:v>
                </c:pt>
                <c:pt idx="176">
                  <c:v>1.96</c:v>
                </c:pt>
                <c:pt idx="177">
                  <c:v>1.97</c:v>
                </c:pt>
                <c:pt idx="178">
                  <c:v>1.98</c:v>
                </c:pt>
                <c:pt idx="179">
                  <c:v>1.99</c:v>
                </c:pt>
                <c:pt idx="180">
                  <c:v>2</c:v>
                </c:pt>
                <c:pt idx="181">
                  <c:v>2.0099999999999998</c:v>
                </c:pt>
                <c:pt idx="182">
                  <c:v>2.02</c:v>
                </c:pt>
                <c:pt idx="183">
                  <c:v>2.0299999999999998</c:v>
                </c:pt>
                <c:pt idx="184">
                  <c:v>2.04</c:v>
                </c:pt>
                <c:pt idx="185">
                  <c:v>2.0499999999999998</c:v>
                </c:pt>
                <c:pt idx="186">
                  <c:v>2.06</c:v>
                </c:pt>
                <c:pt idx="187">
                  <c:v>2.0699999999999998</c:v>
                </c:pt>
                <c:pt idx="188">
                  <c:v>2.08</c:v>
                </c:pt>
                <c:pt idx="189">
                  <c:v>2.09</c:v>
                </c:pt>
                <c:pt idx="190">
                  <c:v>2.1</c:v>
                </c:pt>
                <c:pt idx="191">
                  <c:v>2.11</c:v>
                </c:pt>
                <c:pt idx="192">
                  <c:v>2.12</c:v>
                </c:pt>
                <c:pt idx="193">
                  <c:v>2.13</c:v>
                </c:pt>
                <c:pt idx="194">
                  <c:v>2.14</c:v>
                </c:pt>
                <c:pt idx="195">
                  <c:v>2.15</c:v>
                </c:pt>
                <c:pt idx="196">
                  <c:v>2.16</c:v>
                </c:pt>
                <c:pt idx="197">
                  <c:v>2.17</c:v>
                </c:pt>
                <c:pt idx="198">
                  <c:v>2.1800000000000002</c:v>
                </c:pt>
                <c:pt idx="199">
                  <c:v>2.19</c:v>
                </c:pt>
                <c:pt idx="200">
                  <c:v>2.2000000000000002</c:v>
                </c:pt>
                <c:pt idx="201">
                  <c:v>2.21</c:v>
                </c:pt>
                <c:pt idx="202">
                  <c:v>2.2200000000000002</c:v>
                </c:pt>
                <c:pt idx="203">
                  <c:v>2.23</c:v>
                </c:pt>
                <c:pt idx="204">
                  <c:v>2.2400000000000002</c:v>
                </c:pt>
                <c:pt idx="205">
                  <c:v>2.25</c:v>
                </c:pt>
                <c:pt idx="206">
                  <c:v>2.2599999999999998</c:v>
                </c:pt>
                <c:pt idx="207">
                  <c:v>2.27</c:v>
                </c:pt>
                <c:pt idx="208">
                  <c:v>2.2799999999999998</c:v>
                </c:pt>
                <c:pt idx="209">
                  <c:v>2.29</c:v>
                </c:pt>
                <c:pt idx="210">
                  <c:v>2.2999999999999998</c:v>
                </c:pt>
                <c:pt idx="211">
                  <c:v>2.31</c:v>
                </c:pt>
                <c:pt idx="212">
                  <c:v>2.3199999999999998</c:v>
                </c:pt>
                <c:pt idx="213">
                  <c:v>2.33</c:v>
                </c:pt>
                <c:pt idx="214">
                  <c:v>2.34</c:v>
                </c:pt>
                <c:pt idx="215">
                  <c:v>2.35</c:v>
                </c:pt>
                <c:pt idx="216">
                  <c:v>2.36</c:v>
                </c:pt>
                <c:pt idx="217">
                  <c:v>2.37</c:v>
                </c:pt>
                <c:pt idx="218">
                  <c:v>2.38</c:v>
                </c:pt>
                <c:pt idx="219">
                  <c:v>2.39</c:v>
                </c:pt>
                <c:pt idx="220">
                  <c:v>2.4</c:v>
                </c:pt>
                <c:pt idx="221">
                  <c:v>2.41</c:v>
                </c:pt>
                <c:pt idx="222">
                  <c:v>2.42</c:v>
                </c:pt>
                <c:pt idx="223">
                  <c:v>2.4300000000000002</c:v>
                </c:pt>
                <c:pt idx="224">
                  <c:v>2.44</c:v>
                </c:pt>
                <c:pt idx="225">
                  <c:v>2.4500000000000002</c:v>
                </c:pt>
                <c:pt idx="226">
                  <c:v>2.46</c:v>
                </c:pt>
                <c:pt idx="227">
                  <c:v>2.4700000000000002</c:v>
                </c:pt>
                <c:pt idx="228">
                  <c:v>2.48</c:v>
                </c:pt>
                <c:pt idx="229">
                  <c:v>2.4900000000000002</c:v>
                </c:pt>
                <c:pt idx="230">
                  <c:v>2.5</c:v>
                </c:pt>
                <c:pt idx="231">
                  <c:v>2.5099999999999998</c:v>
                </c:pt>
                <c:pt idx="232">
                  <c:v>2.52</c:v>
                </c:pt>
                <c:pt idx="233">
                  <c:v>2.5299999999999998</c:v>
                </c:pt>
                <c:pt idx="234">
                  <c:v>2.54</c:v>
                </c:pt>
                <c:pt idx="235">
                  <c:v>2.5499999999999998</c:v>
                </c:pt>
                <c:pt idx="236">
                  <c:v>2.56</c:v>
                </c:pt>
                <c:pt idx="237">
                  <c:v>2.57</c:v>
                </c:pt>
                <c:pt idx="238">
                  <c:v>2.58</c:v>
                </c:pt>
                <c:pt idx="239">
                  <c:v>2.59</c:v>
                </c:pt>
                <c:pt idx="240">
                  <c:v>2.6</c:v>
                </c:pt>
                <c:pt idx="241">
                  <c:v>2.61</c:v>
                </c:pt>
                <c:pt idx="242">
                  <c:v>2.62</c:v>
                </c:pt>
                <c:pt idx="243">
                  <c:v>2.63</c:v>
                </c:pt>
                <c:pt idx="244">
                  <c:v>2.64</c:v>
                </c:pt>
                <c:pt idx="245">
                  <c:v>2.65</c:v>
                </c:pt>
                <c:pt idx="246">
                  <c:v>2.66</c:v>
                </c:pt>
                <c:pt idx="247">
                  <c:v>2.67</c:v>
                </c:pt>
                <c:pt idx="248">
                  <c:v>2.68</c:v>
                </c:pt>
                <c:pt idx="249">
                  <c:v>2.69</c:v>
                </c:pt>
                <c:pt idx="250">
                  <c:v>2.7</c:v>
                </c:pt>
                <c:pt idx="251">
                  <c:v>2.71</c:v>
                </c:pt>
                <c:pt idx="252">
                  <c:v>2.72</c:v>
                </c:pt>
                <c:pt idx="253">
                  <c:v>2.73</c:v>
                </c:pt>
                <c:pt idx="254">
                  <c:v>2.74</c:v>
                </c:pt>
                <c:pt idx="255">
                  <c:v>2.75</c:v>
                </c:pt>
                <c:pt idx="256">
                  <c:v>2.76</c:v>
                </c:pt>
                <c:pt idx="257">
                  <c:v>2.77</c:v>
                </c:pt>
                <c:pt idx="258">
                  <c:v>2.78</c:v>
                </c:pt>
                <c:pt idx="259">
                  <c:v>2.79</c:v>
                </c:pt>
                <c:pt idx="260">
                  <c:v>2.8</c:v>
                </c:pt>
                <c:pt idx="261">
                  <c:v>2.81</c:v>
                </c:pt>
                <c:pt idx="262">
                  <c:v>2.82</c:v>
                </c:pt>
                <c:pt idx="263">
                  <c:v>2.83</c:v>
                </c:pt>
                <c:pt idx="264">
                  <c:v>2.84</c:v>
                </c:pt>
                <c:pt idx="265">
                  <c:v>2.85</c:v>
                </c:pt>
                <c:pt idx="266">
                  <c:v>2.86</c:v>
                </c:pt>
                <c:pt idx="267">
                  <c:v>2.87</c:v>
                </c:pt>
                <c:pt idx="268">
                  <c:v>2.88</c:v>
                </c:pt>
                <c:pt idx="269">
                  <c:v>2.89</c:v>
                </c:pt>
                <c:pt idx="270">
                  <c:v>2.9</c:v>
                </c:pt>
                <c:pt idx="271">
                  <c:v>2.91</c:v>
                </c:pt>
                <c:pt idx="272">
                  <c:v>2.92</c:v>
                </c:pt>
                <c:pt idx="273">
                  <c:v>2.93</c:v>
                </c:pt>
                <c:pt idx="274">
                  <c:v>2.94</c:v>
                </c:pt>
                <c:pt idx="275">
                  <c:v>2.95</c:v>
                </c:pt>
                <c:pt idx="276">
                  <c:v>2.96</c:v>
                </c:pt>
                <c:pt idx="277">
                  <c:v>2.97</c:v>
                </c:pt>
                <c:pt idx="278">
                  <c:v>2.98</c:v>
                </c:pt>
                <c:pt idx="279">
                  <c:v>2.99</c:v>
                </c:pt>
                <c:pt idx="280">
                  <c:v>3</c:v>
                </c:pt>
                <c:pt idx="281">
                  <c:v>3.01</c:v>
                </c:pt>
                <c:pt idx="282">
                  <c:v>3.02</c:v>
                </c:pt>
                <c:pt idx="283">
                  <c:v>3.03</c:v>
                </c:pt>
                <c:pt idx="284">
                  <c:v>3.04</c:v>
                </c:pt>
                <c:pt idx="285">
                  <c:v>3.05</c:v>
                </c:pt>
                <c:pt idx="286">
                  <c:v>3.06</c:v>
                </c:pt>
                <c:pt idx="287">
                  <c:v>3.07</c:v>
                </c:pt>
                <c:pt idx="288">
                  <c:v>3.08</c:v>
                </c:pt>
                <c:pt idx="289">
                  <c:v>3.09</c:v>
                </c:pt>
                <c:pt idx="290">
                  <c:v>3.1</c:v>
                </c:pt>
                <c:pt idx="291">
                  <c:v>3.11</c:v>
                </c:pt>
                <c:pt idx="292">
                  <c:v>3.12</c:v>
                </c:pt>
                <c:pt idx="293">
                  <c:v>3.13</c:v>
                </c:pt>
                <c:pt idx="294">
                  <c:v>3.14</c:v>
                </c:pt>
                <c:pt idx="295">
                  <c:v>3.15</c:v>
                </c:pt>
                <c:pt idx="296">
                  <c:v>3.16</c:v>
                </c:pt>
                <c:pt idx="297">
                  <c:v>3.17</c:v>
                </c:pt>
                <c:pt idx="298">
                  <c:v>3.18</c:v>
                </c:pt>
                <c:pt idx="299">
                  <c:v>3.19</c:v>
                </c:pt>
                <c:pt idx="300">
                  <c:v>3.2</c:v>
                </c:pt>
                <c:pt idx="301">
                  <c:v>3.21</c:v>
                </c:pt>
                <c:pt idx="302">
                  <c:v>3.22</c:v>
                </c:pt>
                <c:pt idx="303">
                  <c:v>3.23</c:v>
                </c:pt>
                <c:pt idx="304">
                  <c:v>3.24</c:v>
                </c:pt>
                <c:pt idx="305">
                  <c:v>3.25</c:v>
                </c:pt>
                <c:pt idx="306">
                  <c:v>3.26</c:v>
                </c:pt>
                <c:pt idx="307">
                  <c:v>3.27</c:v>
                </c:pt>
                <c:pt idx="308">
                  <c:v>3.28</c:v>
                </c:pt>
                <c:pt idx="309">
                  <c:v>3.29</c:v>
                </c:pt>
                <c:pt idx="310">
                  <c:v>3.3</c:v>
                </c:pt>
                <c:pt idx="311">
                  <c:v>3.31</c:v>
                </c:pt>
                <c:pt idx="312">
                  <c:v>3.32</c:v>
                </c:pt>
                <c:pt idx="313">
                  <c:v>3.33</c:v>
                </c:pt>
                <c:pt idx="314">
                  <c:v>3.34</c:v>
                </c:pt>
                <c:pt idx="315">
                  <c:v>3.35</c:v>
                </c:pt>
                <c:pt idx="316">
                  <c:v>3.36</c:v>
                </c:pt>
                <c:pt idx="317">
                  <c:v>3.37</c:v>
                </c:pt>
                <c:pt idx="318">
                  <c:v>3.38</c:v>
                </c:pt>
                <c:pt idx="319">
                  <c:v>3.39</c:v>
                </c:pt>
                <c:pt idx="320">
                  <c:v>3.4</c:v>
                </c:pt>
                <c:pt idx="321">
                  <c:v>3.41</c:v>
                </c:pt>
                <c:pt idx="322">
                  <c:v>3.42</c:v>
                </c:pt>
                <c:pt idx="323">
                  <c:v>3.43</c:v>
                </c:pt>
                <c:pt idx="324">
                  <c:v>3.44</c:v>
                </c:pt>
                <c:pt idx="325">
                  <c:v>3.45</c:v>
                </c:pt>
                <c:pt idx="326">
                  <c:v>3.46</c:v>
                </c:pt>
                <c:pt idx="327">
                  <c:v>3.47</c:v>
                </c:pt>
                <c:pt idx="328">
                  <c:v>3.48</c:v>
                </c:pt>
                <c:pt idx="329">
                  <c:v>3.49</c:v>
                </c:pt>
                <c:pt idx="330">
                  <c:v>3.5</c:v>
                </c:pt>
                <c:pt idx="331">
                  <c:v>3.51</c:v>
                </c:pt>
                <c:pt idx="332">
                  <c:v>3.52</c:v>
                </c:pt>
                <c:pt idx="333">
                  <c:v>3.53</c:v>
                </c:pt>
                <c:pt idx="334">
                  <c:v>3.54</c:v>
                </c:pt>
                <c:pt idx="335">
                  <c:v>3.55</c:v>
                </c:pt>
                <c:pt idx="336">
                  <c:v>3.56</c:v>
                </c:pt>
                <c:pt idx="337">
                  <c:v>3.57</c:v>
                </c:pt>
                <c:pt idx="338">
                  <c:v>3.58</c:v>
                </c:pt>
                <c:pt idx="339">
                  <c:v>3.59</c:v>
                </c:pt>
                <c:pt idx="340">
                  <c:v>3.6</c:v>
                </c:pt>
                <c:pt idx="341">
                  <c:v>3.61</c:v>
                </c:pt>
                <c:pt idx="342">
                  <c:v>3.62</c:v>
                </c:pt>
                <c:pt idx="343">
                  <c:v>3.63</c:v>
                </c:pt>
                <c:pt idx="344">
                  <c:v>3.64</c:v>
                </c:pt>
                <c:pt idx="345">
                  <c:v>3.65</c:v>
                </c:pt>
                <c:pt idx="346">
                  <c:v>3.66</c:v>
                </c:pt>
                <c:pt idx="347">
                  <c:v>3.67</c:v>
                </c:pt>
                <c:pt idx="348">
                  <c:v>3.68</c:v>
                </c:pt>
                <c:pt idx="349">
                  <c:v>3.69</c:v>
                </c:pt>
                <c:pt idx="350">
                  <c:v>3.7</c:v>
                </c:pt>
                <c:pt idx="351">
                  <c:v>3.71</c:v>
                </c:pt>
                <c:pt idx="352">
                  <c:v>3.72</c:v>
                </c:pt>
                <c:pt idx="353">
                  <c:v>3.73</c:v>
                </c:pt>
                <c:pt idx="354">
                  <c:v>3.74</c:v>
                </c:pt>
                <c:pt idx="355">
                  <c:v>3.75</c:v>
                </c:pt>
                <c:pt idx="356">
                  <c:v>3.76</c:v>
                </c:pt>
                <c:pt idx="357">
                  <c:v>3.77</c:v>
                </c:pt>
                <c:pt idx="358">
                  <c:v>3.78</c:v>
                </c:pt>
                <c:pt idx="359">
                  <c:v>3.79</c:v>
                </c:pt>
                <c:pt idx="360">
                  <c:v>3.8</c:v>
                </c:pt>
                <c:pt idx="361">
                  <c:v>3.81</c:v>
                </c:pt>
                <c:pt idx="362">
                  <c:v>3.82</c:v>
                </c:pt>
                <c:pt idx="363">
                  <c:v>3.83</c:v>
                </c:pt>
                <c:pt idx="364">
                  <c:v>3.84</c:v>
                </c:pt>
                <c:pt idx="365">
                  <c:v>3.85</c:v>
                </c:pt>
                <c:pt idx="366">
                  <c:v>3.86</c:v>
                </c:pt>
                <c:pt idx="367">
                  <c:v>3.87</c:v>
                </c:pt>
                <c:pt idx="368">
                  <c:v>3.88</c:v>
                </c:pt>
                <c:pt idx="369">
                  <c:v>3.89</c:v>
                </c:pt>
                <c:pt idx="370">
                  <c:v>3.9</c:v>
                </c:pt>
                <c:pt idx="371">
                  <c:v>3.91</c:v>
                </c:pt>
                <c:pt idx="372">
                  <c:v>3.92</c:v>
                </c:pt>
                <c:pt idx="373">
                  <c:v>3.93</c:v>
                </c:pt>
                <c:pt idx="374">
                  <c:v>3.94</c:v>
                </c:pt>
                <c:pt idx="375">
                  <c:v>3.95</c:v>
                </c:pt>
                <c:pt idx="376">
                  <c:v>3.96</c:v>
                </c:pt>
                <c:pt idx="377">
                  <c:v>3.97</c:v>
                </c:pt>
                <c:pt idx="378">
                  <c:v>3.98</c:v>
                </c:pt>
                <c:pt idx="379">
                  <c:v>3.99</c:v>
                </c:pt>
                <c:pt idx="380">
                  <c:v>4</c:v>
                </c:pt>
                <c:pt idx="381">
                  <c:v>4.01</c:v>
                </c:pt>
                <c:pt idx="382">
                  <c:v>4.0199999999999996</c:v>
                </c:pt>
                <c:pt idx="383">
                  <c:v>4.03</c:v>
                </c:pt>
                <c:pt idx="384">
                  <c:v>4.04</c:v>
                </c:pt>
                <c:pt idx="385">
                  <c:v>4.05</c:v>
                </c:pt>
                <c:pt idx="386">
                  <c:v>4.0599999999999996</c:v>
                </c:pt>
                <c:pt idx="387">
                  <c:v>4.07</c:v>
                </c:pt>
                <c:pt idx="388">
                  <c:v>4.08</c:v>
                </c:pt>
                <c:pt idx="389">
                  <c:v>4.09</c:v>
                </c:pt>
                <c:pt idx="390">
                  <c:v>4.0999999999999996</c:v>
                </c:pt>
                <c:pt idx="391">
                  <c:v>4.1100000000000003</c:v>
                </c:pt>
                <c:pt idx="392">
                  <c:v>4.12</c:v>
                </c:pt>
                <c:pt idx="393">
                  <c:v>4.13</c:v>
                </c:pt>
                <c:pt idx="394">
                  <c:v>4.1399999999999997</c:v>
                </c:pt>
                <c:pt idx="395">
                  <c:v>4.1500000000000004</c:v>
                </c:pt>
                <c:pt idx="396">
                  <c:v>4.16</c:v>
                </c:pt>
                <c:pt idx="397">
                  <c:v>4.17</c:v>
                </c:pt>
                <c:pt idx="398">
                  <c:v>4.18</c:v>
                </c:pt>
                <c:pt idx="399">
                  <c:v>4.1900000000000004</c:v>
                </c:pt>
                <c:pt idx="400">
                  <c:v>4.2</c:v>
                </c:pt>
                <c:pt idx="401">
                  <c:v>4.21</c:v>
                </c:pt>
                <c:pt idx="402">
                  <c:v>4.22</c:v>
                </c:pt>
                <c:pt idx="403">
                  <c:v>4.2300000000000004</c:v>
                </c:pt>
                <c:pt idx="404">
                  <c:v>4.24</c:v>
                </c:pt>
                <c:pt idx="405">
                  <c:v>4.25</c:v>
                </c:pt>
                <c:pt idx="406">
                  <c:v>4.26</c:v>
                </c:pt>
                <c:pt idx="407">
                  <c:v>4.2699999999999996</c:v>
                </c:pt>
                <c:pt idx="408">
                  <c:v>4.28</c:v>
                </c:pt>
                <c:pt idx="409">
                  <c:v>4.29</c:v>
                </c:pt>
                <c:pt idx="410">
                  <c:v>4.3</c:v>
                </c:pt>
                <c:pt idx="411">
                  <c:v>4.3099999999999996</c:v>
                </c:pt>
                <c:pt idx="412">
                  <c:v>4.32</c:v>
                </c:pt>
                <c:pt idx="413">
                  <c:v>4.33</c:v>
                </c:pt>
                <c:pt idx="414">
                  <c:v>4.34</c:v>
                </c:pt>
                <c:pt idx="415">
                  <c:v>4.3499999999999996</c:v>
                </c:pt>
                <c:pt idx="416">
                  <c:v>4.3600000000000003</c:v>
                </c:pt>
                <c:pt idx="417">
                  <c:v>4.37</c:v>
                </c:pt>
                <c:pt idx="418">
                  <c:v>4.38</c:v>
                </c:pt>
                <c:pt idx="419">
                  <c:v>4.3899999999999997</c:v>
                </c:pt>
                <c:pt idx="420">
                  <c:v>4.4000000000000004</c:v>
                </c:pt>
                <c:pt idx="421">
                  <c:v>4.41</c:v>
                </c:pt>
                <c:pt idx="422">
                  <c:v>4.42</c:v>
                </c:pt>
                <c:pt idx="423">
                  <c:v>4.43</c:v>
                </c:pt>
                <c:pt idx="424">
                  <c:v>4.4400000000000004</c:v>
                </c:pt>
                <c:pt idx="425">
                  <c:v>4.45</c:v>
                </c:pt>
                <c:pt idx="426">
                  <c:v>4.46</c:v>
                </c:pt>
                <c:pt idx="427">
                  <c:v>4.47</c:v>
                </c:pt>
                <c:pt idx="428">
                  <c:v>4.4800000000000004</c:v>
                </c:pt>
                <c:pt idx="429">
                  <c:v>4.49</c:v>
                </c:pt>
                <c:pt idx="430">
                  <c:v>4.5</c:v>
                </c:pt>
                <c:pt idx="431">
                  <c:v>4.51</c:v>
                </c:pt>
                <c:pt idx="432">
                  <c:v>4.5199999999999996</c:v>
                </c:pt>
                <c:pt idx="433">
                  <c:v>4.53</c:v>
                </c:pt>
                <c:pt idx="434">
                  <c:v>4.54</c:v>
                </c:pt>
                <c:pt idx="435">
                  <c:v>4.55</c:v>
                </c:pt>
                <c:pt idx="436">
                  <c:v>4.5599999999999996</c:v>
                </c:pt>
                <c:pt idx="437">
                  <c:v>4.57</c:v>
                </c:pt>
                <c:pt idx="438">
                  <c:v>4.58</c:v>
                </c:pt>
                <c:pt idx="439">
                  <c:v>4.59</c:v>
                </c:pt>
                <c:pt idx="440">
                  <c:v>4.5999999999999996</c:v>
                </c:pt>
                <c:pt idx="441">
                  <c:v>4.6100000000000003</c:v>
                </c:pt>
                <c:pt idx="442">
                  <c:v>4.62</c:v>
                </c:pt>
                <c:pt idx="443">
                  <c:v>4.63</c:v>
                </c:pt>
                <c:pt idx="444">
                  <c:v>4.6399999999999997</c:v>
                </c:pt>
                <c:pt idx="445">
                  <c:v>4.6500000000000004</c:v>
                </c:pt>
                <c:pt idx="446">
                  <c:v>4.66</c:v>
                </c:pt>
                <c:pt idx="447">
                  <c:v>4.67</c:v>
                </c:pt>
                <c:pt idx="448">
                  <c:v>4.68</c:v>
                </c:pt>
                <c:pt idx="449">
                  <c:v>4.6900000000000004</c:v>
                </c:pt>
                <c:pt idx="450">
                  <c:v>4.7</c:v>
                </c:pt>
                <c:pt idx="451">
                  <c:v>4.71</c:v>
                </c:pt>
                <c:pt idx="452">
                  <c:v>4.72</c:v>
                </c:pt>
                <c:pt idx="453">
                  <c:v>4.7300000000000004</c:v>
                </c:pt>
                <c:pt idx="454">
                  <c:v>4.74</c:v>
                </c:pt>
                <c:pt idx="455">
                  <c:v>4.75</c:v>
                </c:pt>
                <c:pt idx="456">
                  <c:v>4.76</c:v>
                </c:pt>
                <c:pt idx="457">
                  <c:v>4.7699999999999996</c:v>
                </c:pt>
                <c:pt idx="458">
                  <c:v>4.78</c:v>
                </c:pt>
                <c:pt idx="459">
                  <c:v>4.79</c:v>
                </c:pt>
                <c:pt idx="460">
                  <c:v>4.8</c:v>
                </c:pt>
                <c:pt idx="461">
                  <c:v>4.8099999999999996</c:v>
                </c:pt>
                <c:pt idx="462">
                  <c:v>4.82</c:v>
                </c:pt>
                <c:pt idx="463">
                  <c:v>4.83</c:v>
                </c:pt>
                <c:pt idx="464">
                  <c:v>4.84</c:v>
                </c:pt>
                <c:pt idx="465">
                  <c:v>4.8499999999999996</c:v>
                </c:pt>
                <c:pt idx="466">
                  <c:v>4.8600000000000003</c:v>
                </c:pt>
                <c:pt idx="467">
                  <c:v>4.87</c:v>
                </c:pt>
                <c:pt idx="468">
                  <c:v>4.88</c:v>
                </c:pt>
                <c:pt idx="469">
                  <c:v>4.8899999999999997</c:v>
                </c:pt>
                <c:pt idx="470">
                  <c:v>4.9000000000000004</c:v>
                </c:pt>
                <c:pt idx="471">
                  <c:v>4.91</c:v>
                </c:pt>
                <c:pt idx="472">
                  <c:v>4.92</c:v>
                </c:pt>
                <c:pt idx="473">
                  <c:v>4.93</c:v>
                </c:pt>
                <c:pt idx="474">
                  <c:v>4.9400000000000004</c:v>
                </c:pt>
                <c:pt idx="475">
                  <c:v>4.95</c:v>
                </c:pt>
                <c:pt idx="476">
                  <c:v>4.96</c:v>
                </c:pt>
                <c:pt idx="477">
                  <c:v>4.97</c:v>
                </c:pt>
                <c:pt idx="478">
                  <c:v>4.9800000000000004</c:v>
                </c:pt>
                <c:pt idx="479">
                  <c:v>4.99</c:v>
                </c:pt>
                <c:pt idx="480">
                  <c:v>5</c:v>
                </c:pt>
                <c:pt idx="481">
                  <c:v>5.01</c:v>
                </c:pt>
                <c:pt idx="482">
                  <c:v>5.0199999999999996</c:v>
                </c:pt>
                <c:pt idx="483">
                  <c:v>5.03</c:v>
                </c:pt>
                <c:pt idx="484">
                  <c:v>5.04</c:v>
                </c:pt>
                <c:pt idx="485">
                  <c:v>5.05</c:v>
                </c:pt>
                <c:pt idx="486">
                  <c:v>5.0599999999999996</c:v>
                </c:pt>
                <c:pt idx="487">
                  <c:v>5.07</c:v>
                </c:pt>
                <c:pt idx="488">
                  <c:v>5.08</c:v>
                </c:pt>
                <c:pt idx="489">
                  <c:v>5.09</c:v>
                </c:pt>
                <c:pt idx="490">
                  <c:v>5.0999999999999996</c:v>
                </c:pt>
                <c:pt idx="491">
                  <c:v>5.1100000000000003</c:v>
                </c:pt>
                <c:pt idx="492">
                  <c:v>5.12</c:v>
                </c:pt>
                <c:pt idx="493">
                  <c:v>5.13</c:v>
                </c:pt>
                <c:pt idx="494">
                  <c:v>5.14</c:v>
                </c:pt>
                <c:pt idx="495">
                  <c:v>5.15</c:v>
                </c:pt>
                <c:pt idx="496">
                  <c:v>5.16</c:v>
                </c:pt>
                <c:pt idx="497">
                  <c:v>5.17</c:v>
                </c:pt>
                <c:pt idx="498">
                  <c:v>5.18</c:v>
                </c:pt>
                <c:pt idx="499">
                  <c:v>5.19</c:v>
                </c:pt>
                <c:pt idx="500">
                  <c:v>5.2</c:v>
                </c:pt>
                <c:pt idx="501">
                  <c:v>5.21</c:v>
                </c:pt>
                <c:pt idx="502">
                  <c:v>5.22</c:v>
                </c:pt>
                <c:pt idx="503">
                  <c:v>5.23</c:v>
                </c:pt>
                <c:pt idx="504">
                  <c:v>5.24</c:v>
                </c:pt>
                <c:pt idx="505">
                  <c:v>5.25</c:v>
                </c:pt>
                <c:pt idx="506">
                  <c:v>5.26</c:v>
                </c:pt>
                <c:pt idx="507">
                  <c:v>5.27</c:v>
                </c:pt>
                <c:pt idx="508">
                  <c:v>5.28</c:v>
                </c:pt>
                <c:pt idx="509">
                  <c:v>5.29</c:v>
                </c:pt>
                <c:pt idx="510">
                  <c:v>5.3</c:v>
                </c:pt>
                <c:pt idx="511">
                  <c:v>5.31</c:v>
                </c:pt>
                <c:pt idx="512">
                  <c:v>5.32</c:v>
                </c:pt>
                <c:pt idx="513">
                  <c:v>5.33</c:v>
                </c:pt>
                <c:pt idx="514">
                  <c:v>5.34</c:v>
                </c:pt>
                <c:pt idx="515">
                  <c:v>5.35</c:v>
                </c:pt>
                <c:pt idx="516">
                  <c:v>5.36</c:v>
                </c:pt>
                <c:pt idx="517">
                  <c:v>5.37</c:v>
                </c:pt>
                <c:pt idx="518">
                  <c:v>5.38</c:v>
                </c:pt>
                <c:pt idx="519">
                  <c:v>5.39</c:v>
                </c:pt>
                <c:pt idx="520">
                  <c:v>5.4</c:v>
                </c:pt>
                <c:pt idx="521">
                  <c:v>5.41</c:v>
                </c:pt>
                <c:pt idx="522">
                  <c:v>5.42</c:v>
                </c:pt>
                <c:pt idx="523">
                  <c:v>5.43</c:v>
                </c:pt>
                <c:pt idx="524">
                  <c:v>5.44</c:v>
                </c:pt>
                <c:pt idx="525">
                  <c:v>5.45</c:v>
                </c:pt>
                <c:pt idx="526">
                  <c:v>5.46</c:v>
                </c:pt>
                <c:pt idx="527">
                  <c:v>5.47</c:v>
                </c:pt>
                <c:pt idx="528">
                  <c:v>5.48</c:v>
                </c:pt>
                <c:pt idx="529">
                  <c:v>5.49</c:v>
                </c:pt>
                <c:pt idx="530">
                  <c:v>5.5</c:v>
                </c:pt>
                <c:pt idx="531">
                  <c:v>5.51</c:v>
                </c:pt>
                <c:pt idx="532">
                  <c:v>5.52</c:v>
                </c:pt>
                <c:pt idx="533">
                  <c:v>5.53</c:v>
                </c:pt>
                <c:pt idx="534">
                  <c:v>5.54</c:v>
                </c:pt>
                <c:pt idx="535">
                  <c:v>5.55</c:v>
                </c:pt>
                <c:pt idx="536">
                  <c:v>5.56</c:v>
                </c:pt>
                <c:pt idx="537">
                  <c:v>5.57</c:v>
                </c:pt>
                <c:pt idx="538">
                  <c:v>5.58</c:v>
                </c:pt>
                <c:pt idx="539">
                  <c:v>5.59</c:v>
                </c:pt>
                <c:pt idx="540">
                  <c:v>5.6</c:v>
                </c:pt>
                <c:pt idx="541">
                  <c:v>5.61</c:v>
                </c:pt>
                <c:pt idx="542">
                  <c:v>5.62</c:v>
                </c:pt>
                <c:pt idx="543">
                  <c:v>5.63</c:v>
                </c:pt>
                <c:pt idx="544">
                  <c:v>5.64</c:v>
                </c:pt>
                <c:pt idx="545">
                  <c:v>5.65</c:v>
                </c:pt>
                <c:pt idx="546">
                  <c:v>5.66</c:v>
                </c:pt>
                <c:pt idx="547">
                  <c:v>5.67</c:v>
                </c:pt>
                <c:pt idx="548">
                  <c:v>5.68</c:v>
                </c:pt>
                <c:pt idx="549">
                  <c:v>5.69</c:v>
                </c:pt>
                <c:pt idx="550">
                  <c:v>5.7</c:v>
                </c:pt>
                <c:pt idx="551">
                  <c:v>5.71</c:v>
                </c:pt>
                <c:pt idx="552">
                  <c:v>5.72</c:v>
                </c:pt>
                <c:pt idx="553">
                  <c:v>5.73</c:v>
                </c:pt>
                <c:pt idx="554">
                  <c:v>5.74</c:v>
                </c:pt>
                <c:pt idx="555">
                  <c:v>5.75</c:v>
                </c:pt>
                <c:pt idx="556">
                  <c:v>5.76</c:v>
                </c:pt>
                <c:pt idx="557">
                  <c:v>5.77</c:v>
                </c:pt>
                <c:pt idx="558">
                  <c:v>5.78</c:v>
                </c:pt>
                <c:pt idx="559">
                  <c:v>5.79</c:v>
                </c:pt>
                <c:pt idx="560">
                  <c:v>5.8</c:v>
                </c:pt>
                <c:pt idx="561">
                  <c:v>5.81</c:v>
                </c:pt>
                <c:pt idx="562">
                  <c:v>5.82</c:v>
                </c:pt>
                <c:pt idx="563">
                  <c:v>5.83</c:v>
                </c:pt>
                <c:pt idx="564">
                  <c:v>5.84</c:v>
                </c:pt>
                <c:pt idx="565">
                  <c:v>5.85</c:v>
                </c:pt>
                <c:pt idx="566">
                  <c:v>5.86</c:v>
                </c:pt>
                <c:pt idx="567">
                  <c:v>5.87</c:v>
                </c:pt>
                <c:pt idx="568">
                  <c:v>5.88</c:v>
                </c:pt>
                <c:pt idx="569">
                  <c:v>5.89</c:v>
                </c:pt>
                <c:pt idx="570">
                  <c:v>5.9</c:v>
                </c:pt>
                <c:pt idx="571">
                  <c:v>5.91</c:v>
                </c:pt>
                <c:pt idx="572">
                  <c:v>5.92</c:v>
                </c:pt>
                <c:pt idx="573">
                  <c:v>5.93</c:v>
                </c:pt>
                <c:pt idx="574">
                  <c:v>5.94</c:v>
                </c:pt>
                <c:pt idx="575">
                  <c:v>5.95</c:v>
                </c:pt>
                <c:pt idx="576">
                  <c:v>5.96</c:v>
                </c:pt>
                <c:pt idx="577">
                  <c:v>5.97</c:v>
                </c:pt>
                <c:pt idx="578">
                  <c:v>5.98</c:v>
                </c:pt>
                <c:pt idx="579">
                  <c:v>5.99</c:v>
                </c:pt>
                <c:pt idx="580">
                  <c:v>6</c:v>
                </c:pt>
              </c:numCache>
            </c:numRef>
          </c:xVal>
          <c:yVal>
            <c:numRef>
              <c:f>'Data 2b'!$H$6:$H$586</c:f>
              <c:numCache>
                <c:formatCode>General</c:formatCode>
                <c:ptCount val="581"/>
                <c:pt idx="0">
                  <c:v>0.21383852272216997</c:v>
                </c:pt>
                <c:pt idx="1">
                  <c:v>0.21463837914035785</c:v>
                </c:pt>
                <c:pt idx="2">
                  <c:v>0.21543826327279936</c:v>
                </c:pt>
                <c:pt idx="3">
                  <c:v>0.21633810409172027</c:v>
                </c:pt>
                <c:pt idx="4">
                  <c:v>0.21733795519420901</c:v>
                </c:pt>
                <c:pt idx="5">
                  <c:v>0.21833778135723556</c:v>
                </c:pt>
                <c:pt idx="6">
                  <c:v>0.21933763529772995</c:v>
                </c:pt>
                <c:pt idx="7">
                  <c:v>0.22043747356563495</c:v>
                </c:pt>
                <c:pt idx="8">
                  <c:v>0.22153728749806431</c:v>
                </c:pt>
                <c:pt idx="9">
                  <c:v>0.2227371124217965</c:v>
                </c:pt>
                <c:pt idx="10">
                  <c:v>0.22493677501022369</c:v>
                </c:pt>
                <c:pt idx="11">
                  <c:v>0.2266364991611016</c:v>
                </c:pt>
                <c:pt idx="12">
                  <c:v>0.22873618921805966</c:v>
                </c:pt>
                <c:pt idx="13">
                  <c:v>0.23193571473147467</c:v>
                </c:pt>
                <c:pt idx="14">
                  <c:v>0.22953611324146797</c:v>
                </c:pt>
                <c:pt idx="15">
                  <c:v>0.23103587877643594</c:v>
                </c:pt>
                <c:pt idx="16">
                  <c:v>0.23883473114268788</c:v>
                </c:pt>
                <c:pt idx="17">
                  <c:v>0.23483534725845684</c:v>
                </c:pt>
                <c:pt idx="18">
                  <c:v>0.23583522181387581</c:v>
                </c:pt>
                <c:pt idx="19">
                  <c:v>0.23743500874555126</c:v>
                </c:pt>
                <c:pt idx="20">
                  <c:v>0.23923476944624916</c:v>
                </c:pt>
                <c:pt idx="21">
                  <c:v>0.24123450509825495</c:v>
                </c:pt>
                <c:pt idx="22">
                  <c:v>0.24323424510541275</c:v>
                </c:pt>
                <c:pt idx="23">
                  <c:v>0.24533397550685881</c:v>
                </c:pt>
                <c:pt idx="24">
                  <c:v>0.24743371049232563</c:v>
                </c:pt>
                <c:pt idx="25">
                  <c:v>0.24973342315757419</c:v>
                </c:pt>
                <c:pt idx="26">
                  <c:v>0.2520331410747404</c:v>
                </c:pt>
                <c:pt idx="27">
                  <c:v>0.25443285118474779</c:v>
                </c:pt>
                <c:pt idx="28">
                  <c:v>0.25703254137949144</c:v>
                </c:pt>
                <c:pt idx="29">
                  <c:v>0.2596322377864505</c:v>
                </c:pt>
                <c:pt idx="30">
                  <c:v>0.2623319280453677</c:v>
                </c:pt>
                <c:pt idx="31">
                  <c:v>0.26513161269452573</c:v>
                </c:pt>
                <c:pt idx="32">
                  <c:v>0.26803131387582313</c:v>
                </c:pt>
                <c:pt idx="33">
                  <c:v>0.27103098864889974</c:v>
                </c:pt>
                <c:pt idx="34">
                  <c:v>0.27413065936155334</c:v>
                </c:pt>
                <c:pt idx="35">
                  <c:v>0.27733032650613598</c:v>
                </c:pt>
                <c:pt idx="36">
                  <c:v>0.28073000054856978</c:v>
                </c:pt>
                <c:pt idx="37">
                  <c:v>0.28412966198199019</c:v>
                </c:pt>
                <c:pt idx="38">
                  <c:v>0.28772931104077665</c:v>
                </c:pt>
                <c:pt idx="39">
                  <c:v>0.29152896883843293</c:v>
                </c:pt>
                <c:pt idx="40">
                  <c:v>0.29532861577910124</c:v>
                </c:pt>
                <c:pt idx="41">
                  <c:v>0.29932827223969344</c:v>
                </c:pt>
                <c:pt idx="42">
                  <c:v>0.30352790020029458</c:v>
                </c:pt>
                <c:pt idx="43">
                  <c:v>0.30772753832245819</c:v>
                </c:pt>
                <c:pt idx="44">
                  <c:v>0.31222717873048783</c:v>
                </c:pt>
                <c:pt idx="45">
                  <c:v>0.3168268025151913</c:v>
                </c:pt>
                <c:pt idx="46">
                  <c:v>0.32162643876397973</c:v>
                </c:pt>
                <c:pt idx="47">
                  <c:v>0.32652607774571391</c:v>
                </c:pt>
                <c:pt idx="48">
                  <c:v>0.3316256943030802</c:v>
                </c:pt>
                <c:pt idx="49">
                  <c:v>0.33692532478577503</c:v>
                </c:pt>
                <c:pt idx="50">
                  <c:v>0.34232495944350888</c:v>
                </c:pt>
                <c:pt idx="51">
                  <c:v>0.34802456745465538</c:v>
                </c:pt>
                <c:pt idx="52">
                  <c:v>0.35382419780450286</c:v>
                </c:pt>
                <c:pt idx="53">
                  <c:v>0.35982382684863989</c:v>
                </c:pt>
                <c:pt idx="54">
                  <c:v>0.36602343925218778</c:v>
                </c:pt>
                <c:pt idx="55">
                  <c:v>0.37252306173175376</c:v>
                </c:pt>
                <c:pt idx="56">
                  <c:v>0.37912269119376119</c:v>
                </c:pt>
                <c:pt idx="57">
                  <c:v>0.38592232178250585</c:v>
                </c:pt>
                <c:pt idx="58">
                  <c:v>0.39292195400359092</c:v>
                </c:pt>
                <c:pt idx="59">
                  <c:v>0.40022158292875709</c:v>
                </c:pt>
                <c:pt idx="60">
                  <c:v>0.40762121996039413</c:v>
                </c:pt>
                <c:pt idx="61">
                  <c:v>0.41532084070992631</c:v>
                </c:pt>
                <c:pt idx="62">
                  <c:v>0.42322047950447772</c:v>
                </c:pt>
                <c:pt idx="63">
                  <c:v>0.43132012222014404</c:v>
                </c:pt>
                <c:pt idx="64">
                  <c:v>0.43961976912782258</c:v>
                </c:pt>
                <c:pt idx="65">
                  <c:v>0.44811942046735714</c:v>
                </c:pt>
                <c:pt idx="66">
                  <c:v>0.45681908937565208</c:v>
                </c:pt>
                <c:pt idx="67">
                  <c:v>0.46571874994464202</c:v>
                </c:pt>
                <c:pt idx="68">
                  <c:v>0.47481841550007303</c:v>
                </c:pt>
                <c:pt idx="69">
                  <c:v>0.48411808617526364</c:v>
                </c:pt>
                <c:pt idx="70">
                  <c:v>0.49351776568022349</c:v>
                </c:pt>
                <c:pt idx="71">
                  <c:v>0.50321744677425484</c:v>
                </c:pt>
                <c:pt idx="72">
                  <c:v>0.51301714816563393</c:v>
                </c:pt>
                <c:pt idx="73">
                  <c:v>0.52301684298691564</c:v>
                </c:pt>
                <c:pt idx="74">
                  <c:v>0.53321654306669819</c:v>
                </c:pt>
                <c:pt idx="75">
                  <c:v>0.5435162623675579</c:v>
                </c:pt>
                <c:pt idx="76">
                  <c:v>0.55391597851118168</c:v>
                </c:pt>
                <c:pt idx="77">
                  <c:v>0.56451569956733705</c:v>
                </c:pt>
                <c:pt idx="78">
                  <c:v>0.57521543859670532</c:v>
                </c:pt>
                <c:pt idx="79">
                  <c:v>0.58611517182888206</c:v>
                </c:pt>
                <c:pt idx="80">
                  <c:v>0.59701492481344209</c:v>
                </c:pt>
                <c:pt idx="81">
                  <c:v>0.60811467202987302</c:v>
                </c:pt>
                <c:pt idx="82">
                  <c:v>0.61931443564638466</c:v>
                </c:pt>
                <c:pt idx="83">
                  <c:v>0.63051419819699539</c:v>
                </c:pt>
                <c:pt idx="84">
                  <c:v>0.64191397402611516</c:v>
                </c:pt>
                <c:pt idx="85">
                  <c:v>0.6533137485297551</c:v>
                </c:pt>
                <c:pt idx="86">
                  <c:v>0.66481353776829777</c:v>
                </c:pt>
                <c:pt idx="87">
                  <c:v>0.67631333420094564</c:v>
                </c:pt>
                <c:pt idx="88">
                  <c:v>0.68801312491114586</c:v>
                </c:pt>
                <c:pt idx="89">
                  <c:v>0.69961293307656913</c:v>
                </c:pt>
                <c:pt idx="90">
                  <c:v>0.71131274573284575</c:v>
                </c:pt>
                <c:pt idx="91">
                  <c:v>0.72311256273971614</c:v>
                </c:pt>
                <c:pt idx="92">
                  <c:v>0.73491238564743211</c:v>
                </c:pt>
                <c:pt idx="93">
                  <c:v>0.7467122060887984</c:v>
                </c:pt>
                <c:pt idx="94">
                  <c:v>0.75861203850716741</c:v>
                </c:pt>
                <c:pt idx="95">
                  <c:v>0.77051187612521588</c:v>
                </c:pt>
                <c:pt idx="96">
                  <c:v>0.78241171870569526</c:v>
                </c:pt>
                <c:pt idx="97">
                  <c:v>0.79431156602557418</c:v>
                </c:pt>
                <c:pt idx="98">
                  <c:v>0.80631141645892623</c:v>
                </c:pt>
                <c:pt idx="99">
                  <c:v>0.81831127130084191</c:v>
                </c:pt>
                <c:pt idx="100">
                  <c:v>0.83021113170084637</c:v>
                </c:pt>
                <c:pt idx="101">
                  <c:v>0.84221099476200145</c:v>
                </c:pt>
                <c:pt idx="102">
                  <c:v>0.85421086882455421</c:v>
                </c:pt>
                <c:pt idx="103">
                  <c:v>0.86621073937004489</c:v>
                </c:pt>
                <c:pt idx="104">
                  <c:v>0.87821061347378393</c:v>
                </c:pt>
                <c:pt idx="105">
                  <c:v>0.89021049099187777</c:v>
                </c:pt>
                <c:pt idx="106">
                  <c:v>0.90221037178808805</c:v>
                </c:pt>
                <c:pt idx="107">
                  <c:v>0.91411026355577041</c:v>
                </c:pt>
                <c:pt idx="108">
                  <c:v>0.92611015042056422</c:v>
                </c:pt>
                <c:pt idx="109">
                  <c:v>0.9381100467429182</c:v>
                </c:pt>
                <c:pt idx="110">
                  <c:v>0.95010993924808507</c:v>
                </c:pt>
                <c:pt idx="111">
                  <c:v>0.96200983547570862</c:v>
                </c:pt>
                <c:pt idx="112">
                  <c:v>0.97400973958169423</c:v>
                </c:pt>
                <c:pt idx="113">
                  <c:v>0.98600963979973333</c:v>
                </c:pt>
                <c:pt idx="114">
                  <c:v>0.99790954957751554</c:v>
                </c:pt>
                <c:pt idx="115">
                  <c:v>1.0100094535201143</c:v>
                </c:pt>
                <c:pt idx="116">
                  <c:v>1.0220093667241998</c:v>
                </c:pt>
                <c:pt idx="117">
                  <c:v>1.0340092819738129</c:v>
                </c:pt>
                <c:pt idx="118">
                  <c:v>1.0460091932683957</c:v>
                </c:pt>
                <c:pt idx="119">
                  <c:v>1.0570091210817436</c:v>
                </c:pt>
                <c:pt idx="120">
                  <c:v>1.0690090419458576</c:v>
                </c:pt>
                <c:pt idx="121">
                  <c:v>1.0810089645965013</c:v>
                </c:pt>
                <c:pt idx="122">
                  <c:v>1.0930088889748335</c:v>
                </c:pt>
                <c:pt idx="123">
                  <c:v>1.1050088093766492</c:v>
                </c:pt>
                <c:pt idx="124">
                  <c:v>1.117008737097432</c:v>
                </c:pt>
                <c:pt idx="125">
                  <c:v>1.1290086663830352</c:v>
                </c:pt>
                <c:pt idx="126">
                  <c:v>1.1400086047254203</c:v>
                </c:pt>
                <c:pt idx="127">
                  <c:v>1.1520085368572577</c:v>
                </c:pt>
                <c:pt idx="128">
                  <c:v>1.1640084704159157</c:v>
                </c:pt>
                <c:pt idx="129">
                  <c:v>1.1760084053577167</c:v>
                </c:pt>
                <c:pt idx="130">
                  <c:v>1.1880083469412157</c:v>
                </c:pt>
                <c:pt idx="131">
                  <c:v>1.1990082913883457</c:v>
                </c:pt>
                <c:pt idx="132">
                  <c:v>1.2110082300702998</c:v>
                </c:pt>
                <c:pt idx="133">
                  <c:v>1.2230081699817055</c:v>
                </c:pt>
                <c:pt idx="134">
                  <c:v>1.235008111086725</c:v>
                </c:pt>
                <c:pt idx="135">
                  <c:v>1.2460080649016683</c:v>
                </c:pt>
                <c:pt idx="136">
                  <c:v>1.2580080081430325</c:v>
                </c:pt>
                <c:pt idx="137">
                  <c:v>1.2700079574876686</c:v>
                </c:pt>
                <c:pt idx="138">
                  <c:v>1.2810079090224229</c:v>
                </c:pt>
                <c:pt idx="139">
                  <c:v>1.2930078553272597</c:v>
                </c:pt>
                <c:pt idx="140">
                  <c:v>1.3050078075352651</c:v>
                </c:pt>
                <c:pt idx="141">
                  <c:v>1.3160077665492709</c:v>
                </c:pt>
                <c:pt idx="142">
                  <c:v>1.32800771564099</c:v>
                </c:pt>
                <c:pt idx="143">
                  <c:v>1.3400076704526733</c:v>
                </c:pt>
                <c:pt idx="144">
                  <c:v>1.3510076317482445</c:v>
                </c:pt>
                <c:pt idx="145">
                  <c:v>1.3630075834161746</c:v>
                </c:pt>
                <c:pt idx="146">
                  <c:v>1.3750075406338687</c:v>
                </c:pt>
                <c:pt idx="147">
                  <c:v>1.3860075040381274</c:v>
                </c:pt>
                <c:pt idx="148">
                  <c:v>1.3980074627125565</c:v>
                </c:pt>
                <c:pt idx="149">
                  <c:v>1.4100074221258552</c:v>
                </c:pt>
                <c:pt idx="150">
                  <c:v>1.4210073874544074</c:v>
                </c:pt>
                <c:pt idx="151">
                  <c:v>1.4330073482191221</c:v>
                </c:pt>
                <c:pt idx="152">
                  <c:v>1.4440073147321657</c:v>
                </c:pt>
                <c:pt idx="153">
                  <c:v>1.4560072767847008</c:v>
                </c:pt>
                <c:pt idx="154">
                  <c:v>1.4670072444265572</c:v>
                </c:pt>
                <c:pt idx="155">
                  <c:v>1.4790072077072514</c:v>
                </c:pt>
                <c:pt idx="156">
                  <c:v>1.4910071716125315</c:v>
                </c:pt>
                <c:pt idx="157">
                  <c:v>1.502007145239995</c:v>
                </c:pt>
                <c:pt idx="158">
                  <c:v>1.5140071102613752</c:v>
                </c:pt>
                <c:pt idx="159">
                  <c:v>1.5250070805055298</c:v>
                </c:pt>
                <c:pt idx="160">
                  <c:v>1.537007050903801</c:v>
                </c:pt>
                <c:pt idx="161">
                  <c:v>1.5480070220829105</c:v>
                </c:pt>
                <c:pt idx="162">
                  <c:v>1.5600069934516321</c:v>
                </c:pt>
                <c:pt idx="163">
                  <c:v>1.5710069655249781</c:v>
                </c:pt>
                <c:pt idx="164">
                  <c:v>1.583006937821815</c:v>
                </c:pt>
                <c:pt idx="165">
                  <c:v>1.5940069149159926</c:v>
                </c:pt>
                <c:pt idx="166">
                  <c:v>1.606006883936056</c:v>
                </c:pt>
                <c:pt idx="167">
                  <c:v>1.617006861804241</c:v>
                </c:pt>
                <c:pt idx="168">
                  <c:v>1.6290068358168421</c:v>
                </c:pt>
                <c:pt idx="169">
                  <c:v>1.6400068144059645</c:v>
                </c:pt>
                <c:pt idx="170">
                  <c:v>1.652006789211836</c:v>
                </c:pt>
                <c:pt idx="171">
                  <c:v>1.6630067684919385</c:v>
                </c:pt>
                <c:pt idx="172">
                  <c:v>1.675006744058662</c:v>
                </c:pt>
                <c:pt idx="173">
                  <c:v>1.6860067240014198</c:v>
                </c:pt>
                <c:pt idx="174">
                  <c:v>1.6980067002983232</c:v>
                </c:pt>
                <c:pt idx="175">
                  <c:v>1.7090066808769355</c:v>
                </c:pt>
                <c:pt idx="176">
                  <c:v>1.7210066578749776</c:v>
                </c:pt>
                <c:pt idx="177">
                  <c:v>1.7320066429803322</c:v>
                </c:pt>
                <c:pt idx="178">
                  <c:v>1.7440066206319287</c:v>
                </c:pt>
                <c:pt idx="179">
                  <c:v>1.7550066023898598</c:v>
                </c:pt>
                <c:pt idx="180">
                  <c:v>1.7660065882781977</c:v>
                </c:pt>
                <c:pt idx="181">
                  <c:v>1.7780065668545773</c:v>
                </c:pt>
                <c:pt idx="182">
                  <c:v>1.7890065532445654</c:v>
                </c:pt>
                <c:pt idx="183">
                  <c:v>1.8010065362241192</c:v>
                </c:pt>
                <c:pt idx="184">
                  <c:v>1.8120065192868375</c:v>
                </c:pt>
                <c:pt idx="185">
                  <c:v>1.8230065063712746</c:v>
                </c:pt>
                <c:pt idx="186">
                  <c:v>1.8350064901253074</c:v>
                </c:pt>
                <c:pt idx="187">
                  <c:v>1.8460064776506069</c:v>
                </c:pt>
                <c:pt idx="188">
                  <c:v>1.8580064618967287</c:v>
                </c:pt>
                <c:pt idx="189">
                  <c:v>1.8690064498465488</c:v>
                </c:pt>
                <c:pt idx="190">
                  <c:v>1.8800064379895085</c:v>
                </c:pt>
                <c:pt idx="191">
                  <c:v>1.8920064229256728</c:v>
                </c:pt>
                <c:pt idx="192">
                  <c:v>1.9030064114705447</c:v>
                </c:pt>
                <c:pt idx="193">
                  <c:v>1.9140064001982855</c:v>
                </c:pt>
                <c:pt idx="194">
                  <c:v>1.9250063927499048</c:v>
                </c:pt>
                <c:pt idx="195">
                  <c:v>1.9370063785258944</c:v>
                </c:pt>
                <c:pt idx="196">
                  <c:v>1.9480063677945203</c:v>
                </c:pt>
                <c:pt idx="197">
                  <c:v>1.9590063608370445</c:v>
                </c:pt>
                <c:pt idx="198">
                  <c:v>1.9710063507984952</c:v>
                </c:pt>
                <c:pt idx="199">
                  <c:v>1.9820063405675572</c:v>
                </c:pt>
                <c:pt idx="200">
                  <c:v>1.993006334063693</c:v>
                </c:pt>
                <c:pt idx="201">
                  <c:v>2.0040063276950999</c:v>
                </c:pt>
                <c:pt idx="202">
                  <c:v>2.0150063214595635</c:v>
                </c:pt>
                <c:pt idx="203">
                  <c:v>2.0270063087104591</c:v>
                </c:pt>
                <c:pt idx="204">
                  <c:v>2.038006302765524</c:v>
                </c:pt>
                <c:pt idx="205">
                  <c:v>2.049006300453466</c:v>
                </c:pt>
                <c:pt idx="206">
                  <c:v>2.0600062947481494</c:v>
                </c:pt>
                <c:pt idx="207">
                  <c:v>2.0710062891652457</c:v>
                </c:pt>
                <c:pt idx="208">
                  <c:v>2.0820062837028135</c:v>
                </c:pt>
                <c:pt idx="209">
                  <c:v>2.0920062848261236</c:v>
                </c:pt>
                <c:pt idx="210">
                  <c:v>2.1030062795702729</c:v>
                </c:pt>
                <c:pt idx="211">
                  <c:v>2.1130062773990992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059-47A9-BB75-3CE639FDC4CB}"/>
            </c:ext>
          </c:extLst>
        </c:ser>
        <c:ser>
          <c:idx val="1"/>
          <c:order val="2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'Data 2b'!$A$6:$A$586</c:f>
              <c:numCache>
                <c:formatCode>General</c:formatCode>
                <c:ptCount val="581"/>
                <c:pt idx="0">
                  <c:v>0.2</c:v>
                </c:pt>
                <c:pt idx="1">
                  <c:v>0.21</c:v>
                </c:pt>
                <c:pt idx="2">
                  <c:v>0.22</c:v>
                </c:pt>
                <c:pt idx="3">
                  <c:v>0.23</c:v>
                </c:pt>
                <c:pt idx="4">
                  <c:v>0.24</c:v>
                </c:pt>
                <c:pt idx="5">
                  <c:v>0.25</c:v>
                </c:pt>
                <c:pt idx="6">
                  <c:v>0.26</c:v>
                </c:pt>
                <c:pt idx="7">
                  <c:v>0.27</c:v>
                </c:pt>
                <c:pt idx="8">
                  <c:v>0.28000000000000003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0.31</c:v>
                </c:pt>
                <c:pt idx="12">
                  <c:v>0.32</c:v>
                </c:pt>
                <c:pt idx="13">
                  <c:v>0.33</c:v>
                </c:pt>
                <c:pt idx="14">
                  <c:v>0.34</c:v>
                </c:pt>
                <c:pt idx="15">
                  <c:v>0.35</c:v>
                </c:pt>
                <c:pt idx="16">
                  <c:v>0.36</c:v>
                </c:pt>
                <c:pt idx="17">
                  <c:v>0.37</c:v>
                </c:pt>
                <c:pt idx="18">
                  <c:v>0.38</c:v>
                </c:pt>
                <c:pt idx="19">
                  <c:v>0.39</c:v>
                </c:pt>
                <c:pt idx="20">
                  <c:v>0.4</c:v>
                </c:pt>
                <c:pt idx="21">
                  <c:v>0.41</c:v>
                </c:pt>
                <c:pt idx="22">
                  <c:v>0.42</c:v>
                </c:pt>
                <c:pt idx="23">
                  <c:v>0.43</c:v>
                </c:pt>
                <c:pt idx="24">
                  <c:v>0.44</c:v>
                </c:pt>
                <c:pt idx="25">
                  <c:v>0.45</c:v>
                </c:pt>
                <c:pt idx="26">
                  <c:v>0.46</c:v>
                </c:pt>
                <c:pt idx="27">
                  <c:v>0.47</c:v>
                </c:pt>
                <c:pt idx="28">
                  <c:v>0.48</c:v>
                </c:pt>
                <c:pt idx="29">
                  <c:v>0.49</c:v>
                </c:pt>
                <c:pt idx="30">
                  <c:v>0.5</c:v>
                </c:pt>
                <c:pt idx="31">
                  <c:v>0.51</c:v>
                </c:pt>
                <c:pt idx="32">
                  <c:v>0.52</c:v>
                </c:pt>
                <c:pt idx="33">
                  <c:v>0.53</c:v>
                </c:pt>
                <c:pt idx="34">
                  <c:v>0.54</c:v>
                </c:pt>
                <c:pt idx="35">
                  <c:v>0.55000000000000004</c:v>
                </c:pt>
                <c:pt idx="36">
                  <c:v>0.56000000000000005</c:v>
                </c:pt>
                <c:pt idx="37">
                  <c:v>0.56999999999999995</c:v>
                </c:pt>
                <c:pt idx="38">
                  <c:v>0.57999999999999996</c:v>
                </c:pt>
                <c:pt idx="39">
                  <c:v>0.59</c:v>
                </c:pt>
                <c:pt idx="40">
                  <c:v>0.6</c:v>
                </c:pt>
                <c:pt idx="41">
                  <c:v>0.61</c:v>
                </c:pt>
                <c:pt idx="42">
                  <c:v>0.62</c:v>
                </c:pt>
                <c:pt idx="43">
                  <c:v>0.63</c:v>
                </c:pt>
                <c:pt idx="44">
                  <c:v>0.64</c:v>
                </c:pt>
                <c:pt idx="45">
                  <c:v>0.65</c:v>
                </c:pt>
                <c:pt idx="46">
                  <c:v>0.66</c:v>
                </c:pt>
                <c:pt idx="47">
                  <c:v>0.67</c:v>
                </c:pt>
                <c:pt idx="48">
                  <c:v>0.68</c:v>
                </c:pt>
                <c:pt idx="49">
                  <c:v>0.69</c:v>
                </c:pt>
                <c:pt idx="50">
                  <c:v>0.7</c:v>
                </c:pt>
                <c:pt idx="51">
                  <c:v>0.71</c:v>
                </c:pt>
                <c:pt idx="52">
                  <c:v>0.72</c:v>
                </c:pt>
                <c:pt idx="53">
                  <c:v>0.73</c:v>
                </c:pt>
                <c:pt idx="54">
                  <c:v>0.74</c:v>
                </c:pt>
                <c:pt idx="55">
                  <c:v>0.75</c:v>
                </c:pt>
                <c:pt idx="56">
                  <c:v>0.76</c:v>
                </c:pt>
                <c:pt idx="57">
                  <c:v>0.77</c:v>
                </c:pt>
                <c:pt idx="58">
                  <c:v>0.78</c:v>
                </c:pt>
                <c:pt idx="59">
                  <c:v>0.79</c:v>
                </c:pt>
                <c:pt idx="60">
                  <c:v>0.8</c:v>
                </c:pt>
                <c:pt idx="61">
                  <c:v>0.81</c:v>
                </c:pt>
                <c:pt idx="62">
                  <c:v>0.82</c:v>
                </c:pt>
                <c:pt idx="63">
                  <c:v>0.83</c:v>
                </c:pt>
                <c:pt idx="64">
                  <c:v>0.84</c:v>
                </c:pt>
                <c:pt idx="65">
                  <c:v>0.85</c:v>
                </c:pt>
                <c:pt idx="66">
                  <c:v>0.86</c:v>
                </c:pt>
                <c:pt idx="67">
                  <c:v>0.87</c:v>
                </c:pt>
                <c:pt idx="68">
                  <c:v>0.88</c:v>
                </c:pt>
                <c:pt idx="69">
                  <c:v>0.89</c:v>
                </c:pt>
                <c:pt idx="70">
                  <c:v>0.9</c:v>
                </c:pt>
                <c:pt idx="71">
                  <c:v>0.91</c:v>
                </c:pt>
                <c:pt idx="72">
                  <c:v>0.92</c:v>
                </c:pt>
                <c:pt idx="73">
                  <c:v>0.93</c:v>
                </c:pt>
                <c:pt idx="74">
                  <c:v>0.94</c:v>
                </c:pt>
                <c:pt idx="75">
                  <c:v>0.95</c:v>
                </c:pt>
                <c:pt idx="76">
                  <c:v>0.96</c:v>
                </c:pt>
                <c:pt idx="77">
                  <c:v>0.97</c:v>
                </c:pt>
                <c:pt idx="78">
                  <c:v>0.98</c:v>
                </c:pt>
                <c:pt idx="79">
                  <c:v>0.99</c:v>
                </c:pt>
                <c:pt idx="80">
                  <c:v>1</c:v>
                </c:pt>
                <c:pt idx="81">
                  <c:v>1.01</c:v>
                </c:pt>
                <c:pt idx="82">
                  <c:v>1.02</c:v>
                </c:pt>
                <c:pt idx="83">
                  <c:v>1.03</c:v>
                </c:pt>
                <c:pt idx="84">
                  <c:v>1.04</c:v>
                </c:pt>
                <c:pt idx="85">
                  <c:v>1.05</c:v>
                </c:pt>
                <c:pt idx="86">
                  <c:v>1.06</c:v>
                </c:pt>
                <c:pt idx="87">
                  <c:v>1.07</c:v>
                </c:pt>
                <c:pt idx="88">
                  <c:v>1.08</c:v>
                </c:pt>
                <c:pt idx="89">
                  <c:v>1.0900000000000001</c:v>
                </c:pt>
                <c:pt idx="90">
                  <c:v>1.1000000000000001</c:v>
                </c:pt>
                <c:pt idx="91">
                  <c:v>1.1100000000000001</c:v>
                </c:pt>
                <c:pt idx="92">
                  <c:v>1.1200000000000001</c:v>
                </c:pt>
                <c:pt idx="93">
                  <c:v>1.1299999999999999</c:v>
                </c:pt>
                <c:pt idx="94">
                  <c:v>1.1399999999999999</c:v>
                </c:pt>
                <c:pt idx="95">
                  <c:v>1.1499999999999999</c:v>
                </c:pt>
                <c:pt idx="96">
                  <c:v>1.1599999999999999</c:v>
                </c:pt>
                <c:pt idx="97">
                  <c:v>1.17</c:v>
                </c:pt>
                <c:pt idx="98">
                  <c:v>1.18</c:v>
                </c:pt>
                <c:pt idx="99">
                  <c:v>1.19</c:v>
                </c:pt>
                <c:pt idx="100">
                  <c:v>1.2</c:v>
                </c:pt>
                <c:pt idx="101">
                  <c:v>1.21</c:v>
                </c:pt>
                <c:pt idx="102">
                  <c:v>1.22</c:v>
                </c:pt>
                <c:pt idx="103">
                  <c:v>1.23</c:v>
                </c:pt>
                <c:pt idx="104">
                  <c:v>1.24</c:v>
                </c:pt>
                <c:pt idx="105">
                  <c:v>1.25</c:v>
                </c:pt>
                <c:pt idx="106">
                  <c:v>1.26</c:v>
                </c:pt>
                <c:pt idx="107">
                  <c:v>1.27</c:v>
                </c:pt>
                <c:pt idx="108">
                  <c:v>1.28</c:v>
                </c:pt>
                <c:pt idx="109">
                  <c:v>1.29</c:v>
                </c:pt>
                <c:pt idx="110">
                  <c:v>1.3</c:v>
                </c:pt>
                <c:pt idx="111">
                  <c:v>1.31</c:v>
                </c:pt>
                <c:pt idx="112">
                  <c:v>1.32</c:v>
                </c:pt>
                <c:pt idx="113">
                  <c:v>1.33</c:v>
                </c:pt>
                <c:pt idx="114">
                  <c:v>1.34</c:v>
                </c:pt>
                <c:pt idx="115">
                  <c:v>1.35</c:v>
                </c:pt>
                <c:pt idx="116">
                  <c:v>1.36</c:v>
                </c:pt>
                <c:pt idx="117">
                  <c:v>1.37</c:v>
                </c:pt>
                <c:pt idx="118">
                  <c:v>1.38</c:v>
                </c:pt>
                <c:pt idx="119">
                  <c:v>1.39</c:v>
                </c:pt>
                <c:pt idx="120">
                  <c:v>1.4</c:v>
                </c:pt>
                <c:pt idx="121">
                  <c:v>1.41</c:v>
                </c:pt>
                <c:pt idx="122">
                  <c:v>1.42</c:v>
                </c:pt>
                <c:pt idx="123">
                  <c:v>1.43</c:v>
                </c:pt>
                <c:pt idx="124">
                  <c:v>1.44</c:v>
                </c:pt>
                <c:pt idx="125">
                  <c:v>1.45</c:v>
                </c:pt>
                <c:pt idx="126">
                  <c:v>1.46</c:v>
                </c:pt>
                <c:pt idx="127">
                  <c:v>1.47</c:v>
                </c:pt>
                <c:pt idx="128">
                  <c:v>1.48</c:v>
                </c:pt>
                <c:pt idx="129">
                  <c:v>1.49</c:v>
                </c:pt>
                <c:pt idx="130">
                  <c:v>1.5</c:v>
                </c:pt>
                <c:pt idx="131">
                  <c:v>1.51</c:v>
                </c:pt>
                <c:pt idx="132">
                  <c:v>1.52</c:v>
                </c:pt>
                <c:pt idx="133">
                  <c:v>1.53</c:v>
                </c:pt>
                <c:pt idx="134">
                  <c:v>1.54</c:v>
                </c:pt>
                <c:pt idx="135">
                  <c:v>1.55</c:v>
                </c:pt>
                <c:pt idx="136">
                  <c:v>1.56</c:v>
                </c:pt>
                <c:pt idx="137">
                  <c:v>1.57</c:v>
                </c:pt>
                <c:pt idx="138">
                  <c:v>1.58</c:v>
                </c:pt>
                <c:pt idx="139">
                  <c:v>1.59</c:v>
                </c:pt>
                <c:pt idx="140">
                  <c:v>1.6</c:v>
                </c:pt>
                <c:pt idx="141">
                  <c:v>1.61</c:v>
                </c:pt>
                <c:pt idx="142">
                  <c:v>1.62</c:v>
                </c:pt>
                <c:pt idx="143">
                  <c:v>1.63</c:v>
                </c:pt>
                <c:pt idx="144">
                  <c:v>1.64</c:v>
                </c:pt>
                <c:pt idx="145">
                  <c:v>1.65</c:v>
                </c:pt>
                <c:pt idx="146">
                  <c:v>1.66</c:v>
                </c:pt>
                <c:pt idx="147">
                  <c:v>1.67</c:v>
                </c:pt>
                <c:pt idx="148">
                  <c:v>1.68</c:v>
                </c:pt>
                <c:pt idx="149">
                  <c:v>1.69</c:v>
                </c:pt>
                <c:pt idx="150">
                  <c:v>1.7</c:v>
                </c:pt>
                <c:pt idx="151">
                  <c:v>1.71</c:v>
                </c:pt>
                <c:pt idx="152">
                  <c:v>1.72</c:v>
                </c:pt>
                <c:pt idx="153">
                  <c:v>1.73</c:v>
                </c:pt>
                <c:pt idx="154">
                  <c:v>1.74</c:v>
                </c:pt>
                <c:pt idx="155">
                  <c:v>1.75</c:v>
                </c:pt>
                <c:pt idx="156">
                  <c:v>1.76</c:v>
                </c:pt>
                <c:pt idx="157">
                  <c:v>1.77</c:v>
                </c:pt>
                <c:pt idx="158">
                  <c:v>1.78</c:v>
                </c:pt>
                <c:pt idx="159">
                  <c:v>1.79</c:v>
                </c:pt>
                <c:pt idx="160">
                  <c:v>1.8</c:v>
                </c:pt>
                <c:pt idx="161">
                  <c:v>1.81</c:v>
                </c:pt>
                <c:pt idx="162">
                  <c:v>1.82</c:v>
                </c:pt>
                <c:pt idx="163">
                  <c:v>1.83</c:v>
                </c:pt>
                <c:pt idx="164">
                  <c:v>1.84</c:v>
                </c:pt>
                <c:pt idx="165">
                  <c:v>1.85</c:v>
                </c:pt>
                <c:pt idx="166">
                  <c:v>1.86</c:v>
                </c:pt>
                <c:pt idx="167">
                  <c:v>1.87</c:v>
                </c:pt>
                <c:pt idx="168">
                  <c:v>1.88</c:v>
                </c:pt>
                <c:pt idx="169">
                  <c:v>1.89</c:v>
                </c:pt>
                <c:pt idx="170">
                  <c:v>1.9</c:v>
                </c:pt>
                <c:pt idx="171">
                  <c:v>1.91</c:v>
                </c:pt>
                <c:pt idx="172">
                  <c:v>1.92</c:v>
                </c:pt>
                <c:pt idx="173">
                  <c:v>1.93</c:v>
                </c:pt>
                <c:pt idx="174">
                  <c:v>1.94</c:v>
                </c:pt>
                <c:pt idx="175">
                  <c:v>1.95</c:v>
                </c:pt>
                <c:pt idx="176">
                  <c:v>1.96</c:v>
                </c:pt>
                <c:pt idx="177">
                  <c:v>1.97</c:v>
                </c:pt>
                <c:pt idx="178">
                  <c:v>1.98</c:v>
                </c:pt>
                <c:pt idx="179">
                  <c:v>1.99</c:v>
                </c:pt>
                <c:pt idx="180">
                  <c:v>2</c:v>
                </c:pt>
                <c:pt idx="181">
                  <c:v>2.0099999999999998</c:v>
                </c:pt>
                <c:pt idx="182">
                  <c:v>2.02</c:v>
                </c:pt>
                <c:pt idx="183">
                  <c:v>2.0299999999999998</c:v>
                </c:pt>
                <c:pt idx="184">
                  <c:v>2.04</c:v>
                </c:pt>
                <c:pt idx="185">
                  <c:v>2.0499999999999998</c:v>
                </c:pt>
                <c:pt idx="186">
                  <c:v>2.06</c:v>
                </c:pt>
                <c:pt idx="187">
                  <c:v>2.0699999999999998</c:v>
                </c:pt>
                <c:pt idx="188">
                  <c:v>2.08</c:v>
                </c:pt>
                <c:pt idx="189">
                  <c:v>2.09</c:v>
                </c:pt>
                <c:pt idx="190">
                  <c:v>2.1</c:v>
                </c:pt>
                <c:pt idx="191">
                  <c:v>2.11</c:v>
                </c:pt>
                <c:pt idx="192">
                  <c:v>2.12</c:v>
                </c:pt>
                <c:pt idx="193">
                  <c:v>2.13</c:v>
                </c:pt>
                <c:pt idx="194">
                  <c:v>2.14</c:v>
                </c:pt>
                <c:pt idx="195">
                  <c:v>2.15</c:v>
                </c:pt>
                <c:pt idx="196">
                  <c:v>2.16</c:v>
                </c:pt>
                <c:pt idx="197">
                  <c:v>2.17</c:v>
                </c:pt>
                <c:pt idx="198">
                  <c:v>2.1800000000000002</c:v>
                </c:pt>
                <c:pt idx="199">
                  <c:v>2.19</c:v>
                </c:pt>
                <c:pt idx="200">
                  <c:v>2.2000000000000002</c:v>
                </c:pt>
                <c:pt idx="201">
                  <c:v>2.21</c:v>
                </c:pt>
                <c:pt idx="202">
                  <c:v>2.2200000000000002</c:v>
                </c:pt>
                <c:pt idx="203">
                  <c:v>2.23</c:v>
                </c:pt>
                <c:pt idx="204">
                  <c:v>2.2400000000000002</c:v>
                </c:pt>
                <c:pt idx="205">
                  <c:v>2.25</c:v>
                </c:pt>
                <c:pt idx="206">
                  <c:v>2.2599999999999998</c:v>
                </c:pt>
                <c:pt idx="207">
                  <c:v>2.27</c:v>
                </c:pt>
                <c:pt idx="208">
                  <c:v>2.2799999999999998</c:v>
                </c:pt>
                <c:pt idx="209">
                  <c:v>2.29</c:v>
                </c:pt>
                <c:pt idx="210">
                  <c:v>2.2999999999999998</c:v>
                </c:pt>
                <c:pt idx="211">
                  <c:v>2.31</c:v>
                </c:pt>
                <c:pt idx="212">
                  <c:v>2.3199999999999998</c:v>
                </c:pt>
                <c:pt idx="213">
                  <c:v>2.33</c:v>
                </c:pt>
                <c:pt idx="214">
                  <c:v>2.34</c:v>
                </c:pt>
                <c:pt idx="215">
                  <c:v>2.35</c:v>
                </c:pt>
                <c:pt idx="216">
                  <c:v>2.36</c:v>
                </c:pt>
                <c:pt idx="217">
                  <c:v>2.37</c:v>
                </c:pt>
                <c:pt idx="218">
                  <c:v>2.38</c:v>
                </c:pt>
                <c:pt idx="219">
                  <c:v>2.39</c:v>
                </c:pt>
                <c:pt idx="220">
                  <c:v>2.4</c:v>
                </c:pt>
                <c:pt idx="221">
                  <c:v>2.41</c:v>
                </c:pt>
                <c:pt idx="222">
                  <c:v>2.42</c:v>
                </c:pt>
                <c:pt idx="223">
                  <c:v>2.4300000000000002</c:v>
                </c:pt>
                <c:pt idx="224">
                  <c:v>2.44</c:v>
                </c:pt>
                <c:pt idx="225">
                  <c:v>2.4500000000000002</c:v>
                </c:pt>
                <c:pt idx="226">
                  <c:v>2.46</c:v>
                </c:pt>
                <c:pt idx="227">
                  <c:v>2.4700000000000002</c:v>
                </c:pt>
                <c:pt idx="228">
                  <c:v>2.48</c:v>
                </c:pt>
                <c:pt idx="229">
                  <c:v>2.4900000000000002</c:v>
                </c:pt>
                <c:pt idx="230">
                  <c:v>2.5</c:v>
                </c:pt>
                <c:pt idx="231">
                  <c:v>2.5099999999999998</c:v>
                </c:pt>
                <c:pt idx="232">
                  <c:v>2.52</c:v>
                </c:pt>
                <c:pt idx="233">
                  <c:v>2.5299999999999998</c:v>
                </c:pt>
                <c:pt idx="234">
                  <c:v>2.54</c:v>
                </c:pt>
                <c:pt idx="235">
                  <c:v>2.5499999999999998</c:v>
                </c:pt>
                <c:pt idx="236">
                  <c:v>2.56</c:v>
                </c:pt>
                <c:pt idx="237">
                  <c:v>2.57</c:v>
                </c:pt>
                <c:pt idx="238">
                  <c:v>2.58</c:v>
                </c:pt>
                <c:pt idx="239">
                  <c:v>2.59</c:v>
                </c:pt>
                <c:pt idx="240">
                  <c:v>2.6</c:v>
                </c:pt>
                <c:pt idx="241">
                  <c:v>2.61</c:v>
                </c:pt>
                <c:pt idx="242">
                  <c:v>2.62</c:v>
                </c:pt>
                <c:pt idx="243">
                  <c:v>2.63</c:v>
                </c:pt>
                <c:pt idx="244">
                  <c:v>2.64</c:v>
                </c:pt>
                <c:pt idx="245">
                  <c:v>2.65</c:v>
                </c:pt>
                <c:pt idx="246">
                  <c:v>2.66</c:v>
                </c:pt>
                <c:pt idx="247">
                  <c:v>2.67</c:v>
                </c:pt>
                <c:pt idx="248">
                  <c:v>2.68</c:v>
                </c:pt>
                <c:pt idx="249">
                  <c:v>2.69</c:v>
                </c:pt>
                <c:pt idx="250">
                  <c:v>2.7</c:v>
                </c:pt>
                <c:pt idx="251">
                  <c:v>2.71</c:v>
                </c:pt>
                <c:pt idx="252">
                  <c:v>2.72</c:v>
                </c:pt>
                <c:pt idx="253">
                  <c:v>2.73</c:v>
                </c:pt>
                <c:pt idx="254">
                  <c:v>2.74</c:v>
                </c:pt>
                <c:pt idx="255">
                  <c:v>2.75</c:v>
                </c:pt>
                <c:pt idx="256">
                  <c:v>2.76</c:v>
                </c:pt>
                <c:pt idx="257">
                  <c:v>2.77</c:v>
                </c:pt>
                <c:pt idx="258">
                  <c:v>2.78</c:v>
                </c:pt>
                <c:pt idx="259">
                  <c:v>2.79</c:v>
                </c:pt>
                <c:pt idx="260">
                  <c:v>2.8</c:v>
                </c:pt>
                <c:pt idx="261">
                  <c:v>2.81</c:v>
                </c:pt>
                <c:pt idx="262">
                  <c:v>2.82</c:v>
                </c:pt>
                <c:pt idx="263">
                  <c:v>2.83</c:v>
                </c:pt>
                <c:pt idx="264">
                  <c:v>2.84</c:v>
                </c:pt>
                <c:pt idx="265">
                  <c:v>2.85</c:v>
                </c:pt>
                <c:pt idx="266">
                  <c:v>2.86</c:v>
                </c:pt>
                <c:pt idx="267">
                  <c:v>2.87</c:v>
                </c:pt>
                <c:pt idx="268">
                  <c:v>2.88</c:v>
                </c:pt>
                <c:pt idx="269">
                  <c:v>2.89</c:v>
                </c:pt>
                <c:pt idx="270">
                  <c:v>2.9</c:v>
                </c:pt>
                <c:pt idx="271">
                  <c:v>2.91</c:v>
                </c:pt>
                <c:pt idx="272">
                  <c:v>2.92</c:v>
                </c:pt>
                <c:pt idx="273">
                  <c:v>2.93</c:v>
                </c:pt>
                <c:pt idx="274">
                  <c:v>2.94</c:v>
                </c:pt>
                <c:pt idx="275">
                  <c:v>2.95</c:v>
                </c:pt>
                <c:pt idx="276">
                  <c:v>2.96</c:v>
                </c:pt>
                <c:pt idx="277">
                  <c:v>2.97</c:v>
                </c:pt>
                <c:pt idx="278">
                  <c:v>2.98</c:v>
                </c:pt>
                <c:pt idx="279">
                  <c:v>2.99</c:v>
                </c:pt>
                <c:pt idx="280">
                  <c:v>3</c:v>
                </c:pt>
                <c:pt idx="281">
                  <c:v>3.01</c:v>
                </c:pt>
                <c:pt idx="282">
                  <c:v>3.02</c:v>
                </c:pt>
                <c:pt idx="283">
                  <c:v>3.03</c:v>
                </c:pt>
                <c:pt idx="284">
                  <c:v>3.04</c:v>
                </c:pt>
                <c:pt idx="285">
                  <c:v>3.05</c:v>
                </c:pt>
                <c:pt idx="286">
                  <c:v>3.06</c:v>
                </c:pt>
                <c:pt idx="287">
                  <c:v>3.07</c:v>
                </c:pt>
                <c:pt idx="288">
                  <c:v>3.08</c:v>
                </c:pt>
                <c:pt idx="289">
                  <c:v>3.09</c:v>
                </c:pt>
                <c:pt idx="290">
                  <c:v>3.1</c:v>
                </c:pt>
                <c:pt idx="291">
                  <c:v>3.11</c:v>
                </c:pt>
                <c:pt idx="292">
                  <c:v>3.12</c:v>
                </c:pt>
                <c:pt idx="293">
                  <c:v>3.13</c:v>
                </c:pt>
                <c:pt idx="294">
                  <c:v>3.14</c:v>
                </c:pt>
                <c:pt idx="295">
                  <c:v>3.15</c:v>
                </c:pt>
                <c:pt idx="296">
                  <c:v>3.16</c:v>
                </c:pt>
                <c:pt idx="297">
                  <c:v>3.17</c:v>
                </c:pt>
                <c:pt idx="298">
                  <c:v>3.18</c:v>
                </c:pt>
                <c:pt idx="299">
                  <c:v>3.19</c:v>
                </c:pt>
                <c:pt idx="300">
                  <c:v>3.2</c:v>
                </c:pt>
                <c:pt idx="301">
                  <c:v>3.21</c:v>
                </c:pt>
                <c:pt idx="302">
                  <c:v>3.22</c:v>
                </c:pt>
                <c:pt idx="303">
                  <c:v>3.23</c:v>
                </c:pt>
                <c:pt idx="304">
                  <c:v>3.24</c:v>
                </c:pt>
                <c:pt idx="305">
                  <c:v>3.25</c:v>
                </c:pt>
                <c:pt idx="306">
                  <c:v>3.26</c:v>
                </c:pt>
                <c:pt idx="307">
                  <c:v>3.27</c:v>
                </c:pt>
                <c:pt idx="308">
                  <c:v>3.28</c:v>
                </c:pt>
                <c:pt idx="309">
                  <c:v>3.29</c:v>
                </c:pt>
                <c:pt idx="310">
                  <c:v>3.3</c:v>
                </c:pt>
                <c:pt idx="311">
                  <c:v>3.31</c:v>
                </c:pt>
                <c:pt idx="312">
                  <c:v>3.32</c:v>
                </c:pt>
                <c:pt idx="313">
                  <c:v>3.33</c:v>
                </c:pt>
                <c:pt idx="314">
                  <c:v>3.34</c:v>
                </c:pt>
                <c:pt idx="315">
                  <c:v>3.35</c:v>
                </c:pt>
                <c:pt idx="316">
                  <c:v>3.36</c:v>
                </c:pt>
                <c:pt idx="317">
                  <c:v>3.37</c:v>
                </c:pt>
                <c:pt idx="318">
                  <c:v>3.38</c:v>
                </c:pt>
                <c:pt idx="319">
                  <c:v>3.39</c:v>
                </c:pt>
                <c:pt idx="320">
                  <c:v>3.4</c:v>
                </c:pt>
                <c:pt idx="321">
                  <c:v>3.41</c:v>
                </c:pt>
                <c:pt idx="322">
                  <c:v>3.42</c:v>
                </c:pt>
                <c:pt idx="323">
                  <c:v>3.43</c:v>
                </c:pt>
                <c:pt idx="324">
                  <c:v>3.44</c:v>
                </c:pt>
                <c:pt idx="325">
                  <c:v>3.45</c:v>
                </c:pt>
                <c:pt idx="326">
                  <c:v>3.46</c:v>
                </c:pt>
                <c:pt idx="327">
                  <c:v>3.47</c:v>
                </c:pt>
                <c:pt idx="328">
                  <c:v>3.48</c:v>
                </c:pt>
                <c:pt idx="329">
                  <c:v>3.49</c:v>
                </c:pt>
                <c:pt idx="330">
                  <c:v>3.5</c:v>
                </c:pt>
                <c:pt idx="331">
                  <c:v>3.51</c:v>
                </c:pt>
                <c:pt idx="332">
                  <c:v>3.52</c:v>
                </c:pt>
                <c:pt idx="333">
                  <c:v>3.53</c:v>
                </c:pt>
                <c:pt idx="334">
                  <c:v>3.54</c:v>
                </c:pt>
                <c:pt idx="335">
                  <c:v>3.55</c:v>
                </c:pt>
                <c:pt idx="336">
                  <c:v>3.56</c:v>
                </c:pt>
                <c:pt idx="337">
                  <c:v>3.57</c:v>
                </c:pt>
                <c:pt idx="338">
                  <c:v>3.58</c:v>
                </c:pt>
                <c:pt idx="339">
                  <c:v>3.59</c:v>
                </c:pt>
                <c:pt idx="340">
                  <c:v>3.6</c:v>
                </c:pt>
                <c:pt idx="341">
                  <c:v>3.61</c:v>
                </c:pt>
                <c:pt idx="342">
                  <c:v>3.62</c:v>
                </c:pt>
                <c:pt idx="343">
                  <c:v>3.63</c:v>
                </c:pt>
                <c:pt idx="344">
                  <c:v>3.64</c:v>
                </c:pt>
                <c:pt idx="345">
                  <c:v>3.65</c:v>
                </c:pt>
                <c:pt idx="346">
                  <c:v>3.66</c:v>
                </c:pt>
                <c:pt idx="347">
                  <c:v>3.67</c:v>
                </c:pt>
                <c:pt idx="348">
                  <c:v>3.68</c:v>
                </c:pt>
                <c:pt idx="349">
                  <c:v>3.69</c:v>
                </c:pt>
                <c:pt idx="350">
                  <c:v>3.7</c:v>
                </c:pt>
                <c:pt idx="351">
                  <c:v>3.71</c:v>
                </c:pt>
                <c:pt idx="352">
                  <c:v>3.72</c:v>
                </c:pt>
                <c:pt idx="353">
                  <c:v>3.73</c:v>
                </c:pt>
                <c:pt idx="354">
                  <c:v>3.74</c:v>
                </c:pt>
                <c:pt idx="355">
                  <c:v>3.75</c:v>
                </c:pt>
                <c:pt idx="356">
                  <c:v>3.76</c:v>
                </c:pt>
                <c:pt idx="357">
                  <c:v>3.77</c:v>
                </c:pt>
                <c:pt idx="358">
                  <c:v>3.78</c:v>
                </c:pt>
                <c:pt idx="359">
                  <c:v>3.79</c:v>
                </c:pt>
                <c:pt idx="360">
                  <c:v>3.8</c:v>
                </c:pt>
                <c:pt idx="361">
                  <c:v>3.81</c:v>
                </c:pt>
                <c:pt idx="362">
                  <c:v>3.82</c:v>
                </c:pt>
                <c:pt idx="363">
                  <c:v>3.83</c:v>
                </c:pt>
                <c:pt idx="364">
                  <c:v>3.84</c:v>
                </c:pt>
                <c:pt idx="365">
                  <c:v>3.85</c:v>
                </c:pt>
                <c:pt idx="366">
                  <c:v>3.86</c:v>
                </c:pt>
                <c:pt idx="367">
                  <c:v>3.87</c:v>
                </c:pt>
                <c:pt idx="368">
                  <c:v>3.88</c:v>
                </c:pt>
                <c:pt idx="369">
                  <c:v>3.89</c:v>
                </c:pt>
                <c:pt idx="370">
                  <c:v>3.9</c:v>
                </c:pt>
                <c:pt idx="371">
                  <c:v>3.91</c:v>
                </c:pt>
                <c:pt idx="372">
                  <c:v>3.92</c:v>
                </c:pt>
                <c:pt idx="373">
                  <c:v>3.93</c:v>
                </c:pt>
                <c:pt idx="374">
                  <c:v>3.94</c:v>
                </c:pt>
                <c:pt idx="375">
                  <c:v>3.95</c:v>
                </c:pt>
                <c:pt idx="376">
                  <c:v>3.96</c:v>
                </c:pt>
                <c:pt idx="377">
                  <c:v>3.97</c:v>
                </c:pt>
                <c:pt idx="378">
                  <c:v>3.98</c:v>
                </c:pt>
                <c:pt idx="379">
                  <c:v>3.99</c:v>
                </c:pt>
                <c:pt idx="380">
                  <c:v>4</c:v>
                </c:pt>
                <c:pt idx="381">
                  <c:v>4.01</c:v>
                </c:pt>
                <c:pt idx="382">
                  <c:v>4.0199999999999996</c:v>
                </c:pt>
                <c:pt idx="383">
                  <c:v>4.03</c:v>
                </c:pt>
                <c:pt idx="384">
                  <c:v>4.04</c:v>
                </c:pt>
                <c:pt idx="385">
                  <c:v>4.05</c:v>
                </c:pt>
                <c:pt idx="386">
                  <c:v>4.0599999999999996</c:v>
                </c:pt>
                <c:pt idx="387">
                  <c:v>4.07</c:v>
                </c:pt>
                <c:pt idx="388">
                  <c:v>4.08</c:v>
                </c:pt>
                <c:pt idx="389">
                  <c:v>4.09</c:v>
                </c:pt>
                <c:pt idx="390">
                  <c:v>4.0999999999999996</c:v>
                </c:pt>
                <c:pt idx="391">
                  <c:v>4.1100000000000003</c:v>
                </c:pt>
                <c:pt idx="392">
                  <c:v>4.12</c:v>
                </c:pt>
                <c:pt idx="393">
                  <c:v>4.13</c:v>
                </c:pt>
                <c:pt idx="394">
                  <c:v>4.1399999999999997</c:v>
                </c:pt>
                <c:pt idx="395">
                  <c:v>4.1500000000000004</c:v>
                </c:pt>
                <c:pt idx="396">
                  <c:v>4.16</c:v>
                </c:pt>
                <c:pt idx="397">
                  <c:v>4.17</c:v>
                </c:pt>
                <c:pt idx="398">
                  <c:v>4.18</c:v>
                </c:pt>
                <c:pt idx="399">
                  <c:v>4.1900000000000004</c:v>
                </c:pt>
                <c:pt idx="400">
                  <c:v>4.2</c:v>
                </c:pt>
                <c:pt idx="401">
                  <c:v>4.21</c:v>
                </c:pt>
                <c:pt idx="402">
                  <c:v>4.22</c:v>
                </c:pt>
                <c:pt idx="403">
                  <c:v>4.2300000000000004</c:v>
                </c:pt>
                <c:pt idx="404">
                  <c:v>4.24</c:v>
                </c:pt>
                <c:pt idx="405">
                  <c:v>4.25</c:v>
                </c:pt>
                <c:pt idx="406">
                  <c:v>4.26</c:v>
                </c:pt>
                <c:pt idx="407">
                  <c:v>4.2699999999999996</c:v>
                </c:pt>
                <c:pt idx="408">
                  <c:v>4.28</c:v>
                </c:pt>
                <c:pt idx="409">
                  <c:v>4.29</c:v>
                </c:pt>
                <c:pt idx="410">
                  <c:v>4.3</c:v>
                </c:pt>
                <c:pt idx="411">
                  <c:v>4.3099999999999996</c:v>
                </c:pt>
                <c:pt idx="412">
                  <c:v>4.32</c:v>
                </c:pt>
                <c:pt idx="413">
                  <c:v>4.33</c:v>
                </c:pt>
                <c:pt idx="414">
                  <c:v>4.34</c:v>
                </c:pt>
                <c:pt idx="415">
                  <c:v>4.3499999999999996</c:v>
                </c:pt>
                <c:pt idx="416">
                  <c:v>4.3600000000000003</c:v>
                </c:pt>
                <c:pt idx="417">
                  <c:v>4.37</c:v>
                </c:pt>
                <c:pt idx="418">
                  <c:v>4.38</c:v>
                </c:pt>
                <c:pt idx="419">
                  <c:v>4.3899999999999997</c:v>
                </c:pt>
                <c:pt idx="420">
                  <c:v>4.4000000000000004</c:v>
                </c:pt>
                <c:pt idx="421">
                  <c:v>4.41</c:v>
                </c:pt>
                <c:pt idx="422">
                  <c:v>4.42</c:v>
                </c:pt>
                <c:pt idx="423">
                  <c:v>4.43</c:v>
                </c:pt>
                <c:pt idx="424">
                  <c:v>4.4400000000000004</c:v>
                </c:pt>
                <c:pt idx="425">
                  <c:v>4.45</c:v>
                </c:pt>
                <c:pt idx="426">
                  <c:v>4.46</c:v>
                </c:pt>
                <c:pt idx="427">
                  <c:v>4.47</c:v>
                </c:pt>
                <c:pt idx="428">
                  <c:v>4.4800000000000004</c:v>
                </c:pt>
                <c:pt idx="429">
                  <c:v>4.49</c:v>
                </c:pt>
                <c:pt idx="430">
                  <c:v>4.5</c:v>
                </c:pt>
                <c:pt idx="431">
                  <c:v>4.51</c:v>
                </c:pt>
                <c:pt idx="432">
                  <c:v>4.5199999999999996</c:v>
                </c:pt>
                <c:pt idx="433">
                  <c:v>4.53</c:v>
                </c:pt>
                <c:pt idx="434">
                  <c:v>4.54</c:v>
                </c:pt>
                <c:pt idx="435">
                  <c:v>4.55</c:v>
                </c:pt>
                <c:pt idx="436">
                  <c:v>4.5599999999999996</c:v>
                </c:pt>
                <c:pt idx="437">
                  <c:v>4.57</c:v>
                </c:pt>
                <c:pt idx="438">
                  <c:v>4.58</c:v>
                </c:pt>
                <c:pt idx="439">
                  <c:v>4.59</c:v>
                </c:pt>
                <c:pt idx="440">
                  <c:v>4.5999999999999996</c:v>
                </c:pt>
                <c:pt idx="441">
                  <c:v>4.6100000000000003</c:v>
                </c:pt>
                <c:pt idx="442">
                  <c:v>4.62</c:v>
                </c:pt>
                <c:pt idx="443">
                  <c:v>4.63</c:v>
                </c:pt>
                <c:pt idx="444">
                  <c:v>4.6399999999999997</c:v>
                </c:pt>
                <c:pt idx="445">
                  <c:v>4.6500000000000004</c:v>
                </c:pt>
                <c:pt idx="446">
                  <c:v>4.66</c:v>
                </c:pt>
                <c:pt idx="447">
                  <c:v>4.67</c:v>
                </c:pt>
                <c:pt idx="448">
                  <c:v>4.68</c:v>
                </c:pt>
                <c:pt idx="449">
                  <c:v>4.6900000000000004</c:v>
                </c:pt>
                <c:pt idx="450">
                  <c:v>4.7</c:v>
                </c:pt>
                <c:pt idx="451">
                  <c:v>4.71</c:v>
                </c:pt>
                <c:pt idx="452">
                  <c:v>4.72</c:v>
                </c:pt>
                <c:pt idx="453">
                  <c:v>4.7300000000000004</c:v>
                </c:pt>
                <c:pt idx="454">
                  <c:v>4.74</c:v>
                </c:pt>
                <c:pt idx="455">
                  <c:v>4.75</c:v>
                </c:pt>
                <c:pt idx="456">
                  <c:v>4.76</c:v>
                </c:pt>
                <c:pt idx="457">
                  <c:v>4.7699999999999996</c:v>
                </c:pt>
                <c:pt idx="458">
                  <c:v>4.78</c:v>
                </c:pt>
                <c:pt idx="459">
                  <c:v>4.79</c:v>
                </c:pt>
                <c:pt idx="460">
                  <c:v>4.8</c:v>
                </c:pt>
                <c:pt idx="461">
                  <c:v>4.8099999999999996</c:v>
                </c:pt>
                <c:pt idx="462">
                  <c:v>4.82</c:v>
                </c:pt>
                <c:pt idx="463">
                  <c:v>4.83</c:v>
                </c:pt>
                <c:pt idx="464">
                  <c:v>4.84</c:v>
                </c:pt>
                <c:pt idx="465">
                  <c:v>4.8499999999999996</c:v>
                </c:pt>
                <c:pt idx="466">
                  <c:v>4.8600000000000003</c:v>
                </c:pt>
                <c:pt idx="467">
                  <c:v>4.87</c:v>
                </c:pt>
                <c:pt idx="468">
                  <c:v>4.88</c:v>
                </c:pt>
                <c:pt idx="469">
                  <c:v>4.8899999999999997</c:v>
                </c:pt>
                <c:pt idx="470">
                  <c:v>4.9000000000000004</c:v>
                </c:pt>
                <c:pt idx="471">
                  <c:v>4.91</c:v>
                </c:pt>
                <c:pt idx="472">
                  <c:v>4.92</c:v>
                </c:pt>
                <c:pt idx="473">
                  <c:v>4.93</c:v>
                </c:pt>
                <c:pt idx="474">
                  <c:v>4.9400000000000004</c:v>
                </c:pt>
                <c:pt idx="475">
                  <c:v>4.95</c:v>
                </c:pt>
                <c:pt idx="476">
                  <c:v>4.96</c:v>
                </c:pt>
                <c:pt idx="477">
                  <c:v>4.97</c:v>
                </c:pt>
                <c:pt idx="478">
                  <c:v>4.9800000000000004</c:v>
                </c:pt>
                <c:pt idx="479">
                  <c:v>4.99</c:v>
                </c:pt>
                <c:pt idx="480">
                  <c:v>5</c:v>
                </c:pt>
                <c:pt idx="481">
                  <c:v>5.01</c:v>
                </c:pt>
                <c:pt idx="482">
                  <c:v>5.0199999999999996</c:v>
                </c:pt>
                <c:pt idx="483">
                  <c:v>5.03</c:v>
                </c:pt>
                <c:pt idx="484">
                  <c:v>5.04</c:v>
                </c:pt>
                <c:pt idx="485">
                  <c:v>5.05</c:v>
                </c:pt>
                <c:pt idx="486">
                  <c:v>5.0599999999999996</c:v>
                </c:pt>
                <c:pt idx="487">
                  <c:v>5.07</c:v>
                </c:pt>
                <c:pt idx="488">
                  <c:v>5.08</c:v>
                </c:pt>
                <c:pt idx="489">
                  <c:v>5.09</c:v>
                </c:pt>
                <c:pt idx="490">
                  <c:v>5.0999999999999996</c:v>
                </c:pt>
                <c:pt idx="491">
                  <c:v>5.1100000000000003</c:v>
                </c:pt>
                <c:pt idx="492">
                  <c:v>5.12</c:v>
                </c:pt>
                <c:pt idx="493">
                  <c:v>5.13</c:v>
                </c:pt>
                <c:pt idx="494">
                  <c:v>5.14</c:v>
                </c:pt>
                <c:pt idx="495">
                  <c:v>5.15</c:v>
                </c:pt>
                <c:pt idx="496">
                  <c:v>5.16</c:v>
                </c:pt>
                <c:pt idx="497">
                  <c:v>5.17</c:v>
                </c:pt>
                <c:pt idx="498">
                  <c:v>5.18</c:v>
                </c:pt>
                <c:pt idx="499">
                  <c:v>5.19</c:v>
                </c:pt>
                <c:pt idx="500">
                  <c:v>5.2</c:v>
                </c:pt>
                <c:pt idx="501">
                  <c:v>5.21</c:v>
                </c:pt>
                <c:pt idx="502">
                  <c:v>5.22</c:v>
                </c:pt>
                <c:pt idx="503">
                  <c:v>5.23</c:v>
                </c:pt>
                <c:pt idx="504">
                  <c:v>5.24</c:v>
                </c:pt>
                <c:pt idx="505">
                  <c:v>5.25</c:v>
                </c:pt>
                <c:pt idx="506">
                  <c:v>5.26</c:v>
                </c:pt>
                <c:pt idx="507">
                  <c:v>5.27</c:v>
                </c:pt>
                <c:pt idx="508">
                  <c:v>5.28</c:v>
                </c:pt>
                <c:pt idx="509">
                  <c:v>5.29</c:v>
                </c:pt>
                <c:pt idx="510">
                  <c:v>5.3</c:v>
                </c:pt>
                <c:pt idx="511">
                  <c:v>5.31</c:v>
                </c:pt>
                <c:pt idx="512">
                  <c:v>5.32</c:v>
                </c:pt>
                <c:pt idx="513">
                  <c:v>5.33</c:v>
                </c:pt>
                <c:pt idx="514">
                  <c:v>5.34</c:v>
                </c:pt>
                <c:pt idx="515">
                  <c:v>5.35</c:v>
                </c:pt>
                <c:pt idx="516">
                  <c:v>5.36</c:v>
                </c:pt>
                <c:pt idx="517">
                  <c:v>5.37</c:v>
                </c:pt>
                <c:pt idx="518">
                  <c:v>5.38</c:v>
                </c:pt>
                <c:pt idx="519">
                  <c:v>5.39</c:v>
                </c:pt>
                <c:pt idx="520">
                  <c:v>5.4</c:v>
                </c:pt>
                <c:pt idx="521">
                  <c:v>5.41</c:v>
                </c:pt>
                <c:pt idx="522">
                  <c:v>5.42</c:v>
                </c:pt>
                <c:pt idx="523">
                  <c:v>5.43</c:v>
                </c:pt>
                <c:pt idx="524">
                  <c:v>5.44</c:v>
                </c:pt>
                <c:pt idx="525">
                  <c:v>5.45</c:v>
                </c:pt>
                <c:pt idx="526">
                  <c:v>5.46</c:v>
                </c:pt>
                <c:pt idx="527">
                  <c:v>5.47</c:v>
                </c:pt>
                <c:pt idx="528">
                  <c:v>5.48</c:v>
                </c:pt>
                <c:pt idx="529">
                  <c:v>5.49</c:v>
                </c:pt>
                <c:pt idx="530">
                  <c:v>5.5</c:v>
                </c:pt>
                <c:pt idx="531">
                  <c:v>5.51</c:v>
                </c:pt>
                <c:pt idx="532">
                  <c:v>5.52</c:v>
                </c:pt>
                <c:pt idx="533">
                  <c:v>5.53</c:v>
                </c:pt>
                <c:pt idx="534">
                  <c:v>5.54</c:v>
                </c:pt>
                <c:pt idx="535">
                  <c:v>5.55</c:v>
                </c:pt>
                <c:pt idx="536">
                  <c:v>5.56</c:v>
                </c:pt>
                <c:pt idx="537">
                  <c:v>5.57</c:v>
                </c:pt>
                <c:pt idx="538">
                  <c:v>5.58</c:v>
                </c:pt>
                <c:pt idx="539">
                  <c:v>5.59</c:v>
                </c:pt>
                <c:pt idx="540">
                  <c:v>5.6</c:v>
                </c:pt>
                <c:pt idx="541">
                  <c:v>5.61</c:v>
                </c:pt>
                <c:pt idx="542">
                  <c:v>5.62</c:v>
                </c:pt>
                <c:pt idx="543">
                  <c:v>5.63</c:v>
                </c:pt>
                <c:pt idx="544">
                  <c:v>5.64</c:v>
                </c:pt>
                <c:pt idx="545">
                  <c:v>5.65</c:v>
                </c:pt>
                <c:pt idx="546">
                  <c:v>5.66</c:v>
                </c:pt>
                <c:pt idx="547">
                  <c:v>5.67</c:v>
                </c:pt>
                <c:pt idx="548">
                  <c:v>5.68</c:v>
                </c:pt>
                <c:pt idx="549">
                  <c:v>5.69</c:v>
                </c:pt>
                <c:pt idx="550">
                  <c:v>5.7</c:v>
                </c:pt>
                <c:pt idx="551">
                  <c:v>5.71</c:v>
                </c:pt>
                <c:pt idx="552">
                  <c:v>5.72</c:v>
                </c:pt>
                <c:pt idx="553">
                  <c:v>5.73</c:v>
                </c:pt>
                <c:pt idx="554">
                  <c:v>5.74</c:v>
                </c:pt>
                <c:pt idx="555">
                  <c:v>5.75</c:v>
                </c:pt>
                <c:pt idx="556">
                  <c:v>5.76</c:v>
                </c:pt>
                <c:pt idx="557">
                  <c:v>5.77</c:v>
                </c:pt>
                <c:pt idx="558">
                  <c:v>5.78</c:v>
                </c:pt>
                <c:pt idx="559">
                  <c:v>5.79</c:v>
                </c:pt>
                <c:pt idx="560">
                  <c:v>5.8</c:v>
                </c:pt>
                <c:pt idx="561">
                  <c:v>5.81</c:v>
                </c:pt>
                <c:pt idx="562">
                  <c:v>5.82</c:v>
                </c:pt>
                <c:pt idx="563">
                  <c:v>5.83</c:v>
                </c:pt>
                <c:pt idx="564">
                  <c:v>5.84</c:v>
                </c:pt>
                <c:pt idx="565">
                  <c:v>5.85</c:v>
                </c:pt>
                <c:pt idx="566">
                  <c:v>5.86</c:v>
                </c:pt>
                <c:pt idx="567">
                  <c:v>5.87</c:v>
                </c:pt>
                <c:pt idx="568">
                  <c:v>5.88</c:v>
                </c:pt>
                <c:pt idx="569">
                  <c:v>5.89</c:v>
                </c:pt>
                <c:pt idx="570">
                  <c:v>5.9</c:v>
                </c:pt>
                <c:pt idx="571">
                  <c:v>5.91</c:v>
                </c:pt>
                <c:pt idx="572">
                  <c:v>5.92</c:v>
                </c:pt>
                <c:pt idx="573">
                  <c:v>5.93</c:v>
                </c:pt>
                <c:pt idx="574">
                  <c:v>5.94</c:v>
                </c:pt>
                <c:pt idx="575">
                  <c:v>5.95</c:v>
                </c:pt>
                <c:pt idx="576">
                  <c:v>5.96</c:v>
                </c:pt>
                <c:pt idx="577">
                  <c:v>5.97</c:v>
                </c:pt>
                <c:pt idx="578">
                  <c:v>5.98</c:v>
                </c:pt>
                <c:pt idx="579">
                  <c:v>5.99</c:v>
                </c:pt>
                <c:pt idx="580">
                  <c:v>6</c:v>
                </c:pt>
              </c:numCache>
            </c:numRef>
          </c:xVal>
          <c:yVal>
            <c:numRef>
              <c:f>'Data 2b'!$I$6:$I$24</c:f>
              <c:numCache>
                <c:formatCode>General</c:formatCode>
                <c:ptCount val="19"/>
                <c:pt idx="0">
                  <c:v>0.21403848672610259</c:v>
                </c:pt>
                <c:pt idx="1">
                  <c:v>0.21483834341197103</c:v>
                </c:pt>
                <c:pt idx="2">
                  <c:v>0.21573821006488397</c:v>
                </c:pt>
                <c:pt idx="3">
                  <c:v>0.21663805132524619</c:v>
                </c:pt>
                <c:pt idx="4">
                  <c:v>0.21763790287539531</c:v>
                </c:pt>
                <c:pt idx="5">
                  <c:v>0.21863772951620219</c:v>
                </c:pt>
                <c:pt idx="6">
                  <c:v>0.21973756678820305</c:v>
                </c:pt>
                <c:pt idx="7">
                  <c:v>0.22093738875980226</c:v>
                </c:pt>
                <c:pt idx="8">
                  <c:v>0.22213718678330288</c:v>
                </c:pt>
                <c:pt idx="9">
                  <c:v>0.22353697960292834</c:v>
                </c:pt>
                <c:pt idx="10">
                  <c:v>0.22493677501022369</c:v>
                </c:pt>
                <c:pt idx="11">
                  <c:v>0.2266364991611016</c:v>
                </c:pt>
                <c:pt idx="12">
                  <c:v>0.22863620504635743</c:v>
                </c:pt>
                <c:pt idx="13">
                  <c:v>0.23173574555514734</c:v>
                </c:pt>
                <c:pt idx="14">
                  <c:v>0.23983456231744416</c:v>
                </c:pt>
                <c:pt idx="15">
                  <c:v>0.2782297922257787</c:v>
                </c:pt>
                <c:pt idx="16">
                  <c:v>0.35402342973311807</c:v>
                </c:pt>
                <c:pt idx="17">
                  <c:v>0.42801939246020149</c:v>
                </c:pt>
                <c:pt idx="18">
                  <c:v>0.4949167827503933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059-47A9-BB75-3CE639FDC4CB}"/>
            </c:ext>
          </c:extLst>
        </c:ser>
        <c:ser>
          <c:idx val="4"/>
          <c:order val="3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'Data 2b'!$A$6:$A$586</c:f>
              <c:numCache>
                <c:formatCode>General</c:formatCode>
                <c:ptCount val="581"/>
                <c:pt idx="0">
                  <c:v>0.2</c:v>
                </c:pt>
                <c:pt idx="1">
                  <c:v>0.21</c:v>
                </c:pt>
                <c:pt idx="2">
                  <c:v>0.22</c:v>
                </c:pt>
                <c:pt idx="3">
                  <c:v>0.23</c:v>
                </c:pt>
                <c:pt idx="4">
                  <c:v>0.24</c:v>
                </c:pt>
                <c:pt idx="5">
                  <c:v>0.25</c:v>
                </c:pt>
                <c:pt idx="6">
                  <c:v>0.26</c:v>
                </c:pt>
                <c:pt idx="7">
                  <c:v>0.27</c:v>
                </c:pt>
                <c:pt idx="8">
                  <c:v>0.28000000000000003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0.31</c:v>
                </c:pt>
                <c:pt idx="12">
                  <c:v>0.32</c:v>
                </c:pt>
                <c:pt idx="13">
                  <c:v>0.33</c:v>
                </c:pt>
                <c:pt idx="14">
                  <c:v>0.34</c:v>
                </c:pt>
                <c:pt idx="15">
                  <c:v>0.35</c:v>
                </c:pt>
                <c:pt idx="16">
                  <c:v>0.36</c:v>
                </c:pt>
                <c:pt idx="17">
                  <c:v>0.37</c:v>
                </c:pt>
                <c:pt idx="18">
                  <c:v>0.38</c:v>
                </c:pt>
                <c:pt idx="19">
                  <c:v>0.39</c:v>
                </c:pt>
                <c:pt idx="20">
                  <c:v>0.4</c:v>
                </c:pt>
                <c:pt idx="21">
                  <c:v>0.41</c:v>
                </c:pt>
                <c:pt idx="22">
                  <c:v>0.42</c:v>
                </c:pt>
                <c:pt idx="23">
                  <c:v>0.43</c:v>
                </c:pt>
                <c:pt idx="24">
                  <c:v>0.44</c:v>
                </c:pt>
                <c:pt idx="25">
                  <c:v>0.45</c:v>
                </c:pt>
                <c:pt idx="26">
                  <c:v>0.46</c:v>
                </c:pt>
                <c:pt idx="27">
                  <c:v>0.47</c:v>
                </c:pt>
                <c:pt idx="28">
                  <c:v>0.48</c:v>
                </c:pt>
                <c:pt idx="29">
                  <c:v>0.49</c:v>
                </c:pt>
                <c:pt idx="30">
                  <c:v>0.5</c:v>
                </c:pt>
                <c:pt idx="31">
                  <c:v>0.51</c:v>
                </c:pt>
                <c:pt idx="32">
                  <c:v>0.52</c:v>
                </c:pt>
                <c:pt idx="33">
                  <c:v>0.53</c:v>
                </c:pt>
                <c:pt idx="34">
                  <c:v>0.54</c:v>
                </c:pt>
                <c:pt idx="35">
                  <c:v>0.55000000000000004</c:v>
                </c:pt>
                <c:pt idx="36">
                  <c:v>0.56000000000000005</c:v>
                </c:pt>
                <c:pt idx="37">
                  <c:v>0.56999999999999995</c:v>
                </c:pt>
                <c:pt idx="38">
                  <c:v>0.57999999999999996</c:v>
                </c:pt>
                <c:pt idx="39">
                  <c:v>0.59</c:v>
                </c:pt>
                <c:pt idx="40">
                  <c:v>0.6</c:v>
                </c:pt>
                <c:pt idx="41">
                  <c:v>0.61</c:v>
                </c:pt>
                <c:pt idx="42">
                  <c:v>0.62</c:v>
                </c:pt>
                <c:pt idx="43">
                  <c:v>0.63</c:v>
                </c:pt>
                <c:pt idx="44">
                  <c:v>0.64</c:v>
                </c:pt>
                <c:pt idx="45">
                  <c:v>0.65</c:v>
                </c:pt>
                <c:pt idx="46">
                  <c:v>0.66</c:v>
                </c:pt>
                <c:pt idx="47">
                  <c:v>0.67</c:v>
                </c:pt>
                <c:pt idx="48">
                  <c:v>0.68</c:v>
                </c:pt>
                <c:pt idx="49">
                  <c:v>0.69</c:v>
                </c:pt>
                <c:pt idx="50">
                  <c:v>0.7</c:v>
                </c:pt>
                <c:pt idx="51">
                  <c:v>0.71</c:v>
                </c:pt>
                <c:pt idx="52">
                  <c:v>0.72</c:v>
                </c:pt>
                <c:pt idx="53">
                  <c:v>0.73</c:v>
                </c:pt>
                <c:pt idx="54">
                  <c:v>0.74</c:v>
                </c:pt>
                <c:pt idx="55">
                  <c:v>0.75</c:v>
                </c:pt>
                <c:pt idx="56">
                  <c:v>0.76</c:v>
                </c:pt>
                <c:pt idx="57">
                  <c:v>0.77</c:v>
                </c:pt>
                <c:pt idx="58">
                  <c:v>0.78</c:v>
                </c:pt>
                <c:pt idx="59">
                  <c:v>0.79</c:v>
                </c:pt>
                <c:pt idx="60">
                  <c:v>0.8</c:v>
                </c:pt>
                <c:pt idx="61">
                  <c:v>0.81</c:v>
                </c:pt>
                <c:pt idx="62">
                  <c:v>0.82</c:v>
                </c:pt>
                <c:pt idx="63">
                  <c:v>0.83</c:v>
                </c:pt>
                <c:pt idx="64">
                  <c:v>0.84</c:v>
                </c:pt>
                <c:pt idx="65">
                  <c:v>0.85</c:v>
                </c:pt>
                <c:pt idx="66">
                  <c:v>0.86</c:v>
                </c:pt>
                <c:pt idx="67">
                  <c:v>0.87</c:v>
                </c:pt>
                <c:pt idx="68">
                  <c:v>0.88</c:v>
                </c:pt>
                <c:pt idx="69">
                  <c:v>0.89</c:v>
                </c:pt>
                <c:pt idx="70">
                  <c:v>0.9</c:v>
                </c:pt>
                <c:pt idx="71">
                  <c:v>0.91</c:v>
                </c:pt>
                <c:pt idx="72">
                  <c:v>0.92</c:v>
                </c:pt>
                <c:pt idx="73">
                  <c:v>0.93</c:v>
                </c:pt>
                <c:pt idx="74">
                  <c:v>0.94</c:v>
                </c:pt>
                <c:pt idx="75">
                  <c:v>0.95</c:v>
                </c:pt>
                <c:pt idx="76">
                  <c:v>0.96</c:v>
                </c:pt>
                <c:pt idx="77">
                  <c:v>0.97</c:v>
                </c:pt>
                <c:pt idx="78">
                  <c:v>0.98</c:v>
                </c:pt>
                <c:pt idx="79">
                  <c:v>0.99</c:v>
                </c:pt>
                <c:pt idx="80">
                  <c:v>1</c:v>
                </c:pt>
                <c:pt idx="81">
                  <c:v>1.01</c:v>
                </c:pt>
                <c:pt idx="82">
                  <c:v>1.02</c:v>
                </c:pt>
                <c:pt idx="83">
                  <c:v>1.03</c:v>
                </c:pt>
                <c:pt idx="84">
                  <c:v>1.04</c:v>
                </c:pt>
                <c:pt idx="85">
                  <c:v>1.05</c:v>
                </c:pt>
                <c:pt idx="86">
                  <c:v>1.06</c:v>
                </c:pt>
                <c:pt idx="87">
                  <c:v>1.07</c:v>
                </c:pt>
                <c:pt idx="88">
                  <c:v>1.08</c:v>
                </c:pt>
                <c:pt idx="89">
                  <c:v>1.0900000000000001</c:v>
                </c:pt>
                <c:pt idx="90">
                  <c:v>1.1000000000000001</c:v>
                </c:pt>
                <c:pt idx="91">
                  <c:v>1.1100000000000001</c:v>
                </c:pt>
                <c:pt idx="92">
                  <c:v>1.1200000000000001</c:v>
                </c:pt>
                <c:pt idx="93">
                  <c:v>1.1299999999999999</c:v>
                </c:pt>
                <c:pt idx="94">
                  <c:v>1.1399999999999999</c:v>
                </c:pt>
                <c:pt idx="95">
                  <c:v>1.1499999999999999</c:v>
                </c:pt>
                <c:pt idx="96">
                  <c:v>1.1599999999999999</c:v>
                </c:pt>
                <c:pt idx="97">
                  <c:v>1.17</c:v>
                </c:pt>
                <c:pt idx="98">
                  <c:v>1.18</c:v>
                </c:pt>
                <c:pt idx="99">
                  <c:v>1.19</c:v>
                </c:pt>
                <c:pt idx="100">
                  <c:v>1.2</c:v>
                </c:pt>
                <c:pt idx="101">
                  <c:v>1.21</c:v>
                </c:pt>
                <c:pt idx="102">
                  <c:v>1.22</c:v>
                </c:pt>
                <c:pt idx="103">
                  <c:v>1.23</c:v>
                </c:pt>
                <c:pt idx="104">
                  <c:v>1.24</c:v>
                </c:pt>
                <c:pt idx="105">
                  <c:v>1.25</c:v>
                </c:pt>
                <c:pt idx="106">
                  <c:v>1.26</c:v>
                </c:pt>
                <c:pt idx="107">
                  <c:v>1.27</c:v>
                </c:pt>
                <c:pt idx="108">
                  <c:v>1.28</c:v>
                </c:pt>
                <c:pt idx="109">
                  <c:v>1.29</c:v>
                </c:pt>
                <c:pt idx="110">
                  <c:v>1.3</c:v>
                </c:pt>
                <c:pt idx="111">
                  <c:v>1.31</c:v>
                </c:pt>
                <c:pt idx="112">
                  <c:v>1.32</c:v>
                </c:pt>
                <c:pt idx="113">
                  <c:v>1.33</c:v>
                </c:pt>
                <c:pt idx="114">
                  <c:v>1.34</c:v>
                </c:pt>
                <c:pt idx="115">
                  <c:v>1.35</c:v>
                </c:pt>
                <c:pt idx="116">
                  <c:v>1.36</c:v>
                </c:pt>
                <c:pt idx="117">
                  <c:v>1.37</c:v>
                </c:pt>
                <c:pt idx="118">
                  <c:v>1.38</c:v>
                </c:pt>
                <c:pt idx="119">
                  <c:v>1.39</c:v>
                </c:pt>
                <c:pt idx="120">
                  <c:v>1.4</c:v>
                </c:pt>
                <c:pt idx="121">
                  <c:v>1.41</c:v>
                </c:pt>
                <c:pt idx="122">
                  <c:v>1.42</c:v>
                </c:pt>
                <c:pt idx="123">
                  <c:v>1.43</c:v>
                </c:pt>
                <c:pt idx="124">
                  <c:v>1.44</c:v>
                </c:pt>
                <c:pt idx="125">
                  <c:v>1.45</c:v>
                </c:pt>
                <c:pt idx="126">
                  <c:v>1.46</c:v>
                </c:pt>
                <c:pt idx="127">
                  <c:v>1.47</c:v>
                </c:pt>
                <c:pt idx="128">
                  <c:v>1.48</c:v>
                </c:pt>
                <c:pt idx="129">
                  <c:v>1.49</c:v>
                </c:pt>
                <c:pt idx="130">
                  <c:v>1.5</c:v>
                </c:pt>
                <c:pt idx="131">
                  <c:v>1.51</c:v>
                </c:pt>
                <c:pt idx="132">
                  <c:v>1.52</c:v>
                </c:pt>
                <c:pt idx="133">
                  <c:v>1.53</c:v>
                </c:pt>
                <c:pt idx="134">
                  <c:v>1.54</c:v>
                </c:pt>
                <c:pt idx="135">
                  <c:v>1.55</c:v>
                </c:pt>
                <c:pt idx="136">
                  <c:v>1.56</c:v>
                </c:pt>
                <c:pt idx="137">
                  <c:v>1.57</c:v>
                </c:pt>
                <c:pt idx="138">
                  <c:v>1.58</c:v>
                </c:pt>
                <c:pt idx="139">
                  <c:v>1.59</c:v>
                </c:pt>
                <c:pt idx="140">
                  <c:v>1.6</c:v>
                </c:pt>
                <c:pt idx="141">
                  <c:v>1.61</c:v>
                </c:pt>
                <c:pt idx="142">
                  <c:v>1.62</c:v>
                </c:pt>
                <c:pt idx="143">
                  <c:v>1.63</c:v>
                </c:pt>
                <c:pt idx="144">
                  <c:v>1.64</c:v>
                </c:pt>
                <c:pt idx="145">
                  <c:v>1.65</c:v>
                </c:pt>
                <c:pt idx="146">
                  <c:v>1.66</c:v>
                </c:pt>
                <c:pt idx="147">
                  <c:v>1.67</c:v>
                </c:pt>
                <c:pt idx="148">
                  <c:v>1.68</c:v>
                </c:pt>
                <c:pt idx="149">
                  <c:v>1.69</c:v>
                </c:pt>
                <c:pt idx="150">
                  <c:v>1.7</c:v>
                </c:pt>
                <c:pt idx="151">
                  <c:v>1.71</c:v>
                </c:pt>
                <c:pt idx="152">
                  <c:v>1.72</c:v>
                </c:pt>
                <c:pt idx="153">
                  <c:v>1.73</c:v>
                </c:pt>
                <c:pt idx="154">
                  <c:v>1.74</c:v>
                </c:pt>
                <c:pt idx="155">
                  <c:v>1.75</c:v>
                </c:pt>
                <c:pt idx="156">
                  <c:v>1.76</c:v>
                </c:pt>
                <c:pt idx="157">
                  <c:v>1.77</c:v>
                </c:pt>
                <c:pt idx="158">
                  <c:v>1.78</c:v>
                </c:pt>
                <c:pt idx="159">
                  <c:v>1.79</c:v>
                </c:pt>
                <c:pt idx="160">
                  <c:v>1.8</c:v>
                </c:pt>
                <c:pt idx="161">
                  <c:v>1.81</c:v>
                </c:pt>
                <c:pt idx="162">
                  <c:v>1.82</c:v>
                </c:pt>
                <c:pt idx="163">
                  <c:v>1.83</c:v>
                </c:pt>
                <c:pt idx="164">
                  <c:v>1.84</c:v>
                </c:pt>
                <c:pt idx="165">
                  <c:v>1.85</c:v>
                </c:pt>
                <c:pt idx="166">
                  <c:v>1.86</c:v>
                </c:pt>
                <c:pt idx="167">
                  <c:v>1.87</c:v>
                </c:pt>
                <c:pt idx="168">
                  <c:v>1.88</c:v>
                </c:pt>
                <c:pt idx="169">
                  <c:v>1.89</c:v>
                </c:pt>
                <c:pt idx="170">
                  <c:v>1.9</c:v>
                </c:pt>
                <c:pt idx="171">
                  <c:v>1.91</c:v>
                </c:pt>
                <c:pt idx="172">
                  <c:v>1.92</c:v>
                </c:pt>
                <c:pt idx="173">
                  <c:v>1.93</c:v>
                </c:pt>
                <c:pt idx="174">
                  <c:v>1.94</c:v>
                </c:pt>
                <c:pt idx="175">
                  <c:v>1.95</c:v>
                </c:pt>
                <c:pt idx="176">
                  <c:v>1.96</c:v>
                </c:pt>
                <c:pt idx="177">
                  <c:v>1.97</c:v>
                </c:pt>
                <c:pt idx="178">
                  <c:v>1.98</c:v>
                </c:pt>
                <c:pt idx="179">
                  <c:v>1.99</c:v>
                </c:pt>
                <c:pt idx="180">
                  <c:v>2</c:v>
                </c:pt>
                <c:pt idx="181">
                  <c:v>2.0099999999999998</c:v>
                </c:pt>
                <c:pt idx="182">
                  <c:v>2.02</c:v>
                </c:pt>
                <c:pt idx="183">
                  <c:v>2.0299999999999998</c:v>
                </c:pt>
                <c:pt idx="184">
                  <c:v>2.04</c:v>
                </c:pt>
                <c:pt idx="185">
                  <c:v>2.0499999999999998</c:v>
                </c:pt>
                <c:pt idx="186">
                  <c:v>2.06</c:v>
                </c:pt>
                <c:pt idx="187">
                  <c:v>2.0699999999999998</c:v>
                </c:pt>
                <c:pt idx="188">
                  <c:v>2.08</c:v>
                </c:pt>
                <c:pt idx="189">
                  <c:v>2.09</c:v>
                </c:pt>
                <c:pt idx="190">
                  <c:v>2.1</c:v>
                </c:pt>
                <c:pt idx="191">
                  <c:v>2.11</c:v>
                </c:pt>
                <c:pt idx="192">
                  <c:v>2.12</c:v>
                </c:pt>
                <c:pt idx="193">
                  <c:v>2.13</c:v>
                </c:pt>
                <c:pt idx="194">
                  <c:v>2.14</c:v>
                </c:pt>
                <c:pt idx="195">
                  <c:v>2.15</c:v>
                </c:pt>
                <c:pt idx="196">
                  <c:v>2.16</c:v>
                </c:pt>
                <c:pt idx="197">
                  <c:v>2.17</c:v>
                </c:pt>
                <c:pt idx="198">
                  <c:v>2.1800000000000002</c:v>
                </c:pt>
                <c:pt idx="199">
                  <c:v>2.19</c:v>
                </c:pt>
                <c:pt idx="200">
                  <c:v>2.2000000000000002</c:v>
                </c:pt>
                <c:pt idx="201">
                  <c:v>2.21</c:v>
                </c:pt>
                <c:pt idx="202">
                  <c:v>2.2200000000000002</c:v>
                </c:pt>
                <c:pt idx="203">
                  <c:v>2.23</c:v>
                </c:pt>
                <c:pt idx="204">
                  <c:v>2.2400000000000002</c:v>
                </c:pt>
                <c:pt idx="205">
                  <c:v>2.25</c:v>
                </c:pt>
                <c:pt idx="206">
                  <c:v>2.2599999999999998</c:v>
                </c:pt>
                <c:pt idx="207">
                  <c:v>2.27</c:v>
                </c:pt>
                <c:pt idx="208">
                  <c:v>2.2799999999999998</c:v>
                </c:pt>
                <c:pt idx="209">
                  <c:v>2.29</c:v>
                </c:pt>
                <c:pt idx="210">
                  <c:v>2.2999999999999998</c:v>
                </c:pt>
                <c:pt idx="211">
                  <c:v>2.31</c:v>
                </c:pt>
                <c:pt idx="212">
                  <c:v>2.3199999999999998</c:v>
                </c:pt>
                <c:pt idx="213">
                  <c:v>2.33</c:v>
                </c:pt>
                <c:pt idx="214">
                  <c:v>2.34</c:v>
                </c:pt>
                <c:pt idx="215">
                  <c:v>2.35</c:v>
                </c:pt>
                <c:pt idx="216">
                  <c:v>2.36</c:v>
                </c:pt>
                <c:pt idx="217">
                  <c:v>2.37</c:v>
                </c:pt>
                <c:pt idx="218">
                  <c:v>2.38</c:v>
                </c:pt>
                <c:pt idx="219">
                  <c:v>2.39</c:v>
                </c:pt>
                <c:pt idx="220">
                  <c:v>2.4</c:v>
                </c:pt>
                <c:pt idx="221">
                  <c:v>2.41</c:v>
                </c:pt>
                <c:pt idx="222">
                  <c:v>2.42</c:v>
                </c:pt>
                <c:pt idx="223">
                  <c:v>2.4300000000000002</c:v>
                </c:pt>
                <c:pt idx="224">
                  <c:v>2.44</c:v>
                </c:pt>
                <c:pt idx="225">
                  <c:v>2.4500000000000002</c:v>
                </c:pt>
                <c:pt idx="226">
                  <c:v>2.46</c:v>
                </c:pt>
                <c:pt idx="227">
                  <c:v>2.4700000000000002</c:v>
                </c:pt>
                <c:pt idx="228">
                  <c:v>2.48</c:v>
                </c:pt>
                <c:pt idx="229">
                  <c:v>2.4900000000000002</c:v>
                </c:pt>
                <c:pt idx="230">
                  <c:v>2.5</c:v>
                </c:pt>
                <c:pt idx="231">
                  <c:v>2.5099999999999998</c:v>
                </c:pt>
                <c:pt idx="232">
                  <c:v>2.52</c:v>
                </c:pt>
                <c:pt idx="233">
                  <c:v>2.5299999999999998</c:v>
                </c:pt>
                <c:pt idx="234">
                  <c:v>2.54</c:v>
                </c:pt>
                <c:pt idx="235">
                  <c:v>2.5499999999999998</c:v>
                </c:pt>
                <c:pt idx="236">
                  <c:v>2.56</c:v>
                </c:pt>
                <c:pt idx="237">
                  <c:v>2.57</c:v>
                </c:pt>
                <c:pt idx="238">
                  <c:v>2.58</c:v>
                </c:pt>
                <c:pt idx="239">
                  <c:v>2.59</c:v>
                </c:pt>
                <c:pt idx="240">
                  <c:v>2.6</c:v>
                </c:pt>
                <c:pt idx="241">
                  <c:v>2.61</c:v>
                </c:pt>
                <c:pt idx="242">
                  <c:v>2.62</c:v>
                </c:pt>
                <c:pt idx="243">
                  <c:v>2.63</c:v>
                </c:pt>
                <c:pt idx="244">
                  <c:v>2.64</c:v>
                </c:pt>
                <c:pt idx="245">
                  <c:v>2.65</c:v>
                </c:pt>
                <c:pt idx="246">
                  <c:v>2.66</c:v>
                </c:pt>
                <c:pt idx="247">
                  <c:v>2.67</c:v>
                </c:pt>
                <c:pt idx="248">
                  <c:v>2.68</c:v>
                </c:pt>
                <c:pt idx="249">
                  <c:v>2.69</c:v>
                </c:pt>
                <c:pt idx="250">
                  <c:v>2.7</c:v>
                </c:pt>
                <c:pt idx="251">
                  <c:v>2.71</c:v>
                </c:pt>
                <c:pt idx="252">
                  <c:v>2.72</c:v>
                </c:pt>
                <c:pt idx="253">
                  <c:v>2.73</c:v>
                </c:pt>
                <c:pt idx="254">
                  <c:v>2.74</c:v>
                </c:pt>
                <c:pt idx="255">
                  <c:v>2.75</c:v>
                </c:pt>
                <c:pt idx="256">
                  <c:v>2.76</c:v>
                </c:pt>
                <c:pt idx="257">
                  <c:v>2.77</c:v>
                </c:pt>
                <c:pt idx="258">
                  <c:v>2.78</c:v>
                </c:pt>
                <c:pt idx="259">
                  <c:v>2.79</c:v>
                </c:pt>
                <c:pt idx="260">
                  <c:v>2.8</c:v>
                </c:pt>
                <c:pt idx="261">
                  <c:v>2.81</c:v>
                </c:pt>
                <c:pt idx="262">
                  <c:v>2.82</c:v>
                </c:pt>
                <c:pt idx="263">
                  <c:v>2.83</c:v>
                </c:pt>
                <c:pt idx="264">
                  <c:v>2.84</c:v>
                </c:pt>
                <c:pt idx="265">
                  <c:v>2.85</c:v>
                </c:pt>
                <c:pt idx="266">
                  <c:v>2.86</c:v>
                </c:pt>
                <c:pt idx="267">
                  <c:v>2.87</c:v>
                </c:pt>
                <c:pt idx="268">
                  <c:v>2.88</c:v>
                </c:pt>
                <c:pt idx="269">
                  <c:v>2.89</c:v>
                </c:pt>
                <c:pt idx="270">
                  <c:v>2.9</c:v>
                </c:pt>
                <c:pt idx="271">
                  <c:v>2.91</c:v>
                </c:pt>
                <c:pt idx="272">
                  <c:v>2.92</c:v>
                </c:pt>
                <c:pt idx="273">
                  <c:v>2.93</c:v>
                </c:pt>
                <c:pt idx="274">
                  <c:v>2.94</c:v>
                </c:pt>
                <c:pt idx="275">
                  <c:v>2.95</c:v>
                </c:pt>
                <c:pt idx="276">
                  <c:v>2.96</c:v>
                </c:pt>
                <c:pt idx="277">
                  <c:v>2.97</c:v>
                </c:pt>
                <c:pt idx="278">
                  <c:v>2.98</c:v>
                </c:pt>
                <c:pt idx="279">
                  <c:v>2.99</c:v>
                </c:pt>
                <c:pt idx="280">
                  <c:v>3</c:v>
                </c:pt>
                <c:pt idx="281">
                  <c:v>3.01</c:v>
                </c:pt>
                <c:pt idx="282">
                  <c:v>3.02</c:v>
                </c:pt>
                <c:pt idx="283">
                  <c:v>3.03</c:v>
                </c:pt>
                <c:pt idx="284">
                  <c:v>3.04</c:v>
                </c:pt>
                <c:pt idx="285">
                  <c:v>3.05</c:v>
                </c:pt>
                <c:pt idx="286">
                  <c:v>3.06</c:v>
                </c:pt>
                <c:pt idx="287">
                  <c:v>3.07</c:v>
                </c:pt>
                <c:pt idx="288">
                  <c:v>3.08</c:v>
                </c:pt>
                <c:pt idx="289">
                  <c:v>3.09</c:v>
                </c:pt>
                <c:pt idx="290">
                  <c:v>3.1</c:v>
                </c:pt>
                <c:pt idx="291">
                  <c:v>3.11</c:v>
                </c:pt>
                <c:pt idx="292">
                  <c:v>3.12</c:v>
                </c:pt>
                <c:pt idx="293">
                  <c:v>3.13</c:v>
                </c:pt>
                <c:pt idx="294">
                  <c:v>3.14</c:v>
                </c:pt>
                <c:pt idx="295">
                  <c:v>3.15</c:v>
                </c:pt>
                <c:pt idx="296">
                  <c:v>3.16</c:v>
                </c:pt>
                <c:pt idx="297">
                  <c:v>3.17</c:v>
                </c:pt>
                <c:pt idx="298">
                  <c:v>3.18</c:v>
                </c:pt>
                <c:pt idx="299">
                  <c:v>3.19</c:v>
                </c:pt>
                <c:pt idx="300">
                  <c:v>3.2</c:v>
                </c:pt>
                <c:pt idx="301">
                  <c:v>3.21</c:v>
                </c:pt>
                <c:pt idx="302">
                  <c:v>3.22</c:v>
                </c:pt>
                <c:pt idx="303">
                  <c:v>3.23</c:v>
                </c:pt>
                <c:pt idx="304">
                  <c:v>3.24</c:v>
                </c:pt>
                <c:pt idx="305">
                  <c:v>3.25</c:v>
                </c:pt>
                <c:pt idx="306">
                  <c:v>3.26</c:v>
                </c:pt>
                <c:pt idx="307">
                  <c:v>3.27</c:v>
                </c:pt>
                <c:pt idx="308">
                  <c:v>3.28</c:v>
                </c:pt>
                <c:pt idx="309">
                  <c:v>3.29</c:v>
                </c:pt>
                <c:pt idx="310">
                  <c:v>3.3</c:v>
                </c:pt>
                <c:pt idx="311">
                  <c:v>3.31</c:v>
                </c:pt>
                <c:pt idx="312">
                  <c:v>3.32</c:v>
                </c:pt>
                <c:pt idx="313">
                  <c:v>3.33</c:v>
                </c:pt>
                <c:pt idx="314">
                  <c:v>3.34</c:v>
                </c:pt>
                <c:pt idx="315">
                  <c:v>3.35</c:v>
                </c:pt>
                <c:pt idx="316">
                  <c:v>3.36</c:v>
                </c:pt>
                <c:pt idx="317">
                  <c:v>3.37</c:v>
                </c:pt>
                <c:pt idx="318">
                  <c:v>3.38</c:v>
                </c:pt>
                <c:pt idx="319">
                  <c:v>3.39</c:v>
                </c:pt>
                <c:pt idx="320">
                  <c:v>3.4</c:v>
                </c:pt>
                <c:pt idx="321">
                  <c:v>3.41</c:v>
                </c:pt>
                <c:pt idx="322">
                  <c:v>3.42</c:v>
                </c:pt>
                <c:pt idx="323">
                  <c:v>3.43</c:v>
                </c:pt>
                <c:pt idx="324">
                  <c:v>3.44</c:v>
                </c:pt>
                <c:pt idx="325">
                  <c:v>3.45</c:v>
                </c:pt>
                <c:pt idx="326">
                  <c:v>3.46</c:v>
                </c:pt>
                <c:pt idx="327">
                  <c:v>3.47</c:v>
                </c:pt>
                <c:pt idx="328">
                  <c:v>3.48</c:v>
                </c:pt>
                <c:pt idx="329">
                  <c:v>3.49</c:v>
                </c:pt>
                <c:pt idx="330">
                  <c:v>3.5</c:v>
                </c:pt>
                <c:pt idx="331">
                  <c:v>3.51</c:v>
                </c:pt>
                <c:pt idx="332">
                  <c:v>3.52</c:v>
                </c:pt>
                <c:pt idx="333">
                  <c:v>3.53</c:v>
                </c:pt>
                <c:pt idx="334">
                  <c:v>3.54</c:v>
                </c:pt>
                <c:pt idx="335">
                  <c:v>3.55</c:v>
                </c:pt>
                <c:pt idx="336">
                  <c:v>3.56</c:v>
                </c:pt>
                <c:pt idx="337">
                  <c:v>3.57</c:v>
                </c:pt>
                <c:pt idx="338">
                  <c:v>3.58</c:v>
                </c:pt>
                <c:pt idx="339">
                  <c:v>3.59</c:v>
                </c:pt>
                <c:pt idx="340">
                  <c:v>3.6</c:v>
                </c:pt>
                <c:pt idx="341">
                  <c:v>3.61</c:v>
                </c:pt>
                <c:pt idx="342">
                  <c:v>3.62</c:v>
                </c:pt>
                <c:pt idx="343">
                  <c:v>3.63</c:v>
                </c:pt>
                <c:pt idx="344">
                  <c:v>3.64</c:v>
                </c:pt>
                <c:pt idx="345">
                  <c:v>3.65</c:v>
                </c:pt>
                <c:pt idx="346">
                  <c:v>3.66</c:v>
                </c:pt>
                <c:pt idx="347">
                  <c:v>3.67</c:v>
                </c:pt>
                <c:pt idx="348">
                  <c:v>3.68</c:v>
                </c:pt>
                <c:pt idx="349">
                  <c:v>3.69</c:v>
                </c:pt>
                <c:pt idx="350">
                  <c:v>3.7</c:v>
                </c:pt>
                <c:pt idx="351">
                  <c:v>3.71</c:v>
                </c:pt>
                <c:pt idx="352">
                  <c:v>3.72</c:v>
                </c:pt>
                <c:pt idx="353">
                  <c:v>3.73</c:v>
                </c:pt>
                <c:pt idx="354">
                  <c:v>3.74</c:v>
                </c:pt>
                <c:pt idx="355">
                  <c:v>3.75</c:v>
                </c:pt>
                <c:pt idx="356">
                  <c:v>3.76</c:v>
                </c:pt>
                <c:pt idx="357">
                  <c:v>3.77</c:v>
                </c:pt>
                <c:pt idx="358">
                  <c:v>3.78</c:v>
                </c:pt>
                <c:pt idx="359">
                  <c:v>3.79</c:v>
                </c:pt>
                <c:pt idx="360">
                  <c:v>3.8</c:v>
                </c:pt>
                <c:pt idx="361">
                  <c:v>3.81</c:v>
                </c:pt>
                <c:pt idx="362">
                  <c:v>3.82</c:v>
                </c:pt>
                <c:pt idx="363">
                  <c:v>3.83</c:v>
                </c:pt>
                <c:pt idx="364">
                  <c:v>3.84</c:v>
                </c:pt>
                <c:pt idx="365">
                  <c:v>3.85</c:v>
                </c:pt>
                <c:pt idx="366">
                  <c:v>3.86</c:v>
                </c:pt>
                <c:pt idx="367">
                  <c:v>3.87</c:v>
                </c:pt>
                <c:pt idx="368">
                  <c:v>3.88</c:v>
                </c:pt>
                <c:pt idx="369">
                  <c:v>3.89</c:v>
                </c:pt>
                <c:pt idx="370">
                  <c:v>3.9</c:v>
                </c:pt>
                <c:pt idx="371">
                  <c:v>3.91</c:v>
                </c:pt>
                <c:pt idx="372">
                  <c:v>3.92</c:v>
                </c:pt>
                <c:pt idx="373">
                  <c:v>3.93</c:v>
                </c:pt>
                <c:pt idx="374">
                  <c:v>3.94</c:v>
                </c:pt>
                <c:pt idx="375">
                  <c:v>3.95</c:v>
                </c:pt>
                <c:pt idx="376">
                  <c:v>3.96</c:v>
                </c:pt>
                <c:pt idx="377">
                  <c:v>3.97</c:v>
                </c:pt>
                <c:pt idx="378">
                  <c:v>3.98</c:v>
                </c:pt>
                <c:pt idx="379">
                  <c:v>3.99</c:v>
                </c:pt>
                <c:pt idx="380">
                  <c:v>4</c:v>
                </c:pt>
                <c:pt idx="381">
                  <c:v>4.01</c:v>
                </c:pt>
                <c:pt idx="382">
                  <c:v>4.0199999999999996</c:v>
                </c:pt>
                <c:pt idx="383">
                  <c:v>4.03</c:v>
                </c:pt>
                <c:pt idx="384">
                  <c:v>4.04</c:v>
                </c:pt>
                <c:pt idx="385">
                  <c:v>4.05</c:v>
                </c:pt>
                <c:pt idx="386">
                  <c:v>4.0599999999999996</c:v>
                </c:pt>
                <c:pt idx="387">
                  <c:v>4.07</c:v>
                </c:pt>
                <c:pt idx="388">
                  <c:v>4.08</c:v>
                </c:pt>
                <c:pt idx="389">
                  <c:v>4.09</c:v>
                </c:pt>
                <c:pt idx="390">
                  <c:v>4.0999999999999996</c:v>
                </c:pt>
                <c:pt idx="391">
                  <c:v>4.1100000000000003</c:v>
                </c:pt>
                <c:pt idx="392">
                  <c:v>4.12</c:v>
                </c:pt>
                <c:pt idx="393">
                  <c:v>4.13</c:v>
                </c:pt>
                <c:pt idx="394">
                  <c:v>4.1399999999999997</c:v>
                </c:pt>
                <c:pt idx="395">
                  <c:v>4.1500000000000004</c:v>
                </c:pt>
                <c:pt idx="396">
                  <c:v>4.16</c:v>
                </c:pt>
                <c:pt idx="397">
                  <c:v>4.17</c:v>
                </c:pt>
                <c:pt idx="398">
                  <c:v>4.18</c:v>
                </c:pt>
                <c:pt idx="399">
                  <c:v>4.1900000000000004</c:v>
                </c:pt>
                <c:pt idx="400">
                  <c:v>4.2</c:v>
                </c:pt>
                <c:pt idx="401">
                  <c:v>4.21</c:v>
                </c:pt>
                <c:pt idx="402">
                  <c:v>4.22</c:v>
                </c:pt>
                <c:pt idx="403">
                  <c:v>4.2300000000000004</c:v>
                </c:pt>
                <c:pt idx="404">
                  <c:v>4.24</c:v>
                </c:pt>
                <c:pt idx="405">
                  <c:v>4.25</c:v>
                </c:pt>
                <c:pt idx="406">
                  <c:v>4.26</c:v>
                </c:pt>
                <c:pt idx="407">
                  <c:v>4.2699999999999996</c:v>
                </c:pt>
                <c:pt idx="408">
                  <c:v>4.28</c:v>
                </c:pt>
                <c:pt idx="409">
                  <c:v>4.29</c:v>
                </c:pt>
                <c:pt idx="410">
                  <c:v>4.3</c:v>
                </c:pt>
                <c:pt idx="411">
                  <c:v>4.3099999999999996</c:v>
                </c:pt>
                <c:pt idx="412">
                  <c:v>4.32</c:v>
                </c:pt>
                <c:pt idx="413">
                  <c:v>4.33</c:v>
                </c:pt>
                <c:pt idx="414">
                  <c:v>4.34</c:v>
                </c:pt>
                <c:pt idx="415">
                  <c:v>4.3499999999999996</c:v>
                </c:pt>
                <c:pt idx="416">
                  <c:v>4.3600000000000003</c:v>
                </c:pt>
                <c:pt idx="417">
                  <c:v>4.37</c:v>
                </c:pt>
                <c:pt idx="418">
                  <c:v>4.38</c:v>
                </c:pt>
                <c:pt idx="419">
                  <c:v>4.3899999999999997</c:v>
                </c:pt>
                <c:pt idx="420">
                  <c:v>4.4000000000000004</c:v>
                </c:pt>
                <c:pt idx="421">
                  <c:v>4.41</c:v>
                </c:pt>
                <c:pt idx="422">
                  <c:v>4.42</c:v>
                </c:pt>
                <c:pt idx="423">
                  <c:v>4.43</c:v>
                </c:pt>
                <c:pt idx="424">
                  <c:v>4.4400000000000004</c:v>
                </c:pt>
                <c:pt idx="425">
                  <c:v>4.45</c:v>
                </c:pt>
                <c:pt idx="426">
                  <c:v>4.46</c:v>
                </c:pt>
                <c:pt idx="427">
                  <c:v>4.47</c:v>
                </c:pt>
                <c:pt idx="428">
                  <c:v>4.4800000000000004</c:v>
                </c:pt>
                <c:pt idx="429">
                  <c:v>4.49</c:v>
                </c:pt>
                <c:pt idx="430">
                  <c:v>4.5</c:v>
                </c:pt>
                <c:pt idx="431">
                  <c:v>4.51</c:v>
                </c:pt>
                <c:pt idx="432">
                  <c:v>4.5199999999999996</c:v>
                </c:pt>
                <c:pt idx="433">
                  <c:v>4.53</c:v>
                </c:pt>
                <c:pt idx="434">
                  <c:v>4.54</c:v>
                </c:pt>
                <c:pt idx="435">
                  <c:v>4.55</c:v>
                </c:pt>
                <c:pt idx="436">
                  <c:v>4.5599999999999996</c:v>
                </c:pt>
                <c:pt idx="437">
                  <c:v>4.57</c:v>
                </c:pt>
                <c:pt idx="438">
                  <c:v>4.58</c:v>
                </c:pt>
                <c:pt idx="439">
                  <c:v>4.59</c:v>
                </c:pt>
                <c:pt idx="440">
                  <c:v>4.5999999999999996</c:v>
                </c:pt>
                <c:pt idx="441">
                  <c:v>4.6100000000000003</c:v>
                </c:pt>
                <c:pt idx="442">
                  <c:v>4.62</c:v>
                </c:pt>
                <c:pt idx="443">
                  <c:v>4.63</c:v>
                </c:pt>
                <c:pt idx="444">
                  <c:v>4.6399999999999997</c:v>
                </c:pt>
                <c:pt idx="445">
                  <c:v>4.6500000000000004</c:v>
                </c:pt>
                <c:pt idx="446">
                  <c:v>4.66</c:v>
                </c:pt>
                <c:pt idx="447">
                  <c:v>4.67</c:v>
                </c:pt>
                <c:pt idx="448">
                  <c:v>4.68</c:v>
                </c:pt>
                <c:pt idx="449">
                  <c:v>4.6900000000000004</c:v>
                </c:pt>
                <c:pt idx="450">
                  <c:v>4.7</c:v>
                </c:pt>
                <c:pt idx="451">
                  <c:v>4.71</c:v>
                </c:pt>
                <c:pt idx="452">
                  <c:v>4.72</c:v>
                </c:pt>
                <c:pt idx="453">
                  <c:v>4.7300000000000004</c:v>
                </c:pt>
                <c:pt idx="454">
                  <c:v>4.74</c:v>
                </c:pt>
                <c:pt idx="455">
                  <c:v>4.75</c:v>
                </c:pt>
                <c:pt idx="456">
                  <c:v>4.76</c:v>
                </c:pt>
                <c:pt idx="457">
                  <c:v>4.7699999999999996</c:v>
                </c:pt>
                <c:pt idx="458">
                  <c:v>4.78</c:v>
                </c:pt>
                <c:pt idx="459">
                  <c:v>4.79</c:v>
                </c:pt>
                <c:pt idx="460">
                  <c:v>4.8</c:v>
                </c:pt>
                <c:pt idx="461">
                  <c:v>4.8099999999999996</c:v>
                </c:pt>
                <c:pt idx="462">
                  <c:v>4.82</c:v>
                </c:pt>
                <c:pt idx="463">
                  <c:v>4.83</c:v>
                </c:pt>
                <c:pt idx="464">
                  <c:v>4.84</c:v>
                </c:pt>
                <c:pt idx="465">
                  <c:v>4.8499999999999996</c:v>
                </c:pt>
                <c:pt idx="466">
                  <c:v>4.8600000000000003</c:v>
                </c:pt>
                <c:pt idx="467">
                  <c:v>4.87</c:v>
                </c:pt>
                <c:pt idx="468">
                  <c:v>4.88</c:v>
                </c:pt>
                <c:pt idx="469">
                  <c:v>4.8899999999999997</c:v>
                </c:pt>
                <c:pt idx="470">
                  <c:v>4.9000000000000004</c:v>
                </c:pt>
                <c:pt idx="471">
                  <c:v>4.91</c:v>
                </c:pt>
                <c:pt idx="472">
                  <c:v>4.92</c:v>
                </c:pt>
                <c:pt idx="473">
                  <c:v>4.93</c:v>
                </c:pt>
                <c:pt idx="474">
                  <c:v>4.9400000000000004</c:v>
                </c:pt>
                <c:pt idx="475">
                  <c:v>4.95</c:v>
                </c:pt>
                <c:pt idx="476">
                  <c:v>4.96</c:v>
                </c:pt>
                <c:pt idx="477">
                  <c:v>4.97</c:v>
                </c:pt>
                <c:pt idx="478">
                  <c:v>4.9800000000000004</c:v>
                </c:pt>
                <c:pt idx="479">
                  <c:v>4.99</c:v>
                </c:pt>
                <c:pt idx="480">
                  <c:v>5</c:v>
                </c:pt>
                <c:pt idx="481">
                  <c:v>5.01</c:v>
                </c:pt>
                <c:pt idx="482">
                  <c:v>5.0199999999999996</c:v>
                </c:pt>
                <c:pt idx="483">
                  <c:v>5.03</c:v>
                </c:pt>
                <c:pt idx="484">
                  <c:v>5.04</c:v>
                </c:pt>
                <c:pt idx="485">
                  <c:v>5.05</c:v>
                </c:pt>
                <c:pt idx="486">
                  <c:v>5.0599999999999996</c:v>
                </c:pt>
                <c:pt idx="487">
                  <c:v>5.07</c:v>
                </c:pt>
                <c:pt idx="488">
                  <c:v>5.08</c:v>
                </c:pt>
                <c:pt idx="489">
                  <c:v>5.09</c:v>
                </c:pt>
                <c:pt idx="490">
                  <c:v>5.0999999999999996</c:v>
                </c:pt>
                <c:pt idx="491">
                  <c:v>5.1100000000000003</c:v>
                </c:pt>
                <c:pt idx="492">
                  <c:v>5.12</c:v>
                </c:pt>
                <c:pt idx="493">
                  <c:v>5.13</c:v>
                </c:pt>
                <c:pt idx="494">
                  <c:v>5.14</c:v>
                </c:pt>
                <c:pt idx="495">
                  <c:v>5.15</c:v>
                </c:pt>
                <c:pt idx="496">
                  <c:v>5.16</c:v>
                </c:pt>
                <c:pt idx="497">
                  <c:v>5.17</c:v>
                </c:pt>
                <c:pt idx="498">
                  <c:v>5.18</c:v>
                </c:pt>
                <c:pt idx="499">
                  <c:v>5.19</c:v>
                </c:pt>
                <c:pt idx="500">
                  <c:v>5.2</c:v>
                </c:pt>
                <c:pt idx="501">
                  <c:v>5.21</c:v>
                </c:pt>
                <c:pt idx="502">
                  <c:v>5.22</c:v>
                </c:pt>
                <c:pt idx="503">
                  <c:v>5.23</c:v>
                </c:pt>
                <c:pt idx="504">
                  <c:v>5.24</c:v>
                </c:pt>
                <c:pt idx="505">
                  <c:v>5.25</c:v>
                </c:pt>
                <c:pt idx="506">
                  <c:v>5.26</c:v>
                </c:pt>
                <c:pt idx="507">
                  <c:v>5.27</c:v>
                </c:pt>
                <c:pt idx="508">
                  <c:v>5.28</c:v>
                </c:pt>
                <c:pt idx="509">
                  <c:v>5.29</c:v>
                </c:pt>
                <c:pt idx="510">
                  <c:v>5.3</c:v>
                </c:pt>
                <c:pt idx="511">
                  <c:v>5.31</c:v>
                </c:pt>
                <c:pt idx="512">
                  <c:v>5.32</c:v>
                </c:pt>
                <c:pt idx="513">
                  <c:v>5.33</c:v>
                </c:pt>
                <c:pt idx="514">
                  <c:v>5.34</c:v>
                </c:pt>
                <c:pt idx="515">
                  <c:v>5.35</c:v>
                </c:pt>
                <c:pt idx="516">
                  <c:v>5.36</c:v>
                </c:pt>
                <c:pt idx="517">
                  <c:v>5.37</c:v>
                </c:pt>
                <c:pt idx="518">
                  <c:v>5.38</c:v>
                </c:pt>
                <c:pt idx="519">
                  <c:v>5.39</c:v>
                </c:pt>
                <c:pt idx="520">
                  <c:v>5.4</c:v>
                </c:pt>
                <c:pt idx="521">
                  <c:v>5.41</c:v>
                </c:pt>
                <c:pt idx="522">
                  <c:v>5.42</c:v>
                </c:pt>
                <c:pt idx="523">
                  <c:v>5.43</c:v>
                </c:pt>
                <c:pt idx="524">
                  <c:v>5.44</c:v>
                </c:pt>
                <c:pt idx="525">
                  <c:v>5.45</c:v>
                </c:pt>
                <c:pt idx="526">
                  <c:v>5.46</c:v>
                </c:pt>
                <c:pt idx="527">
                  <c:v>5.47</c:v>
                </c:pt>
                <c:pt idx="528">
                  <c:v>5.48</c:v>
                </c:pt>
                <c:pt idx="529">
                  <c:v>5.49</c:v>
                </c:pt>
                <c:pt idx="530">
                  <c:v>5.5</c:v>
                </c:pt>
                <c:pt idx="531">
                  <c:v>5.51</c:v>
                </c:pt>
                <c:pt idx="532">
                  <c:v>5.52</c:v>
                </c:pt>
                <c:pt idx="533">
                  <c:v>5.53</c:v>
                </c:pt>
                <c:pt idx="534">
                  <c:v>5.54</c:v>
                </c:pt>
                <c:pt idx="535">
                  <c:v>5.55</c:v>
                </c:pt>
                <c:pt idx="536">
                  <c:v>5.56</c:v>
                </c:pt>
                <c:pt idx="537">
                  <c:v>5.57</c:v>
                </c:pt>
                <c:pt idx="538">
                  <c:v>5.58</c:v>
                </c:pt>
                <c:pt idx="539">
                  <c:v>5.59</c:v>
                </c:pt>
                <c:pt idx="540">
                  <c:v>5.6</c:v>
                </c:pt>
                <c:pt idx="541">
                  <c:v>5.61</c:v>
                </c:pt>
                <c:pt idx="542">
                  <c:v>5.62</c:v>
                </c:pt>
                <c:pt idx="543">
                  <c:v>5.63</c:v>
                </c:pt>
                <c:pt idx="544">
                  <c:v>5.64</c:v>
                </c:pt>
                <c:pt idx="545">
                  <c:v>5.65</c:v>
                </c:pt>
                <c:pt idx="546">
                  <c:v>5.66</c:v>
                </c:pt>
                <c:pt idx="547">
                  <c:v>5.67</c:v>
                </c:pt>
                <c:pt idx="548">
                  <c:v>5.68</c:v>
                </c:pt>
                <c:pt idx="549">
                  <c:v>5.69</c:v>
                </c:pt>
                <c:pt idx="550">
                  <c:v>5.7</c:v>
                </c:pt>
                <c:pt idx="551">
                  <c:v>5.71</c:v>
                </c:pt>
                <c:pt idx="552">
                  <c:v>5.72</c:v>
                </c:pt>
                <c:pt idx="553">
                  <c:v>5.73</c:v>
                </c:pt>
                <c:pt idx="554">
                  <c:v>5.74</c:v>
                </c:pt>
                <c:pt idx="555">
                  <c:v>5.75</c:v>
                </c:pt>
                <c:pt idx="556">
                  <c:v>5.76</c:v>
                </c:pt>
                <c:pt idx="557">
                  <c:v>5.77</c:v>
                </c:pt>
                <c:pt idx="558">
                  <c:v>5.78</c:v>
                </c:pt>
                <c:pt idx="559">
                  <c:v>5.79</c:v>
                </c:pt>
                <c:pt idx="560">
                  <c:v>5.8</c:v>
                </c:pt>
                <c:pt idx="561">
                  <c:v>5.81</c:v>
                </c:pt>
                <c:pt idx="562">
                  <c:v>5.82</c:v>
                </c:pt>
                <c:pt idx="563">
                  <c:v>5.83</c:v>
                </c:pt>
                <c:pt idx="564">
                  <c:v>5.84</c:v>
                </c:pt>
                <c:pt idx="565">
                  <c:v>5.85</c:v>
                </c:pt>
                <c:pt idx="566">
                  <c:v>5.86</c:v>
                </c:pt>
                <c:pt idx="567">
                  <c:v>5.87</c:v>
                </c:pt>
                <c:pt idx="568">
                  <c:v>5.88</c:v>
                </c:pt>
                <c:pt idx="569">
                  <c:v>5.89</c:v>
                </c:pt>
                <c:pt idx="570">
                  <c:v>5.9</c:v>
                </c:pt>
                <c:pt idx="571">
                  <c:v>5.91</c:v>
                </c:pt>
                <c:pt idx="572">
                  <c:v>5.92</c:v>
                </c:pt>
                <c:pt idx="573">
                  <c:v>5.93</c:v>
                </c:pt>
                <c:pt idx="574">
                  <c:v>5.94</c:v>
                </c:pt>
                <c:pt idx="575">
                  <c:v>5.95</c:v>
                </c:pt>
                <c:pt idx="576">
                  <c:v>5.96</c:v>
                </c:pt>
                <c:pt idx="577">
                  <c:v>5.97</c:v>
                </c:pt>
                <c:pt idx="578">
                  <c:v>5.98</c:v>
                </c:pt>
                <c:pt idx="579">
                  <c:v>5.99</c:v>
                </c:pt>
                <c:pt idx="580">
                  <c:v>6</c:v>
                </c:pt>
              </c:numCache>
            </c:numRef>
          </c:xVal>
          <c:yVal>
            <c:numRef>
              <c:f>'Data 2b'!$K$6:$K$586</c:f>
              <c:numCache>
                <c:formatCode>General</c:formatCode>
                <c:ptCount val="581"/>
                <c:pt idx="109">
                  <c:v>0.48166956754605122</c:v>
                </c:pt>
                <c:pt idx="110">
                  <c:v>0.40452334500990178</c:v>
                </c:pt>
                <c:pt idx="111">
                  <c:v>0.36692578752657873</c:v>
                </c:pt>
                <c:pt idx="112">
                  <c:v>0.34112781006537712</c:v>
                </c:pt>
                <c:pt idx="113">
                  <c:v>0.32092961810652504</c:v>
                </c:pt>
                <c:pt idx="114">
                  <c:v>0.30413133534379516</c:v>
                </c:pt>
                <c:pt idx="115">
                  <c:v>0.28963296808201933</c:v>
                </c:pt>
                <c:pt idx="116">
                  <c:v>0.2769345692975147</c:v>
                </c:pt>
                <c:pt idx="117">
                  <c:v>0.26553614670699732</c:v>
                </c:pt>
                <c:pt idx="118">
                  <c:v>0.25513769302476652</c:v>
                </c:pt>
                <c:pt idx="119">
                  <c:v>0.24573923587819671</c:v>
                </c:pt>
                <c:pt idx="120">
                  <c:v>0.23704078079942278</c:v>
                </c:pt>
                <c:pt idx="121">
                  <c:v>0.22904231385925178</c:v>
                </c:pt>
                <c:pt idx="122">
                  <c:v>0.22164383902558626</c:v>
                </c:pt>
                <c:pt idx="123">
                  <c:v>0.21464535587801567</c:v>
                </c:pt>
                <c:pt idx="124">
                  <c:v>0.20814689224679767</c:v>
                </c:pt>
                <c:pt idx="125">
                  <c:v>0.20194845572076059</c:v>
                </c:pt>
                <c:pt idx="126">
                  <c:v>0.19624999069554119</c:v>
                </c:pt>
                <c:pt idx="127">
                  <c:v>0.19075156353749764</c:v>
                </c:pt>
                <c:pt idx="128">
                  <c:v>0.18555314386988972</c:v>
                </c:pt>
                <c:pt idx="129">
                  <c:v>0.18065472446631448</c:v>
                </c:pt>
                <c:pt idx="130">
                  <c:v>0.17605633303576443</c:v>
                </c:pt>
                <c:pt idx="131">
                  <c:v>0.17155795760616879</c:v>
                </c:pt>
                <c:pt idx="132">
                  <c:v>0.16735956291171414</c:v>
                </c:pt>
                <c:pt idx="133">
                  <c:v>0.16336117605477746</c:v>
                </c:pt>
                <c:pt idx="134">
                  <c:v>0.15946283093561331</c:v>
                </c:pt>
                <c:pt idx="135">
                  <c:v>0.15576452677037864</c:v>
                </c:pt>
                <c:pt idx="136">
                  <c:v>0.1521662201410024</c:v>
                </c:pt>
                <c:pt idx="137">
                  <c:v>0.14876794709210717</c:v>
                </c:pt>
                <c:pt idx="138">
                  <c:v>0.14556961557275611</c:v>
                </c:pt>
                <c:pt idx="139">
                  <c:v>0.14237135926161557</c:v>
                </c:pt>
                <c:pt idx="140">
                  <c:v>0.13937312412369898</c:v>
                </c:pt>
                <c:pt idx="141">
                  <c:v>0.13647491204613396</c:v>
                </c:pt>
                <c:pt idx="142">
                  <c:v>0.13367667261717731</c:v>
                </c:pt>
                <c:pt idx="143">
                  <c:v>0.13097849774676756</c:v>
                </c:pt>
                <c:pt idx="144">
                  <c:v>0.12838033744308355</c:v>
                </c:pt>
                <c:pt idx="145">
                  <c:v>0.12588213713629109</c:v>
                </c:pt>
                <c:pt idx="146">
                  <c:v>0.12348399410449923</c:v>
                </c:pt>
                <c:pt idx="147">
                  <c:v>0.12108592506976193</c:v>
                </c:pt>
                <c:pt idx="148">
                  <c:v>0.11878786049087676</c:v>
                </c:pt>
                <c:pt idx="149">
                  <c:v>0.116589795651249</c:v>
                </c:pt>
                <c:pt idx="150">
                  <c:v>0.11449172546520557</c:v>
                </c:pt>
                <c:pt idx="151">
                  <c:v>0.11239372780542516</c:v>
                </c:pt>
                <c:pt idx="152">
                  <c:v>0.11039572002573288</c:v>
                </c:pt>
                <c:pt idx="153">
                  <c:v>0.1084976960584878</c:v>
                </c:pt>
                <c:pt idx="154">
                  <c:v>0.10659974296404284</c:v>
                </c:pt>
                <c:pt idx="155">
                  <c:v>0.104801767399219</c:v>
                </c:pt>
                <c:pt idx="156">
                  <c:v>0.10300386303435421</c:v>
                </c:pt>
                <c:pt idx="157">
                  <c:v>0.10130599366276409</c:v>
                </c:pt>
                <c:pt idx="158">
                  <c:v>9.9598142663405123E-2</c:v>
                </c:pt>
                <c:pt idx="159">
                  <c:v>9.7970277084430055E-2</c:v>
                </c:pt>
                <c:pt idx="160">
                  <c:v>9.6382505819261624E-2</c:v>
                </c:pt>
                <c:pt idx="161">
                  <c:v>9.483469205939353E-2</c:v>
                </c:pt>
                <c:pt idx="162">
                  <c:v>9.3336959549794624E-2</c:v>
                </c:pt>
                <c:pt idx="163">
                  <c:v>9.1879177880518706E-2</c:v>
                </c:pt>
                <c:pt idx="164">
                  <c:v>9.0451501325295863E-2</c:v>
                </c:pt>
                <c:pt idx="165">
                  <c:v>8.9063844516167182E-2</c:v>
                </c:pt>
                <c:pt idx="166">
                  <c:v>8.7716129360568579E-2</c:v>
                </c:pt>
                <c:pt idx="167">
                  <c:v>8.6398518633133983E-2</c:v>
                </c:pt>
                <c:pt idx="168">
                  <c:v>8.5120921270860309E-2</c:v>
                </c:pt>
                <c:pt idx="169">
                  <c:v>8.3863366245339799E-2</c:v>
                </c:pt>
                <c:pt idx="170">
                  <c:v>8.2645820838079892E-2</c:v>
                </c:pt>
                <c:pt idx="171">
                  <c:v>8.14483158205251E-2</c:v>
                </c:pt>
                <c:pt idx="172">
                  <c:v>8.0280833590589976E-2</c:v>
                </c:pt>
                <c:pt idx="173">
                  <c:v>7.9143372293578693E-2</c:v>
                </c:pt>
                <c:pt idx="174">
                  <c:v>7.8035929916929925E-2</c:v>
                </c:pt>
                <c:pt idx="175">
                  <c:v>7.6948523585576342E-2</c:v>
                </c:pt>
                <c:pt idx="176">
                  <c:v>7.5891132881253001E-2</c:v>
                </c:pt>
                <c:pt idx="177">
                  <c:v>7.4853866486641829E-2</c:v>
                </c:pt>
                <c:pt idx="178">
                  <c:v>7.3846522653405966E-2</c:v>
                </c:pt>
                <c:pt idx="179">
                  <c:v>7.2849231512762028E-2</c:v>
                </c:pt>
                <c:pt idx="180">
                  <c:v>7.1882043947010865E-2</c:v>
                </c:pt>
                <c:pt idx="181">
                  <c:v>7.0934791731561461E-2</c:v>
                </c:pt>
                <c:pt idx="182">
                  <c:v>7.00076649517751E-2</c:v>
                </c:pt>
                <c:pt idx="183">
                  <c:v>6.9100567450636766E-2</c:v>
                </c:pt>
                <c:pt idx="184">
                  <c:v>6.8213397056589992E-2</c:v>
                </c:pt>
                <c:pt idx="185">
                  <c:v>6.7346352328838122E-2</c:v>
                </c:pt>
                <c:pt idx="186">
                  <c:v>6.649933234251304E-2</c:v>
                </c:pt>
                <c:pt idx="187">
                  <c:v>6.5662363100942381E-2</c:v>
                </c:pt>
                <c:pt idx="188">
                  <c:v>6.484541656894495E-2</c:v>
                </c:pt>
                <c:pt idx="189">
                  <c:v>6.4048490755052145E-2</c:v>
                </c:pt>
                <c:pt idx="190">
                  <c:v>6.326161381122046E-2</c:v>
                </c:pt>
                <c:pt idx="191">
                  <c:v>6.2494754915912748E-2</c:v>
                </c:pt>
                <c:pt idx="192">
                  <c:v>6.1737943746127462E-2</c:v>
                </c:pt>
                <c:pt idx="193">
                  <c:v>6.100114753018996E-2</c:v>
                </c:pt>
                <c:pt idx="194">
                  <c:v>6.0274513917575476E-2</c:v>
                </c:pt>
                <c:pt idx="195">
                  <c:v>5.9567776943579155E-2</c:v>
                </c:pt>
                <c:pt idx="196">
                  <c:v>5.8871084311400278E-2</c:v>
                </c:pt>
                <c:pt idx="197">
                  <c:v>5.8184557229560493E-2</c:v>
                </c:pt>
                <c:pt idx="198">
                  <c:v>5.7518039674522979E-2</c:v>
                </c:pt>
                <c:pt idx="199">
                  <c:v>5.6861442559963248E-2</c:v>
                </c:pt>
                <c:pt idx="200">
                  <c:v>5.6215013279372263E-2</c:v>
                </c:pt>
                <c:pt idx="201">
                  <c:v>5.5578628464545622E-2</c:v>
                </c:pt>
                <c:pt idx="202">
                  <c:v>5.4962245423563254E-2</c:v>
                </c:pt>
                <c:pt idx="203">
                  <c:v>5.4345815404684097E-2</c:v>
                </c:pt>
                <c:pt idx="204">
                  <c:v>5.3749513597799191E-2</c:v>
                </c:pt>
                <c:pt idx="205">
                  <c:v>5.3163386818373418E-2</c:v>
                </c:pt>
                <c:pt idx="206">
                  <c:v>5.2587165753632321E-2</c:v>
                </c:pt>
                <c:pt idx="207">
                  <c:v>5.2011031156861329E-2</c:v>
                </c:pt>
                <c:pt idx="208">
                  <c:v>5.1454886823313492E-2</c:v>
                </c:pt>
                <c:pt idx="209">
                  <c:v>5.0908921143548114E-2</c:v>
                </c:pt>
                <c:pt idx="210">
                  <c:v>5.0372849949154155E-2</c:v>
                </c:pt>
                <c:pt idx="211">
                  <c:v>4.98368661534812E-2</c:v>
                </c:pt>
                <c:pt idx="212">
                  <c:v>4.9321010756066222E-2</c:v>
                </c:pt>
                <c:pt idx="213">
                  <c:v>4.8805246644187748E-2</c:v>
                </c:pt>
                <c:pt idx="214">
                  <c:v>4.8309309123604739E-2</c:v>
                </c:pt>
                <c:pt idx="215">
                  <c:v>4.7813612685092099E-2</c:v>
                </c:pt>
                <c:pt idx="216">
                  <c:v>4.7327949374550336E-2</c:v>
                </c:pt>
                <c:pt idx="217">
                  <c:v>4.6852317445351621E-2</c:v>
                </c:pt>
                <c:pt idx="218">
                  <c:v>4.637677901709001E-2</c:v>
                </c:pt>
                <c:pt idx="219">
                  <c:v>4.5911271361181012E-2</c:v>
                </c:pt>
                <c:pt idx="220">
                  <c:v>4.5455956243379156E-2</c:v>
                </c:pt>
                <c:pt idx="221">
                  <c:v>4.5010505973605758E-2</c:v>
                </c:pt>
                <c:pt idx="222">
                  <c:v>4.4575080056013364E-2</c:v>
                </c:pt>
                <c:pt idx="223">
                  <c:v>4.4139918463902944E-2</c:v>
                </c:pt>
                <c:pt idx="224">
                  <c:v>4.3714784020969379E-2</c:v>
                </c:pt>
                <c:pt idx="225">
                  <c:v>4.3289576112500797E-2</c:v>
                </c:pt>
                <c:pt idx="226">
                  <c:v>4.2884487871490316E-2</c:v>
                </c:pt>
                <c:pt idx="227">
                  <c:v>4.2469578523926986E-2</c:v>
                </c:pt>
                <c:pt idx="228">
                  <c:v>4.2074611109313896E-2</c:v>
                </c:pt>
                <c:pt idx="229">
                  <c:v>4.1679744480982606E-2</c:v>
                </c:pt>
                <c:pt idx="230">
                  <c:v>4.1294895568338708E-2</c:v>
                </c:pt>
                <c:pt idx="231">
                  <c:v>4.0910149107525877E-2</c:v>
                </c:pt>
                <c:pt idx="232">
                  <c:v>4.0535417846619022E-2</c:v>
                </c:pt>
                <c:pt idx="233">
                  <c:v>4.0160982333603344E-2</c:v>
                </c:pt>
                <c:pt idx="234">
                  <c:v>3.9796369708806352E-2</c:v>
                </c:pt>
                <c:pt idx="235">
                  <c:v>3.9441962020163243E-2</c:v>
                </c:pt>
                <c:pt idx="236">
                  <c:v>3.9087662733911323E-2</c:v>
                </c:pt>
                <c:pt idx="237">
                  <c:v>3.8733474824755913E-2</c:v>
                </c:pt>
                <c:pt idx="238">
                  <c:v>3.8389297336627562E-2</c:v>
                </c:pt>
                <c:pt idx="239">
                  <c:v>3.8055125962214345E-2</c:v>
                </c:pt>
                <c:pt idx="240">
                  <c:v>3.772106517584041E-2</c:v>
                </c:pt>
                <c:pt idx="241">
                  <c:v>3.7397006404256479E-2</c:v>
                </c:pt>
                <c:pt idx="242">
                  <c:v>3.7073058978185226E-2</c:v>
                </c:pt>
                <c:pt idx="243">
                  <c:v>3.6749441383509489E-2</c:v>
                </c:pt>
                <c:pt idx="244">
                  <c:v>3.6435608516943968E-2</c:v>
                </c:pt>
                <c:pt idx="245">
                  <c:v>3.612211112324417E-2</c:v>
                </c:pt>
                <c:pt idx="246">
                  <c:v>3.5818611530878751E-2</c:v>
                </c:pt>
                <c:pt idx="247">
                  <c:v>3.5515232337688572E-2</c:v>
                </c:pt>
                <c:pt idx="248">
                  <c:v>3.5221845493954455E-2</c:v>
                </c:pt>
                <c:pt idx="249">
                  <c:v>3.4928579243937191E-2</c:v>
                </c:pt>
                <c:pt idx="250">
                  <c:v>3.4635436650921558E-2</c:v>
                </c:pt>
                <c:pt idx="251">
                  <c:v>3.4352516618146041E-2</c:v>
                </c:pt>
                <c:pt idx="252">
                  <c:v>3.4079343039442531E-2</c:v>
                </c:pt>
                <c:pt idx="253">
                  <c:v>3.3796678061608368E-2</c:v>
                </c:pt>
                <c:pt idx="254">
                  <c:v>3.3523753847085801E-2</c:v>
                </c:pt>
                <c:pt idx="255">
                  <c:v>3.3261049261861839E-2</c:v>
                </c:pt>
                <c:pt idx="256">
                  <c:v>3.2988629859392465E-2</c:v>
                </c:pt>
                <c:pt idx="257">
                  <c:v>3.2726187953991834E-2</c:v>
                </c:pt>
                <c:pt idx="258">
                  <c:v>3.2473971392486013E-2</c:v>
                </c:pt>
                <c:pt idx="259">
                  <c:v>3.2221632485024715E-2</c:v>
                </c:pt>
                <c:pt idx="260">
                  <c:v>3.196968801849652E-2</c:v>
                </c:pt>
                <c:pt idx="261">
                  <c:v>3.1717621884372098E-2</c:v>
                </c:pt>
                <c:pt idx="262">
                  <c:v>3.1475782786135754E-2</c:v>
                </c:pt>
                <c:pt idx="263">
                  <c:v>3.1234084747275691E-2</c:v>
                </c:pt>
                <c:pt idx="264">
                  <c:v>3.099253106798475E-2</c:v>
                </c:pt>
                <c:pt idx="265">
                  <c:v>3.0760932983250035E-2</c:v>
                </c:pt>
                <c:pt idx="266">
                  <c:v>3.0529756435320604E-2</c:v>
                </c:pt>
                <c:pt idx="267">
                  <c:v>3.029844992734777E-2</c:v>
                </c:pt>
                <c:pt idx="268">
                  <c:v>3.0077372524873244E-2</c:v>
                </c:pt>
                <c:pt idx="269">
                  <c:v>2.9856444999363203E-2</c:v>
                </c:pt>
                <c:pt idx="270">
                  <c:v>2.9635670702719046E-2</c:v>
                </c:pt>
                <c:pt idx="271">
                  <c:v>2.9415053085112733E-2</c:v>
                </c:pt>
                <c:pt idx="272">
                  <c:v>2.9204371556326974E-2</c:v>
                </c:pt>
                <c:pt idx="273">
                  <c:v>2.8994144891684597E-2</c:v>
                </c:pt>
                <c:pt idx="274">
                  <c:v>2.8784082094101941E-2</c:v>
                </c:pt>
                <c:pt idx="275">
                  <c:v>2.8583639936159286E-2</c:v>
                </c:pt>
                <c:pt idx="276">
                  <c:v>2.8383662554363909E-2</c:v>
                </c:pt>
                <c:pt idx="277">
                  <c:v>2.8184163248178934E-2</c:v>
                </c:pt>
                <c:pt idx="278">
                  <c:v>2.7984520685550431E-2</c:v>
                </c:pt>
                <c:pt idx="279">
                  <c:v>2.7785049253150517E-2</c:v>
                </c:pt>
                <c:pt idx="280">
                  <c:v>2.7595810406654122E-2</c:v>
                </c:pt>
                <c:pt idx="281">
                  <c:v>2.7406745483548389E-2</c:v>
                </c:pt>
                <c:pt idx="282">
                  <c:v>2.7217858108234749E-2</c:v>
                </c:pt>
                <c:pt idx="283">
                  <c:v>2.7038867542853937E-2</c:v>
                </c:pt>
                <c:pt idx="284">
                  <c:v>2.6850678762370236E-2</c:v>
                </c:pt>
                <c:pt idx="285">
                  <c:v>2.6672046940570571E-2</c:v>
                </c:pt>
                <c:pt idx="286">
                  <c:v>2.6493940816722607E-2</c:v>
                </c:pt>
                <c:pt idx="287">
                  <c:v>2.6325715716766371E-2</c:v>
                </c:pt>
                <c:pt idx="288">
                  <c:v>2.6147988679820097E-2</c:v>
                </c:pt>
                <c:pt idx="289">
                  <c:v>2.5980493644270887E-2</c:v>
                </c:pt>
                <c:pt idx="290">
                  <c:v>2.5812834365873113E-2</c:v>
                </c:pt>
                <c:pt idx="291">
                  <c:v>2.5645731964597927E-2</c:v>
                </c:pt>
                <c:pt idx="292">
                  <c:v>2.547883360752607E-2</c:v>
                </c:pt>
                <c:pt idx="293">
                  <c:v>2.5321791010906002E-2</c:v>
                </c:pt>
                <c:pt idx="294">
                  <c:v>2.5155681266862958E-2</c:v>
                </c:pt>
                <c:pt idx="295">
                  <c:v>2.4999427993456169E-2</c:v>
                </c:pt>
                <c:pt idx="296">
                  <c:v>2.4843387450184808E-2</c:v>
                </c:pt>
                <c:pt idx="297">
                  <c:v>2.4697180000963673E-2</c:v>
                </c:pt>
                <c:pt idx="298">
                  <c:v>2.4541568817009234E-2</c:v>
                </c:pt>
                <c:pt idx="299">
                  <c:v>2.4396178430237798E-2</c:v>
                </c:pt>
                <c:pt idx="300">
                  <c:v>2.4251008391405086E-2</c:v>
                </c:pt>
                <c:pt idx="301">
                  <c:v>2.410606268140859E-2</c:v>
                </c:pt>
                <c:pt idx="302">
                  <c:v>2.3961345371243243E-2</c:v>
                </c:pt>
                <c:pt idx="303">
                  <c:v>2.3817273395584142E-2</c:v>
                </c:pt>
                <c:pt idx="304">
                  <c:v>2.3673446897315143E-2</c:v>
                </c:pt>
                <c:pt idx="305">
                  <c:v>2.3539415880603327E-2</c:v>
                </c:pt>
                <c:pt idx="306">
                  <c:v>2.3405620008878209E-2</c:v>
                </c:pt>
                <c:pt idx="307">
                  <c:v>2.3272493420344972E-2</c:v>
                </c:pt>
                <c:pt idx="308">
                  <c:v>2.313961901155678E-2</c:v>
                </c:pt>
                <c:pt idx="309">
                  <c:v>2.3007001151823327E-2</c:v>
                </c:pt>
                <c:pt idx="310">
                  <c:v>2.2884583238503599E-2</c:v>
                </c:pt>
                <c:pt idx="311">
                  <c:v>2.2752933920705699E-2</c:v>
                </c:pt>
                <c:pt idx="312">
                  <c:v>2.2631037492788528E-2</c:v>
                </c:pt>
                <c:pt idx="313">
                  <c:v>2.2509402879685635E-2</c:v>
                </c:pt>
                <c:pt idx="314">
                  <c:v>2.2388496331821842E-2</c:v>
                </c:pt>
                <c:pt idx="315">
                  <c:v>2.2267869633173263E-2</c:v>
                </c:pt>
                <c:pt idx="316">
                  <c:v>2.2147998961531488E-2</c:v>
                </c:pt>
                <c:pt idx="317">
                  <c:v>2.2037366176564752E-2</c:v>
                </c:pt>
                <c:pt idx="318">
                  <c:v>2.1918561768510269E-2</c:v>
                </c:pt>
                <c:pt idx="319">
                  <c:v>2.1808979847759962E-2</c:v>
                </c:pt>
                <c:pt idx="320">
                  <c:v>2.1700176681308379E-2</c:v>
                </c:pt>
                <c:pt idx="321">
                  <c:v>2.159167547922115E-2</c:v>
                </c:pt>
                <c:pt idx="322">
                  <c:v>2.1483480816664697E-2</c:v>
                </c:pt>
                <c:pt idx="323">
                  <c:v>2.1376103480288448E-2</c:v>
                </c:pt>
                <c:pt idx="324">
                  <c:v>2.1269052353125657E-2</c:v>
                </c:pt>
                <c:pt idx="325">
                  <c:v>2.1172158085561329E-2</c:v>
                </c:pt>
                <c:pt idx="326">
                  <c:v>2.1075581415467521E-2</c:v>
                </c:pt>
                <c:pt idx="327">
                  <c:v>2.0970046494941306E-2</c:v>
                </c:pt>
                <c:pt idx="328">
                  <c:v>2.0874665266777333E-2</c:v>
                </c:pt>
                <c:pt idx="329">
                  <c:v>2.0779625838787379E-2</c:v>
                </c:pt>
                <c:pt idx="330">
                  <c:v>2.0685475870764976E-2</c:v>
                </c:pt>
                <c:pt idx="331">
                  <c:v>2.0591688080388165E-2</c:v>
                </c:pt>
                <c:pt idx="332">
                  <c:v>2.0507468590735427E-2</c:v>
                </c:pt>
                <c:pt idx="333">
                  <c:v>2.041496264997808E-2</c:v>
                </c:pt>
                <c:pt idx="334">
                  <c:v>2.0322844978004434E-2</c:v>
                </c:pt>
                <c:pt idx="335">
                  <c:v>2.0240841138648363E-2</c:v>
                </c:pt>
                <c:pt idx="336">
                  <c:v>2.0159211988567408E-2</c:v>
                </c:pt>
                <c:pt idx="337">
                  <c:v>2.0078543971115036E-2</c:v>
                </c:pt>
                <c:pt idx="338">
                  <c:v>1.999827122528345E-2</c:v>
                </c:pt>
                <c:pt idx="339">
                  <c:v>1.9918991992568299E-2</c:v>
                </c:pt>
                <c:pt idx="340">
                  <c:v>1.9840129334255864E-2</c:v>
                </c:pt>
                <c:pt idx="341">
                  <c:v>1.9762293591584962E-2</c:v>
                </c:pt>
                <c:pt idx="342">
                  <c:v>1.9684896443720498E-2</c:v>
                </c:pt>
                <c:pt idx="343">
                  <c:v>1.961755718737682E-2</c:v>
                </c:pt>
                <c:pt idx="344">
                  <c:v>1.9542284871529224E-2</c:v>
                </c:pt>
                <c:pt idx="345">
                  <c:v>1.9476445312222659E-2</c:v>
                </c:pt>
                <c:pt idx="346">
                  <c:v>1.9411046391166038E-2</c:v>
                </c:pt>
                <c:pt idx="347">
                  <c:v>1.9337823765873965E-2</c:v>
                </c:pt>
                <c:pt idx="348">
                  <c:v>1.9274644173109916E-2</c:v>
                </c:pt>
                <c:pt idx="349">
                  <c:v>1.9211943889153954E-2</c:v>
                </c:pt>
                <c:pt idx="350">
                  <c:v>1.9150388560026661E-2</c:v>
                </c:pt>
                <c:pt idx="351">
                  <c:v>1.9090002147721198E-2</c:v>
                </c:pt>
                <c:pt idx="352">
                  <c:v>1.9038926913037931E-2</c:v>
                </c:pt>
                <c:pt idx="353">
                  <c:v>1.8980238986904246E-2</c:v>
                </c:pt>
                <c:pt idx="354">
                  <c:v>1.8931521333479778E-2</c:v>
                </c:pt>
                <c:pt idx="355">
                  <c:v>1.8874595942695041E-2</c:v>
                </c:pt>
                <c:pt idx="356">
                  <c:v>1.8828324407657734E-2</c:v>
                </c:pt>
                <c:pt idx="357">
                  <c:v>1.8773933844562253E-2</c:v>
                </c:pt>
                <c:pt idx="358">
                  <c:v>1.8728778604062787E-2</c:v>
                </c:pt>
                <c:pt idx="359">
                  <c:v>1.8685614787852179E-2</c:v>
                </c:pt>
                <c:pt idx="360">
                  <c:v>1.8643032693207402E-2</c:v>
                </c:pt>
                <c:pt idx="361">
                  <c:v>1.8601770292098547E-2</c:v>
                </c:pt>
                <c:pt idx="362">
                  <c:v>1.8561852224387523E-2</c:v>
                </c:pt>
                <c:pt idx="363">
                  <c:v>1.8523303377097726E-2</c:v>
                </c:pt>
                <c:pt idx="364">
                  <c:v>1.848539374749697E-2</c:v>
                </c:pt>
                <c:pt idx="365">
                  <c:v>1.8458075414300376E-2</c:v>
                </c:pt>
                <c:pt idx="366">
                  <c:v>1.8423745330415311E-2</c:v>
                </c:pt>
                <c:pt idx="367">
                  <c:v>1.8390108754436446E-2</c:v>
                </c:pt>
                <c:pt idx="368">
                  <c:v>1.8367061060496313E-2</c:v>
                </c:pt>
                <c:pt idx="369">
                  <c:v>1.8344675194726125E-2</c:v>
                </c:pt>
                <c:pt idx="370">
                  <c:v>1.8316293293131117E-2</c:v>
                </c:pt>
                <c:pt idx="371">
                  <c:v>1.8296897223299913E-2</c:v>
                </c:pt>
                <c:pt idx="372">
                  <c:v>1.827982406917528E-2</c:v>
                </c:pt>
                <c:pt idx="373">
                  <c:v>1.8264299658076136E-2</c:v>
                </c:pt>
                <c:pt idx="374">
                  <c:v>1.8250347996682147E-2</c:v>
                </c:pt>
                <c:pt idx="375">
                  <c:v>1.8237993091346428E-2</c:v>
                </c:pt>
                <c:pt idx="376">
                  <c:v>1.822810143706689E-2</c:v>
                </c:pt>
                <c:pt idx="377">
                  <c:v>1.8219019512586289E-2</c:v>
                </c:pt>
                <c:pt idx="378">
                  <c:v>1.8212463918975928E-2</c:v>
                </c:pt>
                <c:pt idx="379">
                  <c:v>1.8208481540205376E-2</c:v>
                </c:pt>
                <c:pt idx="380">
                  <c:v>1.8213239744757109E-2</c:v>
                </c:pt>
                <c:pt idx="381">
                  <c:v>1.8212723574468483E-2</c:v>
                </c:pt>
                <c:pt idx="382">
                  <c:v>1.8214889458901474E-2</c:v>
                </c:pt>
                <c:pt idx="383">
                  <c:v>1.8226622780976184E-2</c:v>
                </c:pt>
                <c:pt idx="384">
                  <c:v>1.8233334801949972E-2</c:v>
                </c:pt>
                <c:pt idx="385">
                  <c:v>1.8249583556892469E-2</c:v>
                </c:pt>
                <c:pt idx="386">
                  <c:v>1.8268574164394986E-2</c:v>
                </c:pt>
                <c:pt idx="387">
                  <c:v>1.8290349914640781E-2</c:v>
                </c:pt>
                <c:pt idx="388">
                  <c:v>1.8306517637169555E-2</c:v>
                </c:pt>
                <c:pt idx="389">
                  <c:v>1.8333091174158274E-2</c:v>
                </c:pt>
                <c:pt idx="390">
                  <c:v>1.8362563764354911E-2</c:v>
                </c:pt>
                <c:pt idx="391">
                  <c:v>1.8395936562186771E-2</c:v>
                </c:pt>
                <c:pt idx="392">
                  <c:v>1.8431341296823733E-2</c:v>
                </c:pt>
                <c:pt idx="393">
                  <c:v>1.846977038297986E-2</c:v>
                </c:pt>
                <c:pt idx="394">
                  <c:v>1.8511264624546858E-2</c:v>
                </c:pt>
                <c:pt idx="395">
                  <c:v>1.8563991273430398E-2</c:v>
                </c:pt>
                <c:pt idx="396">
                  <c:v>1.861168794064633E-2</c:v>
                </c:pt>
                <c:pt idx="397">
                  <c:v>1.8664580681065406E-2</c:v>
                </c:pt>
                <c:pt idx="398">
                  <c:v>1.8726679310545159E-2</c:v>
                </c:pt>
                <c:pt idx="399">
                  <c:v>1.8787070873342658E-2</c:v>
                </c:pt>
                <c:pt idx="400">
                  <c:v>1.884977421615442E-2</c:v>
                </c:pt>
                <c:pt idx="401">
                  <c:v>1.8924704806152194E-2</c:v>
                </c:pt>
                <c:pt idx="402">
                  <c:v>1.8997258802258814E-2</c:v>
                </c:pt>
                <c:pt idx="403">
                  <c:v>1.9084171451755508E-2</c:v>
                </c:pt>
                <c:pt idx="404">
                  <c:v>1.9171343197595728E-2</c:v>
                </c:pt>
                <c:pt idx="405">
                  <c:v>1.9253262061271592E-2</c:v>
                </c:pt>
                <c:pt idx="406">
                  <c:v>1.9353829078505368E-2</c:v>
                </c:pt>
                <c:pt idx="407">
                  <c:v>1.9455798621490713E-2</c:v>
                </c:pt>
                <c:pt idx="408">
                  <c:v>1.9559148754483155E-2</c:v>
                </c:pt>
                <c:pt idx="409">
                  <c:v>1.967486467551937E-2</c:v>
                </c:pt>
                <c:pt idx="410">
                  <c:v>1.9792066592450624E-2</c:v>
                </c:pt>
                <c:pt idx="411">
                  <c:v>1.9921889970582609E-2</c:v>
                </c:pt>
                <c:pt idx="412">
                  <c:v>2.005329648711154E-2</c:v>
                </c:pt>
                <c:pt idx="413">
                  <c:v>2.0186255224781041E-2</c:v>
                </c:pt>
                <c:pt idx="414">
                  <c:v>2.0332124827474377E-2</c:v>
                </c:pt>
                <c:pt idx="415">
                  <c:v>2.0491098067209577E-2</c:v>
                </c:pt>
                <c:pt idx="416">
                  <c:v>2.0651820742975665E-2</c:v>
                </c:pt>
                <c:pt idx="417">
                  <c:v>2.0814252328632897E-2</c:v>
                </c:pt>
                <c:pt idx="418">
                  <c:v>2.0995670982371581E-2</c:v>
                </c:pt>
                <c:pt idx="419">
                  <c:v>2.1184919164348965E-2</c:v>
                </c:pt>
                <c:pt idx="420">
                  <c:v>2.1376037986493193E-2</c:v>
                </c:pt>
                <c:pt idx="421">
                  <c:v>2.1586280365083744E-2</c:v>
                </c:pt>
                <c:pt idx="422">
                  <c:v>2.179295987239916E-2</c:v>
                </c:pt>
                <c:pt idx="423">
                  <c:v>2.2030828400221358E-2</c:v>
                </c:pt>
                <c:pt idx="424">
                  <c:v>2.2265457552001936E-2</c:v>
                </c:pt>
                <c:pt idx="425">
                  <c:v>2.2507178854756543E-2</c:v>
                </c:pt>
                <c:pt idx="426">
                  <c:v>2.2770197627600866E-2</c:v>
                </c:pt>
                <c:pt idx="427">
                  <c:v>2.3052600720959882E-2</c:v>
                </c:pt>
                <c:pt idx="428">
                  <c:v>2.3337049942098505E-2</c:v>
                </c:pt>
                <c:pt idx="429">
                  <c:v>2.3635917583203745E-2</c:v>
                </c:pt>
                <c:pt idx="430">
                  <c:v>2.3957165942573425E-2</c:v>
                </c:pt>
                <c:pt idx="431">
                  <c:v>2.4285343316494415E-2</c:v>
                </c:pt>
                <c:pt idx="432">
                  <c:v>2.4640888782671781E-2</c:v>
                </c:pt>
                <c:pt idx="433">
                  <c:v>2.5011375412000034E-2</c:v>
                </c:pt>
                <c:pt idx="434">
                  <c:v>2.539688169835029E-2</c:v>
                </c:pt>
                <c:pt idx="435">
                  <c:v>2.5810294457832127E-2</c:v>
                </c:pt>
                <c:pt idx="436">
                  <c:v>2.6238974827534706E-2</c:v>
                </c:pt>
                <c:pt idx="437">
                  <c:v>2.6695904180229595E-2</c:v>
                </c:pt>
                <c:pt idx="438">
                  <c:v>2.7168305063069356E-2</c:v>
                </c:pt>
                <c:pt idx="439">
                  <c:v>2.7669248273128059E-2</c:v>
                </c:pt>
                <c:pt idx="440">
                  <c:v>2.8212008081666216E-2</c:v>
                </c:pt>
                <c:pt idx="441">
                  <c:v>2.8770615217613957E-2</c:v>
                </c:pt>
                <c:pt idx="442">
                  <c:v>2.9358259485194278E-2</c:v>
                </c:pt>
                <c:pt idx="443">
                  <c:v>2.9988319392723558E-2</c:v>
                </c:pt>
                <c:pt idx="444">
                  <c:v>3.0651177791399795E-2</c:v>
                </c:pt>
                <c:pt idx="445">
                  <c:v>3.1366689337575943E-2</c:v>
                </c:pt>
                <c:pt idx="446">
                  <c:v>3.2111946375142073E-2</c:v>
                </c:pt>
                <c:pt idx="447">
                  <c:v>3.2903572754337786E-2</c:v>
                </c:pt>
                <c:pt idx="448">
                  <c:v>3.3762310347486592E-2</c:v>
                </c:pt>
                <c:pt idx="449">
                  <c:v>3.4651249616716569E-2</c:v>
                </c:pt>
                <c:pt idx="450">
                  <c:v>3.5627451494598936E-2</c:v>
                </c:pt>
                <c:pt idx="451">
                  <c:v>3.6644775889613512E-2</c:v>
                </c:pt>
                <c:pt idx="452">
                  <c:v>3.7749792052407388E-2</c:v>
                </c:pt>
                <c:pt idx="453">
                  <c:v>3.8923754957609115E-2</c:v>
                </c:pt>
                <c:pt idx="454">
                  <c:v>4.0185829592034053E-2</c:v>
                </c:pt>
                <c:pt idx="455">
                  <c:v>4.1546383187950307E-2</c:v>
                </c:pt>
                <c:pt idx="456">
                  <c:v>4.3020530959066508E-2</c:v>
                </c:pt>
                <c:pt idx="457">
                  <c:v>4.459506296665585E-2</c:v>
                </c:pt>
                <c:pt idx="458">
                  <c:v>4.6297380325456855E-2</c:v>
                </c:pt>
                <c:pt idx="459">
                  <c:v>4.8142092434791402E-2</c:v>
                </c:pt>
                <c:pt idx="460">
                  <c:v>5.0157259693886791E-2</c:v>
                </c:pt>
                <c:pt idx="461">
                  <c:v>5.2329193229018932E-2</c:v>
                </c:pt>
                <c:pt idx="462">
                  <c:v>5.4713663969798265E-2</c:v>
                </c:pt>
                <c:pt idx="463">
                  <c:v>5.729771876785323E-2</c:v>
                </c:pt>
                <c:pt idx="464">
                  <c:v>6.0136973019931761E-2</c:v>
                </c:pt>
                <c:pt idx="465">
                  <c:v>6.324617680935346E-2</c:v>
                </c:pt>
                <c:pt idx="466">
                  <c:v>6.6653544541907139E-2</c:v>
                </c:pt>
                <c:pt idx="467">
                  <c:v>7.0387480996268084E-2</c:v>
                </c:pt>
                <c:pt idx="468">
                  <c:v>7.447652489878942E-2</c:v>
                </c:pt>
                <c:pt idx="469">
                  <c:v>7.8977026032891362E-2</c:v>
                </c:pt>
                <c:pt idx="470">
                  <c:v>8.3889343310101089E-2</c:v>
                </c:pt>
                <c:pt idx="471">
                  <c:v>8.925590849349975E-2</c:v>
                </c:pt>
                <c:pt idx="472">
                  <c:v>9.5091116304310982E-2</c:v>
                </c:pt>
                <c:pt idx="473">
                  <c:v>0.1013809204978925</c:v>
                </c:pt>
                <c:pt idx="474">
                  <c:v>0.10813945313344246</c:v>
                </c:pt>
                <c:pt idx="475">
                  <c:v>0.11531032585592672</c:v>
                </c:pt>
                <c:pt idx="476">
                  <c:v>0.12285118975817858</c:v>
                </c:pt>
                <c:pt idx="477">
                  <c:v>0.13070535753747817</c:v>
                </c:pt>
                <c:pt idx="478">
                  <c:v>0.13877382909252017</c:v>
                </c:pt>
                <c:pt idx="479">
                  <c:v>0.14692929619718459</c:v>
                </c:pt>
                <c:pt idx="480">
                  <c:v>0.15525622086087243</c:v>
                </c:pt>
                <c:pt idx="481">
                  <c:v>0.16344361430169121</c:v>
                </c:pt>
                <c:pt idx="482">
                  <c:v>0.17135009308430504</c:v>
                </c:pt>
                <c:pt idx="483">
                  <c:v>0.17911643880169123</c:v>
                </c:pt>
                <c:pt idx="484">
                  <c:v>0.18631872057310828</c:v>
                </c:pt>
                <c:pt idx="485">
                  <c:v>0.19281543740063967</c:v>
                </c:pt>
                <c:pt idx="486">
                  <c:v>0.19789988063664921</c:v>
                </c:pt>
                <c:pt idx="487">
                  <c:v>0.20001758723672275</c:v>
                </c:pt>
                <c:pt idx="488">
                  <c:v>0.18391048792551229</c:v>
                </c:pt>
                <c:pt idx="489">
                  <c:v>0.12442496103676304</c:v>
                </c:pt>
                <c:pt idx="490">
                  <c:v>0.10566638190077295</c:v>
                </c:pt>
                <c:pt idx="491">
                  <c:v>9.3546437927908288E-2</c:v>
                </c:pt>
                <c:pt idx="492">
                  <c:v>8.4519865617498469E-2</c:v>
                </c:pt>
                <c:pt idx="493">
                  <c:v>7.7371926071411717E-2</c:v>
                </c:pt>
                <c:pt idx="494">
                  <c:v>7.1495105538770976E-2</c:v>
                </c:pt>
                <c:pt idx="495">
                  <c:v>6.6522233877103071E-2</c:v>
                </c:pt>
                <c:pt idx="496">
                  <c:v>6.2255391702245359E-2</c:v>
                </c:pt>
                <c:pt idx="497">
                  <c:v>5.8539198012955387E-2</c:v>
                </c:pt>
                <c:pt idx="498">
                  <c:v>5.5274813079738229E-2</c:v>
                </c:pt>
                <c:pt idx="499">
                  <c:v>5.2363235432887456E-2</c:v>
                </c:pt>
                <c:pt idx="500">
                  <c:v>4.9762189501668837E-2</c:v>
                </c:pt>
                <c:pt idx="501">
                  <c:v>4.7415111103950816E-2</c:v>
                </c:pt>
                <c:pt idx="502">
                  <c:v>4.52937851034775E-2</c:v>
                </c:pt>
                <c:pt idx="503">
                  <c:v>4.3355644569075431E-2</c:v>
                </c:pt>
                <c:pt idx="504">
                  <c:v>4.157288399906843E-2</c:v>
                </c:pt>
                <c:pt idx="505">
                  <c:v>3.9944953373361201E-2</c:v>
                </c:pt>
                <c:pt idx="506">
                  <c:v>3.8443779262710372E-2</c:v>
                </c:pt>
                <c:pt idx="507">
                  <c:v>3.7055221980174399E-2</c:v>
                </c:pt>
                <c:pt idx="508">
                  <c:v>3.5765416605989642E-2</c:v>
                </c:pt>
                <c:pt idx="509">
                  <c:v>3.4573884595168067E-2</c:v>
                </c:pt>
                <c:pt idx="510">
                  <c:v>3.3452614606335335E-2</c:v>
                </c:pt>
                <c:pt idx="511">
                  <c:v>3.2415607367439529E-2</c:v>
                </c:pt>
                <c:pt idx="512">
                  <c:v>3.1435226116571839E-2</c:v>
                </c:pt>
                <c:pt idx="513">
                  <c:v>3.0510827586284841E-2</c:v>
                </c:pt>
                <c:pt idx="514">
                  <c:v>2.9656397286251749E-2</c:v>
                </c:pt>
                <c:pt idx="515">
                  <c:v>2.8830307681327303E-2</c:v>
                </c:pt>
                <c:pt idx="516">
                  <c:v>2.8060235227096726E-2</c:v>
                </c:pt>
                <c:pt idx="517">
                  <c:v>2.7345994222189106E-2</c:v>
                </c:pt>
                <c:pt idx="518">
                  <c:v>2.6659728055627274E-2</c:v>
                </c:pt>
                <c:pt idx="519">
                  <c:v>2.6001642255826841E-2</c:v>
                </c:pt>
                <c:pt idx="520">
                  <c:v>2.5385447819567808E-2</c:v>
                </c:pt>
                <c:pt idx="521">
                  <c:v>2.4797229764632982E-2</c:v>
                </c:pt>
                <c:pt idx="522">
                  <c:v>2.4236896026512963E-2</c:v>
                </c:pt>
                <c:pt idx="523">
                  <c:v>2.3704348461832905E-2</c:v>
                </c:pt>
                <c:pt idx="524">
                  <c:v>2.3186104135882769E-2</c:v>
                </c:pt>
                <c:pt idx="525">
                  <c:v>2.2709169271463894E-2</c:v>
                </c:pt>
                <c:pt idx="526">
                  <c:v>2.2246046030699476E-2</c:v>
                </c:pt>
                <c:pt idx="527">
                  <c:v>2.179736451959273E-2</c:v>
                </c:pt>
                <c:pt idx="528">
                  <c:v>2.1376024045645158E-2</c:v>
                </c:pt>
                <c:pt idx="529">
                  <c:v>2.0968659375363033E-2</c:v>
                </c:pt>
                <c:pt idx="530">
                  <c:v>2.0575582835001296E-2</c:v>
                </c:pt>
                <c:pt idx="531">
                  <c:v>2.0196038250112323E-2</c:v>
                </c:pt>
                <c:pt idx="532">
                  <c:v>1.9830694995385308E-2</c:v>
                </c:pt>
                <c:pt idx="533">
                  <c:v>1.949189308404907E-2</c:v>
                </c:pt>
                <c:pt idx="534">
                  <c:v>1.9154043150207221E-2</c:v>
                </c:pt>
                <c:pt idx="535">
                  <c:v>1.8829872543381698E-2</c:v>
                </c:pt>
                <c:pt idx="536">
                  <c:v>1.8519709932933615E-2</c:v>
                </c:pt>
                <c:pt idx="537">
                  <c:v>1.8222723424340281E-2</c:v>
                </c:pt>
                <c:pt idx="538">
                  <c:v>1.792665504214325E-2</c:v>
                </c:pt>
                <c:pt idx="539">
                  <c:v>1.7656630935713642E-2</c:v>
                </c:pt>
                <c:pt idx="540">
                  <c:v>1.7387463414771001E-2</c:v>
                </c:pt>
                <c:pt idx="541">
                  <c:v>1.7118776358139621E-2</c:v>
                </c:pt>
                <c:pt idx="542">
                  <c:v>1.6876305164342107E-2</c:v>
                </c:pt>
                <c:pt idx="543">
                  <c:v>1.6621407882607298E-2</c:v>
                </c:pt>
                <c:pt idx="544">
                  <c:v>1.6393011468305633E-2</c:v>
                </c:pt>
                <c:pt idx="545">
                  <c:v>1.6164572403871376E-2</c:v>
                </c:pt>
                <c:pt idx="546">
                  <c:v>1.5936962571330836E-2</c:v>
                </c:pt>
                <c:pt idx="547">
                  <c:v>1.5726293237759495E-2</c:v>
                </c:pt>
                <c:pt idx="548">
                  <c:v>1.5518516810571814E-2</c:v>
                </c:pt>
                <c:pt idx="549">
                  <c:v>1.5316159407632189E-2</c:v>
                </c:pt>
                <c:pt idx="550">
                  <c:v>1.5119198920577771E-2</c:v>
                </c:pt>
                <c:pt idx="551">
                  <c:v>1.4928871658635157E-2</c:v>
                </c:pt>
                <c:pt idx="552">
                  <c:v>1.4743092857334921E-2</c:v>
                </c:pt>
                <c:pt idx="553">
                  <c:v>1.4562649243870429E-2</c:v>
                </c:pt>
                <c:pt idx="554">
                  <c:v>1.438704882872092E-2</c:v>
                </c:pt>
                <c:pt idx="555">
                  <c:v>1.4215950689278575E-2</c:v>
                </c:pt>
                <c:pt idx="556">
                  <c:v>1.4050119074228519E-2</c:v>
                </c:pt>
                <c:pt idx="557">
                  <c:v>1.3888287007403036E-2</c:v>
                </c:pt>
                <c:pt idx="558">
                  <c:v>1.3730920180381209E-2</c:v>
                </c:pt>
                <c:pt idx="559">
                  <c:v>1.3577038962896144E-2</c:v>
                </c:pt>
                <c:pt idx="560">
                  <c:v>1.3426362426212098E-2</c:v>
                </c:pt>
                <c:pt idx="561">
                  <c:v>1.3280363323343231E-2</c:v>
                </c:pt>
                <c:pt idx="562">
                  <c:v>1.3137545318665888E-2</c:v>
                </c:pt>
                <c:pt idx="563">
                  <c:v>1.299863177415223E-2</c:v>
                </c:pt>
                <c:pt idx="564">
                  <c:v>1.2863603655274832E-2</c:v>
                </c:pt>
                <c:pt idx="565">
                  <c:v>1.2730005577375055E-2</c:v>
                </c:pt>
                <c:pt idx="566">
                  <c:v>1.2600265751165726E-2</c:v>
                </c:pt>
                <c:pt idx="567">
                  <c:v>1.2474879438295184E-2</c:v>
                </c:pt>
                <c:pt idx="568">
                  <c:v>1.2350381451598974E-2</c:v>
                </c:pt>
                <c:pt idx="569">
                  <c:v>1.2230215288374936E-2</c:v>
                </c:pt>
                <c:pt idx="570">
                  <c:v>1.2111438230036926E-2</c:v>
                </c:pt>
                <c:pt idx="571">
                  <c:v>1.1996448974592441E-2</c:v>
                </c:pt>
                <c:pt idx="572">
                  <c:v>1.1882830723358807E-2</c:v>
                </c:pt>
                <c:pt idx="573">
                  <c:v>1.1771775227211909E-2</c:v>
                </c:pt>
                <c:pt idx="574">
                  <c:v>1.1663270296104776E-2</c:v>
                </c:pt>
                <c:pt idx="575">
                  <c:v>1.1557303664782715E-2</c:v>
                </c:pt>
                <c:pt idx="576">
                  <c:v>1.1453219329079488E-2</c:v>
                </c:pt>
                <c:pt idx="577">
                  <c:v>1.1351113469611693E-2</c:v>
                </c:pt>
                <c:pt idx="578">
                  <c:v>1.1252063455206783E-2</c:v>
                </c:pt>
                <c:pt idx="579">
                  <c:v>1.1154334180039614E-2</c:v>
                </c:pt>
                <c:pt idx="580">
                  <c:v>1.1057921052349758E-2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059-47A9-BB75-3CE639FDC4CB}"/>
            </c:ext>
          </c:extLst>
        </c:ser>
        <c:ser>
          <c:idx val="5"/>
          <c:order val="4"/>
          <c:spPr>
            <a:ln w="19050" cap="rnd">
              <a:noFill/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'Data 2b'!$A$6:$A$586</c:f>
              <c:numCache>
                <c:formatCode>General</c:formatCode>
                <c:ptCount val="581"/>
                <c:pt idx="0">
                  <c:v>0.2</c:v>
                </c:pt>
                <c:pt idx="1">
                  <c:v>0.21</c:v>
                </c:pt>
                <c:pt idx="2">
                  <c:v>0.22</c:v>
                </c:pt>
                <c:pt idx="3">
                  <c:v>0.23</c:v>
                </c:pt>
                <c:pt idx="4">
                  <c:v>0.24</c:v>
                </c:pt>
                <c:pt idx="5">
                  <c:v>0.25</c:v>
                </c:pt>
                <c:pt idx="6">
                  <c:v>0.26</c:v>
                </c:pt>
                <c:pt idx="7">
                  <c:v>0.27</c:v>
                </c:pt>
                <c:pt idx="8">
                  <c:v>0.28000000000000003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0.31</c:v>
                </c:pt>
                <c:pt idx="12">
                  <c:v>0.32</c:v>
                </c:pt>
                <c:pt idx="13">
                  <c:v>0.33</c:v>
                </c:pt>
                <c:pt idx="14">
                  <c:v>0.34</c:v>
                </c:pt>
                <c:pt idx="15">
                  <c:v>0.35</c:v>
                </c:pt>
                <c:pt idx="16">
                  <c:v>0.36</c:v>
                </c:pt>
                <c:pt idx="17">
                  <c:v>0.37</c:v>
                </c:pt>
                <c:pt idx="18">
                  <c:v>0.38</c:v>
                </c:pt>
                <c:pt idx="19">
                  <c:v>0.39</c:v>
                </c:pt>
                <c:pt idx="20">
                  <c:v>0.4</c:v>
                </c:pt>
                <c:pt idx="21">
                  <c:v>0.41</c:v>
                </c:pt>
                <c:pt idx="22">
                  <c:v>0.42</c:v>
                </c:pt>
                <c:pt idx="23">
                  <c:v>0.43</c:v>
                </c:pt>
                <c:pt idx="24">
                  <c:v>0.44</c:v>
                </c:pt>
                <c:pt idx="25">
                  <c:v>0.45</c:v>
                </c:pt>
                <c:pt idx="26">
                  <c:v>0.46</c:v>
                </c:pt>
                <c:pt idx="27">
                  <c:v>0.47</c:v>
                </c:pt>
                <c:pt idx="28">
                  <c:v>0.48</c:v>
                </c:pt>
                <c:pt idx="29">
                  <c:v>0.49</c:v>
                </c:pt>
                <c:pt idx="30">
                  <c:v>0.5</c:v>
                </c:pt>
                <c:pt idx="31">
                  <c:v>0.51</c:v>
                </c:pt>
                <c:pt idx="32">
                  <c:v>0.52</c:v>
                </c:pt>
                <c:pt idx="33">
                  <c:v>0.53</c:v>
                </c:pt>
                <c:pt idx="34">
                  <c:v>0.54</c:v>
                </c:pt>
                <c:pt idx="35">
                  <c:v>0.55000000000000004</c:v>
                </c:pt>
                <c:pt idx="36">
                  <c:v>0.56000000000000005</c:v>
                </c:pt>
                <c:pt idx="37">
                  <c:v>0.56999999999999995</c:v>
                </c:pt>
                <c:pt idx="38">
                  <c:v>0.57999999999999996</c:v>
                </c:pt>
                <c:pt idx="39">
                  <c:v>0.59</c:v>
                </c:pt>
                <c:pt idx="40">
                  <c:v>0.6</c:v>
                </c:pt>
                <c:pt idx="41">
                  <c:v>0.61</c:v>
                </c:pt>
                <c:pt idx="42">
                  <c:v>0.62</c:v>
                </c:pt>
                <c:pt idx="43">
                  <c:v>0.63</c:v>
                </c:pt>
                <c:pt idx="44">
                  <c:v>0.64</c:v>
                </c:pt>
                <c:pt idx="45">
                  <c:v>0.65</c:v>
                </c:pt>
                <c:pt idx="46">
                  <c:v>0.66</c:v>
                </c:pt>
                <c:pt idx="47">
                  <c:v>0.67</c:v>
                </c:pt>
                <c:pt idx="48">
                  <c:v>0.68</c:v>
                </c:pt>
                <c:pt idx="49">
                  <c:v>0.69</c:v>
                </c:pt>
                <c:pt idx="50">
                  <c:v>0.7</c:v>
                </c:pt>
                <c:pt idx="51">
                  <c:v>0.71</c:v>
                </c:pt>
                <c:pt idx="52">
                  <c:v>0.72</c:v>
                </c:pt>
                <c:pt idx="53">
                  <c:v>0.73</c:v>
                </c:pt>
                <c:pt idx="54">
                  <c:v>0.74</c:v>
                </c:pt>
                <c:pt idx="55">
                  <c:v>0.75</c:v>
                </c:pt>
                <c:pt idx="56">
                  <c:v>0.76</c:v>
                </c:pt>
                <c:pt idx="57">
                  <c:v>0.77</c:v>
                </c:pt>
                <c:pt idx="58">
                  <c:v>0.78</c:v>
                </c:pt>
                <c:pt idx="59">
                  <c:v>0.79</c:v>
                </c:pt>
                <c:pt idx="60">
                  <c:v>0.8</c:v>
                </c:pt>
                <c:pt idx="61">
                  <c:v>0.81</c:v>
                </c:pt>
                <c:pt idx="62">
                  <c:v>0.82</c:v>
                </c:pt>
                <c:pt idx="63">
                  <c:v>0.83</c:v>
                </c:pt>
                <c:pt idx="64">
                  <c:v>0.84</c:v>
                </c:pt>
                <c:pt idx="65">
                  <c:v>0.85</c:v>
                </c:pt>
                <c:pt idx="66">
                  <c:v>0.86</c:v>
                </c:pt>
                <c:pt idx="67">
                  <c:v>0.87</c:v>
                </c:pt>
                <c:pt idx="68">
                  <c:v>0.88</c:v>
                </c:pt>
                <c:pt idx="69">
                  <c:v>0.89</c:v>
                </c:pt>
                <c:pt idx="70">
                  <c:v>0.9</c:v>
                </c:pt>
                <c:pt idx="71">
                  <c:v>0.91</c:v>
                </c:pt>
                <c:pt idx="72">
                  <c:v>0.92</c:v>
                </c:pt>
                <c:pt idx="73">
                  <c:v>0.93</c:v>
                </c:pt>
                <c:pt idx="74">
                  <c:v>0.94</c:v>
                </c:pt>
                <c:pt idx="75">
                  <c:v>0.95</c:v>
                </c:pt>
                <c:pt idx="76">
                  <c:v>0.96</c:v>
                </c:pt>
                <c:pt idx="77">
                  <c:v>0.97</c:v>
                </c:pt>
                <c:pt idx="78">
                  <c:v>0.98</c:v>
                </c:pt>
                <c:pt idx="79">
                  <c:v>0.99</c:v>
                </c:pt>
                <c:pt idx="80">
                  <c:v>1</c:v>
                </c:pt>
                <c:pt idx="81">
                  <c:v>1.01</c:v>
                </c:pt>
                <c:pt idx="82">
                  <c:v>1.02</c:v>
                </c:pt>
                <c:pt idx="83">
                  <c:v>1.03</c:v>
                </c:pt>
                <c:pt idx="84">
                  <c:v>1.04</c:v>
                </c:pt>
                <c:pt idx="85">
                  <c:v>1.05</c:v>
                </c:pt>
                <c:pt idx="86">
                  <c:v>1.06</c:v>
                </c:pt>
                <c:pt idx="87">
                  <c:v>1.07</c:v>
                </c:pt>
                <c:pt idx="88">
                  <c:v>1.08</c:v>
                </c:pt>
                <c:pt idx="89">
                  <c:v>1.0900000000000001</c:v>
                </c:pt>
                <c:pt idx="90">
                  <c:v>1.1000000000000001</c:v>
                </c:pt>
                <c:pt idx="91">
                  <c:v>1.1100000000000001</c:v>
                </c:pt>
                <c:pt idx="92">
                  <c:v>1.1200000000000001</c:v>
                </c:pt>
                <c:pt idx="93">
                  <c:v>1.1299999999999999</c:v>
                </c:pt>
                <c:pt idx="94">
                  <c:v>1.1399999999999999</c:v>
                </c:pt>
                <c:pt idx="95">
                  <c:v>1.1499999999999999</c:v>
                </c:pt>
                <c:pt idx="96">
                  <c:v>1.1599999999999999</c:v>
                </c:pt>
                <c:pt idx="97">
                  <c:v>1.17</c:v>
                </c:pt>
                <c:pt idx="98">
                  <c:v>1.18</c:v>
                </c:pt>
                <c:pt idx="99">
                  <c:v>1.19</c:v>
                </c:pt>
                <c:pt idx="100">
                  <c:v>1.2</c:v>
                </c:pt>
                <c:pt idx="101">
                  <c:v>1.21</c:v>
                </c:pt>
                <c:pt idx="102">
                  <c:v>1.22</c:v>
                </c:pt>
                <c:pt idx="103">
                  <c:v>1.23</c:v>
                </c:pt>
                <c:pt idx="104">
                  <c:v>1.24</c:v>
                </c:pt>
                <c:pt idx="105">
                  <c:v>1.25</c:v>
                </c:pt>
                <c:pt idx="106">
                  <c:v>1.26</c:v>
                </c:pt>
                <c:pt idx="107">
                  <c:v>1.27</c:v>
                </c:pt>
                <c:pt idx="108">
                  <c:v>1.28</c:v>
                </c:pt>
                <c:pt idx="109">
                  <c:v>1.29</c:v>
                </c:pt>
                <c:pt idx="110">
                  <c:v>1.3</c:v>
                </c:pt>
                <c:pt idx="111">
                  <c:v>1.31</c:v>
                </c:pt>
                <c:pt idx="112">
                  <c:v>1.32</c:v>
                </c:pt>
                <c:pt idx="113">
                  <c:v>1.33</c:v>
                </c:pt>
                <c:pt idx="114">
                  <c:v>1.34</c:v>
                </c:pt>
                <c:pt idx="115">
                  <c:v>1.35</c:v>
                </c:pt>
                <c:pt idx="116">
                  <c:v>1.36</c:v>
                </c:pt>
                <c:pt idx="117">
                  <c:v>1.37</c:v>
                </c:pt>
                <c:pt idx="118">
                  <c:v>1.38</c:v>
                </c:pt>
                <c:pt idx="119">
                  <c:v>1.39</c:v>
                </c:pt>
                <c:pt idx="120">
                  <c:v>1.4</c:v>
                </c:pt>
                <c:pt idx="121">
                  <c:v>1.41</c:v>
                </c:pt>
                <c:pt idx="122">
                  <c:v>1.42</c:v>
                </c:pt>
                <c:pt idx="123">
                  <c:v>1.43</c:v>
                </c:pt>
                <c:pt idx="124">
                  <c:v>1.44</c:v>
                </c:pt>
                <c:pt idx="125">
                  <c:v>1.45</c:v>
                </c:pt>
                <c:pt idx="126">
                  <c:v>1.46</c:v>
                </c:pt>
                <c:pt idx="127">
                  <c:v>1.47</c:v>
                </c:pt>
                <c:pt idx="128">
                  <c:v>1.48</c:v>
                </c:pt>
                <c:pt idx="129">
                  <c:v>1.49</c:v>
                </c:pt>
                <c:pt idx="130">
                  <c:v>1.5</c:v>
                </c:pt>
                <c:pt idx="131">
                  <c:v>1.51</c:v>
                </c:pt>
                <c:pt idx="132">
                  <c:v>1.52</c:v>
                </c:pt>
                <c:pt idx="133">
                  <c:v>1.53</c:v>
                </c:pt>
                <c:pt idx="134">
                  <c:v>1.54</c:v>
                </c:pt>
                <c:pt idx="135">
                  <c:v>1.55</c:v>
                </c:pt>
                <c:pt idx="136">
                  <c:v>1.56</c:v>
                </c:pt>
                <c:pt idx="137">
                  <c:v>1.57</c:v>
                </c:pt>
                <c:pt idx="138">
                  <c:v>1.58</c:v>
                </c:pt>
                <c:pt idx="139">
                  <c:v>1.59</c:v>
                </c:pt>
                <c:pt idx="140">
                  <c:v>1.6</c:v>
                </c:pt>
                <c:pt idx="141">
                  <c:v>1.61</c:v>
                </c:pt>
                <c:pt idx="142">
                  <c:v>1.62</c:v>
                </c:pt>
                <c:pt idx="143">
                  <c:v>1.63</c:v>
                </c:pt>
                <c:pt idx="144">
                  <c:v>1.64</c:v>
                </c:pt>
                <c:pt idx="145">
                  <c:v>1.65</c:v>
                </c:pt>
                <c:pt idx="146">
                  <c:v>1.66</c:v>
                </c:pt>
                <c:pt idx="147">
                  <c:v>1.67</c:v>
                </c:pt>
                <c:pt idx="148">
                  <c:v>1.68</c:v>
                </c:pt>
                <c:pt idx="149">
                  <c:v>1.69</c:v>
                </c:pt>
                <c:pt idx="150">
                  <c:v>1.7</c:v>
                </c:pt>
                <c:pt idx="151">
                  <c:v>1.71</c:v>
                </c:pt>
                <c:pt idx="152">
                  <c:v>1.72</c:v>
                </c:pt>
                <c:pt idx="153">
                  <c:v>1.73</c:v>
                </c:pt>
                <c:pt idx="154">
                  <c:v>1.74</c:v>
                </c:pt>
                <c:pt idx="155">
                  <c:v>1.75</c:v>
                </c:pt>
                <c:pt idx="156">
                  <c:v>1.76</c:v>
                </c:pt>
                <c:pt idx="157">
                  <c:v>1.77</c:v>
                </c:pt>
                <c:pt idx="158">
                  <c:v>1.78</c:v>
                </c:pt>
                <c:pt idx="159">
                  <c:v>1.79</c:v>
                </c:pt>
                <c:pt idx="160">
                  <c:v>1.8</c:v>
                </c:pt>
                <c:pt idx="161">
                  <c:v>1.81</c:v>
                </c:pt>
                <c:pt idx="162">
                  <c:v>1.82</c:v>
                </c:pt>
                <c:pt idx="163">
                  <c:v>1.83</c:v>
                </c:pt>
                <c:pt idx="164">
                  <c:v>1.84</c:v>
                </c:pt>
                <c:pt idx="165">
                  <c:v>1.85</c:v>
                </c:pt>
                <c:pt idx="166">
                  <c:v>1.86</c:v>
                </c:pt>
                <c:pt idx="167">
                  <c:v>1.87</c:v>
                </c:pt>
                <c:pt idx="168">
                  <c:v>1.88</c:v>
                </c:pt>
                <c:pt idx="169">
                  <c:v>1.89</c:v>
                </c:pt>
                <c:pt idx="170">
                  <c:v>1.9</c:v>
                </c:pt>
                <c:pt idx="171">
                  <c:v>1.91</c:v>
                </c:pt>
                <c:pt idx="172">
                  <c:v>1.92</c:v>
                </c:pt>
                <c:pt idx="173">
                  <c:v>1.93</c:v>
                </c:pt>
                <c:pt idx="174">
                  <c:v>1.94</c:v>
                </c:pt>
                <c:pt idx="175">
                  <c:v>1.95</c:v>
                </c:pt>
                <c:pt idx="176">
                  <c:v>1.96</c:v>
                </c:pt>
                <c:pt idx="177">
                  <c:v>1.97</c:v>
                </c:pt>
                <c:pt idx="178">
                  <c:v>1.98</c:v>
                </c:pt>
                <c:pt idx="179">
                  <c:v>1.99</c:v>
                </c:pt>
                <c:pt idx="180">
                  <c:v>2</c:v>
                </c:pt>
                <c:pt idx="181">
                  <c:v>2.0099999999999998</c:v>
                </c:pt>
                <c:pt idx="182">
                  <c:v>2.02</c:v>
                </c:pt>
                <c:pt idx="183">
                  <c:v>2.0299999999999998</c:v>
                </c:pt>
                <c:pt idx="184">
                  <c:v>2.04</c:v>
                </c:pt>
                <c:pt idx="185">
                  <c:v>2.0499999999999998</c:v>
                </c:pt>
                <c:pt idx="186">
                  <c:v>2.06</c:v>
                </c:pt>
                <c:pt idx="187">
                  <c:v>2.0699999999999998</c:v>
                </c:pt>
                <c:pt idx="188">
                  <c:v>2.08</c:v>
                </c:pt>
                <c:pt idx="189">
                  <c:v>2.09</c:v>
                </c:pt>
                <c:pt idx="190">
                  <c:v>2.1</c:v>
                </c:pt>
                <c:pt idx="191">
                  <c:v>2.11</c:v>
                </c:pt>
                <c:pt idx="192">
                  <c:v>2.12</c:v>
                </c:pt>
                <c:pt idx="193">
                  <c:v>2.13</c:v>
                </c:pt>
                <c:pt idx="194">
                  <c:v>2.14</c:v>
                </c:pt>
                <c:pt idx="195">
                  <c:v>2.15</c:v>
                </c:pt>
                <c:pt idx="196">
                  <c:v>2.16</c:v>
                </c:pt>
                <c:pt idx="197">
                  <c:v>2.17</c:v>
                </c:pt>
                <c:pt idx="198">
                  <c:v>2.1800000000000002</c:v>
                </c:pt>
                <c:pt idx="199">
                  <c:v>2.19</c:v>
                </c:pt>
                <c:pt idx="200">
                  <c:v>2.2000000000000002</c:v>
                </c:pt>
                <c:pt idx="201">
                  <c:v>2.21</c:v>
                </c:pt>
                <c:pt idx="202">
                  <c:v>2.2200000000000002</c:v>
                </c:pt>
                <c:pt idx="203">
                  <c:v>2.23</c:v>
                </c:pt>
                <c:pt idx="204">
                  <c:v>2.2400000000000002</c:v>
                </c:pt>
                <c:pt idx="205">
                  <c:v>2.25</c:v>
                </c:pt>
                <c:pt idx="206">
                  <c:v>2.2599999999999998</c:v>
                </c:pt>
                <c:pt idx="207">
                  <c:v>2.27</c:v>
                </c:pt>
                <c:pt idx="208">
                  <c:v>2.2799999999999998</c:v>
                </c:pt>
                <c:pt idx="209">
                  <c:v>2.29</c:v>
                </c:pt>
                <c:pt idx="210">
                  <c:v>2.2999999999999998</c:v>
                </c:pt>
                <c:pt idx="211">
                  <c:v>2.31</c:v>
                </c:pt>
                <c:pt idx="212">
                  <c:v>2.3199999999999998</c:v>
                </c:pt>
                <c:pt idx="213">
                  <c:v>2.33</c:v>
                </c:pt>
                <c:pt idx="214">
                  <c:v>2.34</c:v>
                </c:pt>
                <c:pt idx="215">
                  <c:v>2.35</c:v>
                </c:pt>
                <c:pt idx="216">
                  <c:v>2.36</c:v>
                </c:pt>
                <c:pt idx="217">
                  <c:v>2.37</c:v>
                </c:pt>
                <c:pt idx="218">
                  <c:v>2.38</c:v>
                </c:pt>
                <c:pt idx="219">
                  <c:v>2.39</c:v>
                </c:pt>
                <c:pt idx="220">
                  <c:v>2.4</c:v>
                </c:pt>
                <c:pt idx="221">
                  <c:v>2.41</c:v>
                </c:pt>
                <c:pt idx="222">
                  <c:v>2.42</c:v>
                </c:pt>
                <c:pt idx="223">
                  <c:v>2.4300000000000002</c:v>
                </c:pt>
                <c:pt idx="224">
                  <c:v>2.44</c:v>
                </c:pt>
                <c:pt idx="225">
                  <c:v>2.4500000000000002</c:v>
                </c:pt>
                <c:pt idx="226">
                  <c:v>2.46</c:v>
                </c:pt>
                <c:pt idx="227">
                  <c:v>2.4700000000000002</c:v>
                </c:pt>
                <c:pt idx="228">
                  <c:v>2.48</c:v>
                </c:pt>
                <c:pt idx="229">
                  <c:v>2.4900000000000002</c:v>
                </c:pt>
                <c:pt idx="230">
                  <c:v>2.5</c:v>
                </c:pt>
                <c:pt idx="231">
                  <c:v>2.5099999999999998</c:v>
                </c:pt>
                <c:pt idx="232">
                  <c:v>2.52</c:v>
                </c:pt>
                <c:pt idx="233">
                  <c:v>2.5299999999999998</c:v>
                </c:pt>
                <c:pt idx="234">
                  <c:v>2.54</c:v>
                </c:pt>
                <c:pt idx="235">
                  <c:v>2.5499999999999998</c:v>
                </c:pt>
                <c:pt idx="236">
                  <c:v>2.56</c:v>
                </c:pt>
                <c:pt idx="237">
                  <c:v>2.57</c:v>
                </c:pt>
                <c:pt idx="238">
                  <c:v>2.58</c:v>
                </c:pt>
                <c:pt idx="239">
                  <c:v>2.59</c:v>
                </c:pt>
                <c:pt idx="240">
                  <c:v>2.6</c:v>
                </c:pt>
                <c:pt idx="241">
                  <c:v>2.61</c:v>
                </c:pt>
                <c:pt idx="242">
                  <c:v>2.62</c:v>
                </c:pt>
                <c:pt idx="243">
                  <c:v>2.63</c:v>
                </c:pt>
                <c:pt idx="244">
                  <c:v>2.64</c:v>
                </c:pt>
                <c:pt idx="245">
                  <c:v>2.65</c:v>
                </c:pt>
                <c:pt idx="246">
                  <c:v>2.66</c:v>
                </c:pt>
                <c:pt idx="247">
                  <c:v>2.67</c:v>
                </c:pt>
                <c:pt idx="248">
                  <c:v>2.68</c:v>
                </c:pt>
                <c:pt idx="249">
                  <c:v>2.69</c:v>
                </c:pt>
                <c:pt idx="250">
                  <c:v>2.7</c:v>
                </c:pt>
                <c:pt idx="251">
                  <c:v>2.71</c:v>
                </c:pt>
                <c:pt idx="252">
                  <c:v>2.72</c:v>
                </c:pt>
                <c:pt idx="253">
                  <c:v>2.73</c:v>
                </c:pt>
                <c:pt idx="254">
                  <c:v>2.74</c:v>
                </c:pt>
                <c:pt idx="255">
                  <c:v>2.75</c:v>
                </c:pt>
                <c:pt idx="256">
                  <c:v>2.76</c:v>
                </c:pt>
                <c:pt idx="257">
                  <c:v>2.77</c:v>
                </c:pt>
                <c:pt idx="258">
                  <c:v>2.78</c:v>
                </c:pt>
                <c:pt idx="259">
                  <c:v>2.79</c:v>
                </c:pt>
                <c:pt idx="260">
                  <c:v>2.8</c:v>
                </c:pt>
                <c:pt idx="261">
                  <c:v>2.81</c:v>
                </c:pt>
                <c:pt idx="262">
                  <c:v>2.82</c:v>
                </c:pt>
                <c:pt idx="263">
                  <c:v>2.83</c:v>
                </c:pt>
                <c:pt idx="264">
                  <c:v>2.84</c:v>
                </c:pt>
                <c:pt idx="265">
                  <c:v>2.85</c:v>
                </c:pt>
                <c:pt idx="266">
                  <c:v>2.86</c:v>
                </c:pt>
                <c:pt idx="267">
                  <c:v>2.87</c:v>
                </c:pt>
                <c:pt idx="268">
                  <c:v>2.88</c:v>
                </c:pt>
                <c:pt idx="269">
                  <c:v>2.89</c:v>
                </c:pt>
                <c:pt idx="270">
                  <c:v>2.9</c:v>
                </c:pt>
                <c:pt idx="271">
                  <c:v>2.91</c:v>
                </c:pt>
                <c:pt idx="272">
                  <c:v>2.92</c:v>
                </c:pt>
                <c:pt idx="273">
                  <c:v>2.93</c:v>
                </c:pt>
                <c:pt idx="274">
                  <c:v>2.94</c:v>
                </c:pt>
                <c:pt idx="275">
                  <c:v>2.95</c:v>
                </c:pt>
                <c:pt idx="276">
                  <c:v>2.96</c:v>
                </c:pt>
                <c:pt idx="277">
                  <c:v>2.97</c:v>
                </c:pt>
                <c:pt idx="278">
                  <c:v>2.98</c:v>
                </c:pt>
                <c:pt idx="279">
                  <c:v>2.99</c:v>
                </c:pt>
                <c:pt idx="280">
                  <c:v>3</c:v>
                </c:pt>
                <c:pt idx="281">
                  <c:v>3.01</c:v>
                </c:pt>
                <c:pt idx="282">
                  <c:v>3.02</c:v>
                </c:pt>
                <c:pt idx="283">
                  <c:v>3.03</c:v>
                </c:pt>
                <c:pt idx="284">
                  <c:v>3.04</c:v>
                </c:pt>
                <c:pt idx="285">
                  <c:v>3.05</c:v>
                </c:pt>
                <c:pt idx="286">
                  <c:v>3.06</c:v>
                </c:pt>
                <c:pt idx="287">
                  <c:v>3.07</c:v>
                </c:pt>
                <c:pt idx="288">
                  <c:v>3.08</c:v>
                </c:pt>
                <c:pt idx="289">
                  <c:v>3.09</c:v>
                </c:pt>
                <c:pt idx="290">
                  <c:v>3.1</c:v>
                </c:pt>
                <c:pt idx="291">
                  <c:v>3.11</c:v>
                </c:pt>
                <c:pt idx="292">
                  <c:v>3.12</c:v>
                </c:pt>
                <c:pt idx="293">
                  <c:v>3.13</c:v>
                </c:pt>
                <c:pt idx="294">
                  <c:v>3.14</c:v>
                </c:pt>
                <c:pt idx="295">
                  <c:v>3.15</c:v>
                </c:pt>
                <c:pt idx="296">
                  <c:v>3.16</c:v>
                </c:pt>
                <c:pt idx="297">
                  <c:v>3.17</c:v>
                </c:pt>
                <c:pt idx="298">
                  <c:v>3.18</c:v>
                </c:pt>
                <c:pt idx="299">
                  <c:v>3.19</c:v>
                </c:pt>
                <c:pt idx="300">
                  <c:v>3.2</c:v>
                </c:pt>
                <c:pt idx="301">
                  <c:v>3.21</c:v>
                </c:pt>
                <c:pt idx="302">
                  <c:v>3.22</c:v>
                </c:pt>
                <c:pt idx="303">
                  <c:v>3.23</c:v>
                </c:pt>
                <c:pt idx="304">
                  <c:v>3.24</c:v>
                </c:pt>
                <c:pt idx="305">
                  <c:v>3.25</c:v>
                </c:pt>
                <c:pt idx="306">
                  <c:v>3.26</c:v>
                </c:pt>
                <c:pt idx="307">
                  <c:v>3.27</c:v>
                </c:pt>
                <c:pt idx="308">
                  <c:v>3.28</c:v>
                </c:pt>
                <c:pt idx="309">
                  <c:v>3.29</c:v>
                </c:pt>
                <c:pt idx="310">
                  <c:v>3.3</c:v>
                </c:pt>
                <c:pt idx="311">
                  <c:v>3.31</c:v>
                </c:pt>
                <c:pt idx="312">
                  <c:v>3.32</c:v>
                </c:pt>
                <c:pt idx="313">
                  <c:v>3.33</c:v>
                </c:pt>
                <c:pt idx="314">
                  <c:v>3.34</c:v>
                </c:pt>
                <c:pt idx="315">
                  <c:v>3.35</c:v>
                </c:pt>
                <c:pt idx="316">
                  <c:v>3.36</c:v>
                </c:pt>
                <c:pt idx="317">
                  <c:v>3.37</c:v>
                </c:pt>
                <c:pt idx="318">
                  <c:v>3.38</c:v>
                </c:pt>
                <c:pt idx="319">
                  <c:v>3.39</c:v>
                </c:pt>
                <c:pt idx="320">
                  <c:v>3.4</c:v>
                </c:pt>
                <c:pt idx="321">
                  <c:v>3.41</c:v>
                </c:pt>
                <c:pt idx="322">
                  <c:v>3.42</c:v>
                </c:pt>
                <c:pt idx="323">
                  <c:v>3.43</c:v>
                </c:pt>
                <c:pt idx="324">
                  <c:v>3.44</c:v>
                </c:pt>
                <c:pt idx="325">
                  <c:v>3.45</c:v>
                </c:pt>
                <c:pt idx="326">
                  <c:v>3.46</c:v>
                </c:pt>
                <c:pt idx="327">
                  <c:v>3.47</c:v>
                </c:pt>
                <c:pt idx="328">
                  <c:v>3.48</c:v>
                </c:pt>
                <c:pt idx="329">
                  <c:v>3.49</c:v>
                </c:pt>
                <c:pt idx="330">
                  <c:v>3.5</c:v>
                </c:pt>
                <c:pt idx="331">
                  <c:v>3.51</c:v>
                </c:pt>
                <c:pt idx="332">
                  <c:v>3.52</c:v>
                </c:pt>
                <c:pt idx="333">
                  <c:v>3.53</c:v>
                </c:pt>
                <c:pt idx="334">
                  <c:v>3.54</c:v>
                </c:pt>
                <c:pt idx="335">
                  <c:v>3.55</c:v>
                </c:pt>
                <c:pt idx="336">
                  <c:v>3.56</c:v>
                </c:pt>
                <c:pt idx="337">
                  <c:v>3.57</c:v>
                </c:pt>
                <c:pt idx="338">
                  <c:v>3.58</c:v>
                </c:pt>
                <c:pt idx="339">
                  <c:v>3.59</c:v>
                </c:pt>
                <c:pt idx="340">
                  <c:v>3.6</c:v>
                </c:pt>
                <c:pt idx="341">
                  <c:v>3.61</c:v>
                </c:pt>
                <c:pt idx="342">
                  <c:v>3.62</c:v>
                </c:pt>
                <c:pt idx="343">
                  <c:v>3.63</c:v>
                </c:pt>
                <c:pt idx="344">
                  <c:v>3.64</c:v>
                </c:pt>
                <c:pt idx="345">
                  <c:v>3.65</c:v>
                </c:pt>
                <c:pt idx="346">
                  <c:v>3.66</c:v>
                </c:pt>
                <c:pt idx="347">
                  <c:v>3.67</c:v>
                </c:pt>
                <c:pt idx="348">
                  <c:v>3.68</c:v>
                </c:pt>
                <c:pt idx="349">
                  <c:v>3.69</c:v>
                </c:pt>
                <c:pt idx="350">
                  <c:v>3.7</c:v>
                </c:pt>
                <c:pt idx="351">
                  <c:v>3.71</c:v>
                </c:pt>
                <c:pt idx="352">
                  <c:v>3.72</c:v>
                </c:pt>
                <c:pt idx="353">
                  <c:v>3.73</c:v>
                </c:pt>
                <c:pt idx="354">
                  <c:v>3.74</c:v>
                </c:pt>
                <c:pt idx="355">
                  <c:v>3.75</c:v>
                </c:pt>
                <c:pt idx="356">
                  <c:v>3.76</c:v>
                </c:pt>
                <c:pt idx="357">
                  <c:v>3.77</c:v>
                </c:pt>
                <c:pt idx="358">
                  <c:v>3.78</c:v>
                </c:pt>
                <c:pt idx="359">
                  <c:v>3.79</c:v>
                </c:pt>
                <c:pt idx="360">
                  <c:v>3.8</c:v>
                </c:pt>
                <c:pt idx="361">
                  <c:v>3.81</c:v>
                </c:pt>
                <c:pt idx="362">
                  <c:v>3.82</c:v>
                </c:pt>
                <c:pt idx="363">
                  <c:v>3.83</c:v>
                </c:pt>
                <c:pt idx="364">
                  <c:v>3.84</c:v>
                </c:pt>
                <c:pt idx="365">
                  <c:v>3.85</c:v>
                </c:pt>
                <c:pt idx="366">
                  <c:v>3.86</c:v>
                </c:pt>
                <c:pt idx="367">
                  <c:v>3.87</c:v>
                </c:pt>
                <c:pt idx="368">
                  <c:v>3.88</c:v>
                </c:pt>
                <c:pt idx="369">
                  <c:v>3.89</c:v>
                </c:pt>
                <c:pt idx="370">
                  <c:v>3.9</c:v>
                </c:pt>
                <c:pt idx="371">
                  <c:v>3.91</c:v>
                </c:pt>
                <c:pt idx="372">
                  <c:v>3.92</c:v>
                </c:pt>
                <c:pt idx="373">
                  <c:v>3.93</c:v>
                </c:pt>
                <c:pt idx="374">
                  <c:v>3.94</c:v>
                </c:pt>
                <c:pt idx="375">
                  <c:v>3.95</c:v>
                </c:pt>
                <c:pt idx="376">
                  <c:v>3.96</c:v>
                </c:pt>
                <c:pt idx="377">
                  <c:v>3.97</c:v>
                </c:pt>
                <c:pt idx="378">
                  <c:v>3.98</c:v>
                </c:pt>
                <c:pt idx="379">
                  <c:v>3.99</c:v>
                </c:pt>
                <c:pt idx="380">
                  <c:v>4</c:v>
                </c:pt>
                <c:pt idx="381">
                  <c:v>4.01</c:v>
                </c:pt>
                <c:pt idx="382">
                  <c:v>4.0199999999999996</c:v>
                </c:pt>
                <c:pt idx="383">
                  <c:v>4.03</c:v>
                </c:pt>
                <c:pt idx="384">
                  <c:v>4.04</c:v>
                </c:pt>
                <c:pt idx="385">
                  <c:v>4.05</c:v>
                </c:pt>
                <c:pt idx="386">
                  <c:v>4.0599999999999996</c:v>
                </c:pt>
                <c:pt idx="387">
                  <c:v>4.07</c:v>
                </c:pt>
                <c:pt idx="388">
                  <c:v>4.08</c:v>
                </c:pt>
                <c:pt idx="389">
                  <c:v>4.09</c:v>
                </c:pt>
                <c:pt idx="390">
                  <c:v>4.0999999999999996</c:v>
                </c:pt>
                <c:pt idx="391">
                  <c:v>4.1100000000000003</c:v>
                </c:pt>
                <c:pt idx="392">
                  <c:v>4.12</c:v>
                </c:pt>
                <c:pt idx="393">
                  <c:v>4.13</c:v>
                </c:pt>
                <c:pt idx="394">
                  <c:v>4.1399999999999997</c:v>
                </c:pt>
                <c:pt idx="395">
                  <c:v>4.1500000000000004</c:v>
                </c:pt>
                <c:pt idx="396">
                  <c:v>4.16</c:v>
                </c:pt>
                <c:pt idx="397">
                  <c:v>4.17</c:v>
                </c:pt>
                <c:pt idx="398">
                  <c:v>4.18</c:v>
                </c:pt>
                <c:pt idx="399">
                  <c:v>4.1900000000000004</c:v>
                </c:pt>
                <c:pt idx="400">
                  <c:v>4.2</c:v>
                </c:pt>
                <c:pt idx="401">
                  <c:v>4.21</c:v>
                </c:pt>
                <c:pt idx="402">
                  <c:v>4.22</c:v>
                </c:pt>
                <c:pt idx="403">
                  <c:v>4.2300000000000004</c:v>
                </c:pt>
                <c:pt idx="404">
                  <c:v>4.24</c:v>
                </c:pt>
                <c:pt idx="405">
                  <c:v>4.25</c:v>
                </c:pt>
                <c:pt idx="406">
                  <c:v>4.26</c:v>
                </c:pt>
                <c:pt idx="407">
                  <c:v>4.2699999999999996</c:v>
                </c:pt>
                <c:pt idx="408">
                  <c:v>4.28</c:v>
                </c:pt>
                <c:pt idx="409">
                  <c:v>4.29</c:v>
                </c:pt>
                <c:pt idx="410">
                  <c:v>4.3</c:v>
                </c:pt>
                <c:pt idx="411">
                  <c:v>4.3099999999999996</c:v>
                </c:pt>
                <c:pt idx="412">
                  <c:v>4.32</c:v>
                </c:pt>
                <c:pt idx="413">
                  <c:v>4.33</c:v>
                </c:pt>
                <c:pt idx="414">
                  <c:v>4.34</c:v>
                </c:pt>
                <c:pt idx="415">
                  <c:v>4.3499999999999996</c:v>
                </c:pt>
                <c:pt idx="416">
                  <c:v>4.3600000000000003</c:v>
                </c:pt>
                <c:pt idx="417">
                  <c:v>4.37</c:v>
                </c:pt>
                <c:pt idx="418">
                  <c:v>4.38</c:v>
                </c:pt>
                <c:pt idx="419">
                  <c:v>4.3899999999999997</c:v>
                </c:pt>
                <c:pt idx="420">
                  <c:v>4.4000000000000004</c:v>
                </c:pt>
                <c:pt idx="421">
                  <c:v>4.41</c:v>
                </c:pt>
                <c:pt idx="422">
                  <c:v>4.42</c:v>
                </c:pt>
                <c:pt idx="423">
                  <c:v>4.43</c:v>
                </c:pt>
                <c:pt idx="424">
                  <c:v>4.4400000000000004</c:v>
                </c:pt>
                <c:pt idx="425">
                  <c:v>4.45</c:v>
                </c:pt>
                <c:pt idx="426">
                  <c:v>4.46</c:v>
                </c:pt>
                <c:pt idx="427">
                  <c:v>4.47</c:v>
                </c:pt>
                <c:pt idx="428">
                  <c:v>4.4800000000000004</c:v>
                </c:pt>
                <c:pt idx="429">
                  <c:v>4.49</c:v>
                </c:pt>
                <c:pt idx="430">
                  <c:v>4.5</c:v>
                </c:pt>
                <c:pt idx="431">
                  <c:v>4.51</c:v>
                </c:pt>
                <c:pt idx="432">
                  <c:v>4.5199999999999996</c:v>
                </c:pt>
                <c:pt idx="433">
                  <c:v>4.53</c:v>
                </c:pt>
                <c:pt idx="434">
                  <c:v>4.54</c:v>
                </c:pt>
                <c:pt idx="435">
                  <c:v>4.55</c:v>
                </c:pt>
                <c:pt idx="436">
                  <c:v>4.5599999999999996</c:v>
                </c:pt>
                <c:pt idx="437">
                  <c:v>4.57</c:v>
                </c:pt>
                <c:pt idx="438">
                  <c:v>4.58</c:v>
                </c:pt>
                <c:pt idx="439">
                  <c:v>4.59</c:v>
                </c:pt>
                <c:pt idx="440">
                  <c:v>4.5999999999999996</c:v>
                </c:pt>
                <c:pt idx="441">
                  <c:v>4.6100000000000003</c:v>
                </c:pt>
                <c:pt idx="442">
                  <c:v>4.62</c:v>
                </c:pt>
                <c:pt idx="443">
                  <c:v>4.63</c:v>
                </c:pt>
                <c:pt idx="444">
                  <c:v>4.6399999999999997</c:v>
                </c:pt>
                <c:pt idx="445">
                  <c:v>4.6500000000000004</c:v>
                </c:pt>
                <c:pt idx="446">
                  <c:v>4.66</c:v>
                </c:pt>
                <c:pt idx="447">
                  <c:v>4.67</c:v>
                </c:pt>
                <c:pt idx="448">
                  <c:v>4.68</c:v>
                </c:pt>
                <c:pt idx="449">
                  <c:v>4.6900000000000004</c:v>
                </c:pt>
                <c:pt idx="450">
                  <c:v>4.7</c:v>
                </c:pt>
                <c:pt idx="451">
                  <c:v>4.71</c:v>
                </c:pt>
                <c:pt idx="452">
                  <c:v>4.72</c:v>
                </c:pt>
                <c:pt idx="453">
                  <c:v>4.7300000000000004</c:v>
                </c:pt>
                <c:pt idx="454">
                  <c:v>4.74</c:v>
                </c:pt>
                <c:pt idx="455">
                  <c:v>4.75</c:v>
                </c:pt>
                <c:pt idx="456">
                  <c:v>4.76</c:v>
                </c:pt>
                <c:pt idx="457">
                  <c:v>4.7699999999999996</c:v>
                </c:pt>
                <c:pt idx="458">
                  <c:v>4.78</c:v>
                </c:pt>
                <c:pt idx="459">
                  <c:v>4.79</c:v>
                </c:pt>
                <c:pt idx="460">
                  <c:v>4.8</c:v>
                </c:pt>
                <c:pt idx="461">
                  <c:v>4.8099999999999996</c:v>
                </c:pt>
                <c:pt idx="462">
                  <c:v>4.82</c:v>
                </c:pt>
                <c:pt idx="463">
                  <c:v>4.83</c:v>
                </c:pt>
                <c:pt idx="464">
                  <c:v>4.84</c:v>
                </c:pt>
                <c:pt idx="465">
                  <c:v>4.8499999999999996</c:v>
                </c:pt>
                <c:pt idx="466">
                  <c:v>4.8600000000000003</c:v>
                </c:pt>
                <c:pt idx="467">
                  <c:v>4.87</c:v>
                </c:pt>
                <c:pt idx="468">
                  <c:v>4.88</c:v>
                </c:pt>
                <c:pt idx="469">
                  <c:v>4.8899999999999997</c:v>
                </c:pt>
                <c:pt idx="470">
                  <c:v>4.9000000000000004</c:v>
                </c:pt>
                <c:pt idx="471">
                  <c:v>4.91</c:v>
                </c:pt>
                <c:pt idx="472">
                  <c:v>4.92</c:v>
                </c:pt>
                <c:pt idx="473">
                  <c:v>4.93</c:v>
                </c:pt>
                <c:pt idx="474">
                  <c:v>4.9400000000000004</c:v>
                </c:pt>
                <c:pt idx="475">
                  <c:v>4.95</c:v>
                </c:pt>
                <c:pt idx="476">
                  <c:v>4.96</c:v>
                </c:pt>
                <c:pt idx="477">
                  <c:v>4.97</c:v>
                </c:pt>
                <c:pt idx="478">
                  <c:v>4.9800000000000004</c:v>
                </c:pt>
                <c:pt idx="479">
                  <c:v>4.99</c:v>
                </c:pt>
                <c:pt idx="480">
                  <c:v>5</c:v>
                </c:pt>
                <c:pt idx="481">
                  <c:v>5.01</c:v>
                </c:pt>
                <c:pt idx="482">
                  <c:v>5.0199999999999996</c:v>
                </c:pt>
                <c:pt idx="483">
                  <c:v>5.03</c:v>
                </c:pt>
                <c:pt idx="484">
                  <c:v>5.04</c:v>
                </c:pt>
                <c:pt idx="485">
                  <c:v>5.05</c:v>
                </c:pt>
                <c:pt idx="486">
                  <c:v>5.0599999999999996</c:v>
                </c:pt>
                <c:pt idx="487">
                  <c:v>5.07</c:v>
                </c:pt>
                <c:pt idx="488">
                  <c:v>5.08</c:v>
                </c:pt>
                <c:pt idx="489">
                  <c:v>5.09</c:v>
                </c:pt>
                <c:pt idx="490">
                  <c:v>5.0999999999999996</c:v>
                </c:pt>
                <c:pt idx="491">
                  <c:v>5.1100000000000003</c:v>
                </c:pt>
                <c:pt idx="492">
                  <c:v>5.12</c:v>
                </c:pt>
                <c:pt idx="493">
                  <c:v>5.13</c:v>
                </c:pt>
                <c:pt idx="494">
                  <c:v>5.14</c:v>
                </c:pt>
                <c:pt idx="495">
                  <c:v>5.15</c:v>
                </c:pt>
                <c:pt idx="496">
                  <c:v>5.16</c:v>
                </c:pt>
                <c:pt idx="497">
                  <c:v>5.17</c:v>
                </c:pt>
                <c:pt idx="498">
                  <c:v>5.18</c:v>
                </c:pt>
                <c:pt idx="499">
                  <c:v>5.19</c:v>
                </c:pt>
                <c:pt idx="500">
                  <c:v>5.2</c:v>
                </c:pt>
                <c:pt idx="501">
                  <c:v>5.21</c:v>
                </c:pt>
                <c:pt idx="502">
                  <c:v>5.22</c:v>
                </c:pt>
                <c:pt idx="503">
                  <c:v>5.23</c:v>
                </c:pt>
                <c:pt idx="504">
                  <c:v>5.24</c:v>
                </c:pt>
                <c:pt idx="505">
                  <c:v>5.25</c:v>
                </c:pt>
                <c:pt idx="506">
                  <c:v>5.26</c:v>
                </c:pt>
                <c:pt idx="507">
                  <c:v>5.27</c:v>
                </c:pt>
                <c:pt idx="508">
                  <c:v>5.28</c:v>
                </c:pt>
                <c:pt idx="509">
                  <c:v>5.29</c:v>
                </c:pt>
                <c:pt idx="510">
                  <c:v>5.3</c:v>
                </c:pt>
                <c:pt idx="511">
                  <c:v>5.31</c:v>
                </c:pt>
                <c:pt idx="512">
                  <c:v>5.32</c:v>
                </c:pt>
                <c:pt idx="513">
                  <c:v>5.33</c:v>
                </c:pt>
                <c:pt idx="514">
                  <c:v>5.34</c:v>
                </c:pt>
                <c:pt idx="515">
                  <c:v>5.35</c:v>
                </c:pt>
                <c:pt idx="516">
                  <c:v>5.36</c:v>
                </c:pt>
                <c:pt idx="517">
                  <c:v>5.37</c:v>
                </c:pt>
                <c:pt idx="518">
                  <c:v>5.38</c:v>
                </c:pt>
                <c:pt idx="519">
                  <c:v>5.39</c:v>
                </c:pt>
                <c:pt idx="520">
                  <c:v>5.4</c:v>
                </c:pt>
                <c:pt idx="521">
                  <c:v>5.41</c:v>
                </c:pt>
                <c:pt idx="522">
                  <c:v>5.42</c:v>
                </c:pt>
                <c:pt idx="523">
                  <c:v>5.43</c:v>
                </c:pt>
                <c:pt idx="524">
                  <c:v>5.44</c:v>
                </c:pt>
                <c:pt idx="525">
                  <c:v>5.45</c:v>
                </c:pt>
                <c:pt idx="526">
                  <c:v>5.46</c:v>
                </c:pt>
                <c:pt idx="527">
                  <c:v>5.47</c:v>
                </c:pt>
                <c:pt idx="528">
                  <c:v>5.48</c:v>
                </c:pt>
                <c:pt idx="529">
                  <c:v>5.49</c:v>
                </c:pt>
                <c:pt idx="530">
                  <c:v>5.5</c:v>
                </c:pt>
                <c:pt idx="531">
                  <c:v>5.51</c:v>
                </c:pt>
                <c:pt idx="532">
                  <c:v>5.52</c:v>
                </c:pt>
                <c:pt idx="533">
                  <c:v>5.53</c:v>
                </c:pt>
                <c:pt idx="534">
                  <c:v>5.54</c:v>
                </c:pt>
                <c:pt idx="535">
                  <c:v>5.55</c:v>
                </c:pt>
                <c:pt idx="536">
                  <c:v>5.56</c:v>
                </c:pt>
                <c:pt idx="537">
                  <c:v>5.57</c:v>
                </c:pt>
                <c:pt idx="538">
                  <c:v>5.58</c:v>
                </c:pt>
                <c:pt idx="539">
                  <c:v>5.59</c:v>
                </c:pt>
                <c:pt idx="540">
                  <c:v>5.6</c:v>
                </c:pt>
                <c:pt idx="541">
                  <c:v>5.61</c:v>
                </c:pt>
                <c:pt idx="542">
                  <c:v>5.62</c:v>
                </c:pt>
                <c:pt idx="543">
                  <c:v>5.63</c:v>
                </c:pt>
                <c:pt idx="544">
                  <c:v>5.64</c:v>
                </c:pt>
                <c:pt idx="545">
                  <c:v>5.65</c:v>
                </c:pt>
                <c:pt idx="546">
                  <c:v>5.66</c:v>
                </c:pt>
                <c:pt idx="547">
                  <c:v>5.67</c:v>
                </c:pt>
                <c:pt idx="548">
                  <c:v>5.68</c:v>
                </c:pt>
                <c:pt idx="549">
                  <c:v>5.69</c:v>
                </c:pt>
                <c:pt idx="550">
                  <c:v>5.7</c:v>
                </c:pt>
                <c:pt idx="551">
                  <c:v>5.71</c:v>
                </c:pt>
                <c:pt idx="552">
                  <c:v>5.72</c:v>
                </c:pt>
                <c:pt idx="553">
                  <c:v>5.73</c:v>
                </c:pt>
                <c:pt idx="554">
                  <c:v>5.74</c:v>
                </c:pt>
                <c:pt idx="555">
                  <c:v>5.75</c:v>
                </c:pt>
                <c:pt idx="556">
                  <c:v>5.76</c:v>
                </c:pt>
                <c:pt idx="557">
                  <c:v>5.77</c:v>
                </c:pt>
                <c:pt idx="558">
                  <c:v>5.78</c:v>
                </c:pt>
                <c:pt idx="559">
                  <c:v>5.79</c:v>
                </c:pt>
                <c:pt idx="560">
                  <c:v>5.8</c:v>
                </c:pt>
                <c:pt idx="561">
                  <c:v>5.81</c:v>
                </c:pt>
                <c:pt idx="562">
                  <c:v>5.82</c:v>
                </c:pt>
                <c:pt idx="563">
                  <c:v>5.83</c:v>
                </c:pt>
                <c:pt idx="564">
                  <c:v>5.84</c:v>
                </c:pt>
                <c:pt idx="565">
                  <c:v>5.85</c:v>
                </c:pt>
                <c:pt idx="566">
                  <c:v>5.86</c:v>
                </c:pt>
                <c:pt idx="567">
                  <c:v>5.87</c:v>
                </c:pt>
                <c:pt idx="568">
                  <c:v>5.88</c:v>
                </c:pt>
                <c:pt idx="569">
                  <c:v>5.89</c:v>
                </c:pt>
                <c:pt idx="570">
                  <c:v>5.9</c:v>
                </c:pt>
                <c:pt idx="571">
                  <c:v>5.91</c:v>
                </c:pt>
                <c:pt idx="572">
                  <c:v>5.92</c:v>
                </c:pt>
                <c:pt idx="573">
                  <c:v>5.93</c:v>
                </c:pt>
                <c:pt idx="574">
                  <c:v>5.94</c:v>
                </c:pt>
                <c:pt idx="575">
                  <c:v>5.95</c:v>
                </c:pt>
                <c:pt idx="576">
                  <c:v>5.96</c:v>
                </c:pt>
                <c:pt idx="577">
                  <c:v>5.97</c:v>
                </c:pt>
                <c:pt idx="578">
                  <c:v>5.98</c:v>
                </c:pt>
                <c:pt idx="579">
                  <c:v>5.99</c:v>
                </c:pt>
                <c:pt idx="580">
                  <c:v>6</c:v>
                </c:pt>
              </c:numCache>
            </c:numRef>
          </c:xVal>
          <c:yVal>
            <c:numRef>
              <c:f>'Data 2b'!$R$6:$R$586</c:f>
              <c:numCache>
                <c:formatCode>General</c:formatCode>
                <c:ptCount val="581"/>
                <c:pt idx="0">
                  <c:v>0.21404848063756771</c:v>
                </c:pt>
                <c:pt idx="15">
                  <c:v>0.28044999999999998</c:v>
                </c:pt>
                <c:pt idx="17">
                  <c:v>0.42980000000000002</c:v>
                </c:pt>
                <c:pt idx="40">
                  <c:v>0.29533861677880868</c:v>
                </c:pt>
                <c:pt idx="60">
                  <c:v>0.40763121222558507</c:v>
                </c:pt>
                <c:pt idx="75">
                  <c:v>0.54335626201342513</c:v>
                </c:pt>
                <c:pt idx="90">
                  <c:v>0.71093275203732686</c:v>
                </c:pt>
                <c:pt idx="105">
                  <c:v>0.88888050813319575</c:v>
                </c:pt>
                <c:pt idx="111">
                  <c:v>0.36700578810797219</c:v>
                </c:pt>
                <c:pt idx="120">
                  <c:v>1.0661490657347747</c:v>
                </c:pt>
                <c:pt idx="124">
                  <c:v>0.20812690635985728</c:v>
                </c:pt>
                <c:pt idx="135">
                  <c:v>1.2396781049572896</c:v>
                </c:pt>
                <c:pt idx="144">
                  <c:v>0.12838031543436554</c:v>
                </c:pt>
                <c:pt idx="150">
                  <c:v>1.4092074477039374</c:v>
                </c:pt>
                <c:pt idx="165">
                  <c:v>1.575126995987933</c:v>
                </c:pt>
                <c:pt idx="170">
                  <c:v>8.2645793284299718E-2</c:v>
                </c:pt>
                <c:pt idx="180">
                  <c:v>1.7378766942515163</c:v>
                </c:pt>
                <c:pt idx="195">
                  <c:v>1.8975865109577483</c:v>
                </c:pt>
                <c:pt idx="200">
                  <c:v>5.6214998110724862E-2</c:v>
                </c:pt>
                <c:pt idx="213">
                  <c:v>2.081856433545247</c:v>
                </c:pt>
                <c:pt idx="230">
                  <c:v>4.1294882617702158E-2</c:v>
                </c:pt>
                <c:pt idx="260">
                  <c:v>3.1969596629375853E-2</c:v>
                </c:pt>
                <c:pt idx="290">
                  <c:v>2.5812935313846042E-2</c:v>
                </c:pt>
                <c:pt idx="320">
                  <c:v>2.1700009726983997E-2</c:v>
                </c:pt>
                <c:pt idx="350">
                  <c:v>1.915061329752131E-2</c:v>
                </c:pt>
                <c:pt idx="380">
                  <c:v>1.8213501612265558E-2</c:v>
                </c:pt>
                <c:pt idx="410">
                  <c:v>1.9792066592450624E-2</c:v>
                </c:pt>
                <c:pt idx="440">
                  <c:v>2.8212008081666216E-2</c:v>
                </c:pt>
                <c:pt idx="470">
                  <c:v>8.3889327724684992E-2</c:v>
                </c:pt>
                <c:pt idx="487">
                  <c:v>0.19998933798899404</c:v>
                </c:pt>
                <c:pt idx="500">
                  <c:v>4.9762227642790473E-2</c:v>
                </c:pt>
                <c:pt idx="530">
                  <c:v>2.057545072062578E-2</c:v>
                </c:pt>
                <c:pt idx="560">
                  <c:v>1.34266863251176E-2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059-47A9-BB75-3CE639FDC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4568176"/>
        <c:axId val="254568736"/>
      </c:scatterChart>
      <c:valAx>
        <c:axId val="254568176"/>
        <c:scaling>
          <c:orientation val="minMax"/>
          <c:max val="6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568736"/>
        <c:crosses val="autoZero"/>
        <c:crossBetween val="midCat"/>
      </c:valAx>
      <c:valAx>
        <c:axId val="254568736"/>
        <c:scaling>
          <c:orientation val="minMax"/>
          <c:max val="2.5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568176"/>
        <c:crosses val="autoZero"/>
        <c:crossBetween val="midCat"/>
        <c:majorUnit val="0.5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59563705055892E-2"/>
          <c:y val="6.2136867037961716E-2"/>
          <c:w val="0.88812426265164879"/>
          <c:h val="0.85313468596508424"/>
        </c:manualLayout>
      </c:layout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'Data 3 4'!$A$7:$A$144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3 4'!$M$7:$M$144</c:f>
              <c:numCache>
                <c:formatCode>General</c:formatCode>
                <c:ptCount val="138"/>
                <c:pt idx="0">
                  <c:v>0.35637752513030335</c:v>
                </c:pt>
                <c:pt idx="1">
                  <c:v>0.36047568253351014</c:v>
                </c:pt>
                <c:pt idx="2">
                  <c:v>0.36557349293678282</c:v>
                </c:pt>
                <c:pt idx="3">
                  <c:v>0.37177085674108451</c:v>
                </c:pt>
                <c:pt idx="4">
                  <c:v>0.38476541562099886</c:v>
                </c:pt>
                <c:pt idx="5">
                  <c:v>0.38776446517183599</c:v>
                </c:pt>
                <c:pt idx="6">
                  <c:v>0.39696105608736987</c:v>
                </c:pt>
                <c:pt idx="7">
                  <c:v>0.40785718342576727</c:v>
                </c:pt>
                <c:pt idx="8">
                  <c:v>0.42125263993000683</c:v>
                </c:pt>
                <c:pt idx="9">
                  <c:v>0.4364477652594867</c:v>
                </c:pt>
                <c:pt idx="10">
                  <c:v>0.45364265878772908</c:v>
                </c:pt>
                <c:pt idx="11">
                  <c:v>0.47303735285915843</c:v>
                </c:pt>
                <c:pt idx="12">
                  <c:v>0.49493179686902317</c:v>
                </c:pt>
                <c:pt idx="13">
                  <c:v>0.5195260852912007</c:v>
                </c:pt>
                <c:pt idx="14">
                  <c:v>0.54692033157307285</c:v>
                </c:pt>
                <c:pt idx="15">
                  <c:v>0.57741450996835886</c:v>
                </c:pt>
                <c:pt idx="16">
                  <c:v>0.6111087548121038</c:v>
                </c:pt>
                <c:pt idx="17">
                  <c:v>0.64790313207454098</c:v>
                </c:pt>
                <c:pt idx="18">
                  <c:v>0.68789770635465852</c:v>
                </c:pt>
                <c:pt idx="19">
                  <c:v>0.73079250992877598</c:v>
                </c:pt>
                <c:pt idx="20">
                  <c:v>0.77638762806216843</c:v>
                </c:pt>
                <c:pt idx="21">
                  <c:v>0.82448307705616375</c:v>
                </c:pt>
                <c:pt idx="22">
                  <c:v>0.87447887684609049</c:v>
                </c:pt>
                <c:pt idx="23">
                  <c:v>0.92627500476370406</c:v>
                </c:pt>
                <c:pt idx="24">
                  <c:v>0.97937146676427111</c:v>
                </c:pt>
                <c:pt idx="25">
                  <c:v>1.0340682375936319</c:v>
                </c:pt>
                <c:pt idx="26">
                  <c:v>1.0890653170090396</c:v>
                </c:pt>
                <c:pt idx="27">
                  <c:v>1.1440627236659708</c:v>
                </c:pt>
                <c:pt idx="28">
                  <c:v>1.2000603343840675</c:v>
                </c:pt>
                <c:pt idx="29">
                  <c:v>1.2570581277761184</c:v>
                </c:pt>
                <c:pt idx="30">
                  <c:v>1.3130561968933394</c:v>
                </c:pt>
                <c:pt idx="31">
                  <c:v>1.3700543994228844</c:v>
                </c:pt>
                <c:pt idx="32">
                  <c:v>1.4270527846166028</c:v>
                </c:pt>
                <c:pt idx="33">
                  <c:v>1.4830513430599765</c:v>
                </c:pt>
                <c:pt idx="34">
                  <c:v>1.540049999594169</c:v>
                </c:pt>
                <c:pt idx="35">
                  <c:v>1.5970487771361273</c:v>
                </c:pt>
                <c:pt idx="36">
                  <c:v>1.6540476742826973</c:v>
                </c:pt>
                <c:pt idx="37">
                  <c:v>1.7100466964945722</c:v>
                </c:pt>
                <c:pt idx="38">
                  <c:v>1.7670457787142924</c:v>
                </c:pt>
                <c:pt idx="39">
                  <c:v>1.8240449517624284</c:v>
                </c:pt>
                <c:pt idx="40">
                  <c:v>1.8800442314802064</c:v>
                </c:pt>
                <c:pt idx="41">
                  <c:v>1.9370435535759127</c:v>
                </c:pt>
                <c:pt idx="42">
                  <c:v>1.9930429681850816</c:v>
                </c:pt>
                <c:pt idx="43">
                  <c:v>2.0500424260370806</c:v>
                </c:pt>
                <c:pt idx="44">
                  <c:v>2.1060419737526597</c:v>
                </c:pt>
                <c:pt idx="45">
                  <c:v>2.1630415573266268</c:v>
                </c:pt>
                <c:pt idx="46">
                  <c:v>2.2190412123117498</c:v>
                </c:pt>
                <c:pt idx="47">
                  <c:v>2.276040906135476</c:v>
                </c:pt>
                <c:pt idx="48">
                  <c:v>2.3330406546483498</c:v>
                </c:pt>
                <c:pt idx="49">
                  <c:v>2.389040480006984</c:v>
                </c:pt>
                <c:pt idx="50">
                  <c:v>2.4450403532412301</c:v>
                </c:pt>
                <c:pt idx="51">
                  <c:v>2.5020402880849058</c:v>
                </c:pt>
                <c:pt idx="52">
                  <c:v>2.5580401949930338</c:v>
                </c:pt>
                <c:pt idx="53">
                  <c:v>2.614040270386055</c:v>
                </c:pt>
                <c:pt idx="54">
                  <c:v>2.6700403534029218</c:v>
                </c:pt>
                <c:pt idx="55">
                  <c:v>2.725040458415251</c:v>
                </c:pt>
                <c:pt idx="56">
                  <c:v>2.7790407372329033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43E-46AB-B296-B103CF2A107B}"/>
            </c:ext>
          </c:extLst>
        </c:ser>
        <c:ser>
          <c:idx val="2"/>
          <c:order val="1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'Data 3 4'!$A$7:$A$144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3 4'!$N$7:$N$13</c:f>
              <c:numCache>
                <c:formatCode>General</c:formatCode>
                <c:ptCount val="7"/>
                <c:pt idx="0">
                  <c:v>0.35707717711721648</c:v>
                </c:pt>
                <c:pt idx="1">
                  <c:v>0.36147519651837806</c:v>
                </c:pt>
                <c:pt idx="2">
                  <c:v>0.36697283106246437</c:v>
                </c:pt>
                <c:pt idx="3">
                  <c:v>0.37406980621536401</c:v>
                </c:pt>
                <c:pt idx="4">
                  <c:v>0.38466545862346413</c:v>
                </c:pt>
                <c:pt idx="5">
                  <c:v>0.44314390489997718</c:v>
                </c:pt>
                <c:pt idx="6">
                  <c:v>0.72758785727223352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43E-46AB-B296-B103CF2A107B}"/>
            </c:ext>
          </c:extLst>
        </c:ser>
        <c:ser>
          <c:idx val="4"/>
          <c:order val="2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'Data 3 4'!$A$7:$A$144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3 4'!$P$7:$P$144</c:f>
              <c:numCache>
                <c:formatCode>General</c:formatCode>
                <c:ptCount val="13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43E-46AB-B296-B103CF2A107B}"/>
            </c:ext>
          </c:extLst>
        </c:ser>
        <c:ser>
          <c:idx val="0"/>
          <c:order val="3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'Data 3 4'!$A$7:$A$144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3 4'!$O$7:$O$144</c:f>
              <c:numCache>
                <c:formatCode>General</c:formatCode>
                <c:ptCount val="138"/>
                <c:pt idx="30">
                  <c:v>0.58582596920928653</c:v>
                </c:pt>
                <c:pt idx="31">
                  <c:v>0.44046923545010497</c:v>
                </c:pt>
                <c:pt idx="32">
                  <c:v>0.37250226855953511</c:v>
                </c:pt>
                <c:pt idx="33">
                  <c:v>0.32563391431483302</c:v>
                </c:pt>
                <c:pt idx="34">
                  <c:v>0.28976585590783466</c:v>
                </c:pt>
                <c:pt idx="35">
                  <c:v>0.26099863323780065</c:v>
                </c:pt>
                <c:pt idx="36">
                  <c:v>0.23723262591810598</c:v>
                </c:pt>
                <c:pt idx="37">
                  <c:v>0.21706817867204767</c:v>
                </c:pt>
                <c:pt idx="38">
                  <c:v>0.19970546830770561</c:v>
                </c:pt>
                <c:pt idx="39">
                  <c:v>0.1846445938824097</c:v>
                </c:pt>
                <c:pt idx="40">
                  <c:v>0.17138588717277745</c:v>
                </c:pt>
                <c:pt idx="41">
                  <c:v>0.15962937840510436</c:v>
                </c:pt>
                <c:pt idx="42">
                  <c:v>0.14917517565600519</c:v>
                </c:pt>
                <c:pt idx="43">
                  <c:v>0.13972386536307962</c:v>
                </c:pt>
                <c:pt idx="44">
                  <c:v>0.13117562733983779</c:v>
                </c:pt>
                <c:pt idx="45">
                  <c:v>0.1235298292802188</c:v>
                </c:pt>
                <c:pt idx="46">
                  <c:v>0.11648773299365045</c:v>
                </c:pt>
                <c:pt idx="47">
                  <c:v>0.11004929078372111</c:v>
                </c:pt>
                <c:pt idx="48">
                  <c:v>0.10421413647869468</c:v>
                </c:pt>
                <c:pt idx="49">
                  <c:v>9.8764080069628557E-2</c:v>
                </c:pt>
                <c:pt idx="50">
                  <c:v>9.3778075145526427E-2</c:v>
                </c:pt>
                <c:pt idx="51">
                  <c:v>8.9167730149421212E-2</c:v>
                </c:pt>
                <c:pt idx="52">
                  <c:v>8.4889976440095674E-2</c:v>
                </c:pt>
                <c:pt idx="53">
                  <c:v>8.0931326444090845E-2</c:v>
                </c:pt>
                <c:pt idx="54">
                  <c:v>7.7247617438986435E-2</c:v>
                </c:pt>
                <c:pt idx="55">
                  <c:v>7.3818941336218039E-2</c:v>
                </c:pt>
                <c:pt idx="56">
                  <c:v>7.0621662399011825E-2</c:v>
                </c:pt>
                <c:pt idx="57">
                  <c:v>6.7640422825408178E-2</c:v>
                </c:pt>
                <c:pt idx="58">
                  <c:v>6.4855477023918348E-2</c:v>
                </c:pt>
                <c:pt idx="59">
                  <c:v>6.2244601372327867E-2</c:v>
                </c:pt>
                <c:pt idx="60">
                  <c:v>5.9810958862068081E-2</c:v>
                </c:pt>
                <c:pt idx="61">
                  <c:v>5.7529336863899272E-2</c:v>
                </c:pt>
                <c:pt idx="62">
                  <c:v>5.5394838207183161E-2</c:v>
                </c:pt>
                <c:pt idx="63">
                  <c:v>5.3399823033414631E-2</c:v>
                </c:pt>
                <c:pt idx="64">
                  <c:v>5.1534411804152767E-2</c:v>
                </c:pt>
                <c:pt idx="65">
                  <c:v>4.9795047946557897E-2</c:v>
                </c:pt>
                <c:pt idx="66">
                  <c:v>4.8163615935683232E-2</c:v>
                </c:pt>
                <c:pt idx="67">
                  <c:v>4.6655584874696406E-2</c:v>
                </c:pt>
                <c:pt idx="68">
                  <c:v>4.5253935740441405E-2</c:v>
                </c:pt>
                <c:pt idx="69">
                  <c:v>4.3969399586530629E-2</c:v>
                </c:pt>
                <c:pt idx="70">
                  <c:v>4.27764269195079E-2</c:v>
                </c:pt>
                <c:pt idx="71">
                  <c:v>4.1701428033102172E-2</c:v>
                </c:pt>
                <c:pt idx="72">
                  <c:v>4.0722262952836992E-2</c:v>
                </c:pt>
                <c:pt idx="73">
                  <c:v>3.9848112878780088E-2</c:v>
                </c:pt>
                <c:pt idx="74">
                  <c:v>3.9089368119733021E-2</c:v>
                </c:pt>
                <c:pt idx="75">
                  <c:v>3.844955266319753E-2</c:v>
                </c:pt>
                <c:pt idx="76">
                  <c:v>3.791585815987817E-2</c:v>
                </c:pt>
                <c:pt idx="77">
                  <c:v>3.7517830427677985E-2</c:v>
                </c:pt>
                <c:pt idx="78">
                  <c:v>3.725150735205221E-2</c:v>
                </c:pt>
                <c:pt idx="79">
                  <c:v>3.7142067793810296E-2</c:v>
                </c:pt>
                <c:pt idx="80">
                  <c:v>3.7189559018627798E-2</c:v>
                </c:pt>
                <c:pt idx="81">
                  <c:v>3.7445836884759297E-2</c:v>
                </c:pt>
                <c:pt idx="82">
                  <c:v>3.7905590616688724E-2</c:v>
                </c:pt>
                <c:pt idx="83">
                  <c:v>3.8638896205766542E-2</c:v>
                </c:pt>
                <c:pt idx="84">
                  <c:v>3.9656303408159468E-2</c:v>
                </c:pt>
                <c:pt idx="85">
                  <c:v>4.1063174499787525E-2</c:v>
                </c:pt>
                <c:pt idx="86">
                  <c:v>4.2928558093651363E-2</c:v>
                </c:pt>
                <c:pt idx="87">
                  <c:v>4.537542396496147E-2</c:v>
                </c:pt>
                <c:pt idx="88">
                  <c:v>4.8592814283595472E-2</c:v>
                </c:pt>
                <c:pt idx="89">
                  <c:v>5.285927071006561E-2</c:v>
                </c:pt>
                <c:pt idx="90">
                  <c:v>5.8576680513665158E-2</c:v>
                </c:pt>
                <c:pt idx="91">
                  <c:v>6.6376929727127332E-2</c:v>
                </c:pt>
                <c:pt idx="92">
                  <c:v>7.7300517462692328E-2</c:v>
                </c:pt>
                <c:pt idx="93">
                  <c:v>9.2905787763734066E-2</c:v>
                </c:pt>
                <c:pt idx="94">
                  <c:v>0.1152662387692077</c:v>
                </c:pt>
                <c:pt idx="95">
                  <c:v>0.14569430187896848</c:v>
                </c:pt>
                <c:pt idx="96">
                  <c:v>0.18269176910851787</c:v>
                </c:pt>
                <c:pt idx="97">
                  <c:v>0.22159338979310733</c:v>
                </c:pt>
                <c:pt idx="98">
                  <c:v>0.2582764118149391</c:v>
                </c:pt>
                <c:pt idx="99">
                  <c:v>0.11330741943932886</c:v>
                </c:pt>
                <c:pt idx="100">
                  <c:v>7.6109334512922913E-2</c:v>
                </c:pt>
                <c:pt idx="101">
                  <c:v>5.8139722221558644E-2</c:v>
                </c:pt>
                <c:pt idx="102">
                  <c:v>4.691103708084058E-2</c:v>
                </c:pt>
                <c:pt idx="103">
                  <c:v>3.9103044638493303E-2</c:v>
                </c:pt>
                <c:pt idx="104">
                  <c:v>3.3336631743474024E-2</c:v>
                </c:pt>
                <c:pt idx="105">
                  <c:v>2.8878391385255518E-2</c:v>
                </c:pt>
                <c:pt idx="106">
                  <c:v>2.533344352826911E-2</c:v>
                </c:pt>
                <c:pt idx="107">
                  <c:v>2.2421991905270146E-2</c:v>
                </c:pt>
                <c:pt idx="108">
                  <c:v>2.0002331089150584E-2</c:v>
                </c:pt>
                <c:pt idx="109">
                  <c:v>1.7936622452401678E-2</c:v>
                </c:pt>
                <c:pt idx="110">
                  <c:v>1.6153867679289689E-2</c:v>
                </c:pt>
                <c:pt idx="111">
                  <c:v>1.4595096916430532E-2</c:v>
                </c:pt>
                <c:pt idx="112">
                  <c:v>1.3216402763233269E-2</c:v>
                </c:pt>
                <c:pt idx="113">
                  <c:v>1.1984029747960409E-2</c:v>
                </c:pt>
                <c:pt idx="114">
                  <c:v>1.0872213160162011E-2</c:v>
                </c:pt>
                <c:pt idx="115">
                  <c:v>9.8607960124931088E-3</c:v>
                </c:pt>
                <c:pt idx="116">
                  <c:v>8.9355440237290536E-3</c:v>
                </c:pt>
                <c:pt idx="117">
                  <c:v>8.0804718302831795E-3</c:v>
                </c:pt>
                <c:pt idx="118">
                  <c:v>7.2885751694003959E-3</c:v>
                </c:pt>
                <c:pt idx="119">
                  <c:v>6.5496757171634072E-3</c:v>
                </c:pt>
                <c:pt idx="120">
                  <c:v>5.8567352680482321E-3</c:v>
                </c:pt>
                <c:pt idx="121">
                  <c:v>5.2046202551194838E-3</c:v>
                </c:pt>
                <c:pt idx="122">
                  <c:v>4.587095377251273E-3</c:v>
                </c:pt>
                <c:pt idx="123">
                  <c:v>4.0010002499375084E-3</c:v>
                </c:pt>
                <c:pt idx="124">
                  <c:v>3.4431151592707438E-3</c:v>
                </c:pt>
                <c:pt idx="125">
                  <c:v>2.9094205608677479E-3</c:v>
                </c:pt>
                <c:pt idx="126">
                  <c:v>2.398341301816737E-3</c:v>
                </c:pt>
                <c:pt idx="127">
                  <c:v>1.9081399319756402E-3</c:v>
                </c:pt>
                <c:pt idx="128">
                  <c:v>1.4367237312719518E-3</c:v>
                </c:pt>
                <c:pt idx="129">
                  <c:v>9.8536426259531059E-4</c:v>
                </c:pt>
                <c:pt idx="130">
                  <c:v>5.6238926910103827E-4</c:v>
                </c:pt>
                <c:pt idx="131">
                  <c:v>2.4897158151082225E-4</c:v>
                </c:pt>
                <c:pt idx="132">
                  <c:v>4.1929669686273466E-4</c:v>
                </c:pt>
                <c:pt idx="133">
                  <c:v>7.9388313371679588E-4</c:v>
                </c:pt>
                <c:pt idx="134">
                  <c:v>1.1841962506274034E-3</c:v>
                </c:pt>
                <c:pt idx="135">
                  <c:v>1.5726038916395952E-3</c:v>
                </c:pt>
                <c:pt idx="136">
                  <c:v>1.9554610760636479E-3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43E-46AB-B296-B103CF2A107B}"/>
            </c:ext>
          </c:extLst>
        </c:ser>
        <c:ser>
          <c:idx val="3"/>
          <c:order val="4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'Data 3 4'!$A$154:$A$291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3 4'!$M$154:$M$244</c:f>
              <c:numCache>
                <c:formatCode>General</c:formatCode>
                <c:ptCount val="91"/>
                <c:pt idx="0">
                  <c:v>7.6693012471802158E-2</c:v>
                </c:pt>
                <c:pt idx="1">
                  <c:v>7.7792586587669132E-2</c:v>
                </c:pt>
                <c:pt idx="2">
                  <c:v>7.9172058821278604E-2</c:v>
                </c:pt>
                <c:pt idx="3">
                  <c:v>8.0861428209004563E-2</c:v>
                </c:pt>
                <c:pt idx="4">
                  <c:v>8.2920724381785285E-2</c:v>
                </c:pt>
                <c:pt idx="5">
                  <c:v>8.5359883540220463E-2</c:v>
                </c:pt>
                <c:pt idx="6">
                  <c:v>8.8278967495094771E-2</c:v>
                </c:pt>
                <c:pt idx="7">
                  <c:v>9.1747941677184225E-2</c:v>
                </c:pt>
                <c:pt idx="8">
                  <c:v>9.5876838350041571E-2</c:v>
                </c:pt>
                <c:pt idx="9">
                  <c:v>0.10082558441189418</c:v>
                </c:pt>
                <c:pt idx="10">
                  <c:v>0.10672426041908184</c:v>
                </c:pt>
                <c:pt idx="11">
                  <c:v>0.11392281197372194</c:v>
                </c:pt>
                <c:pt idx="12">
                  <c:v>0.12262127242040836</c:v>
                </c:pt>
                <c:pt idx="13">
                  <c:v>0.1335196327211845</c:v>
                </c:pt>
                <c:pt idx="14">
                  <c:v>0.14731785963690891</c:v>
                </c:pt>
                <c:pt idx="15">
                  <c:v>0.16511601300903556</c:v>
                </c:pt>
                <c:pt idx="16">
                  <c:v>0.18841411922146387</c:v>
                </c:pt>
                <c:pt idx="17">
                  <c:v>0.21981216174270249</c:v>
                </c:pt>
                <c:pt idx="18">
                  <c:v>0.26221025761781325</c:v>
                </c:pt>
                <c:pt idx="19">
                  <c:v>0.31860849337392122</c:v>
                </c:pt>
                <c:pt idx="20">
                  <c:v>0.38950698966770803</c:v>
                </c:pt>
                <c:pt idx="21">
                  <c:v>0.47100581530380281</c:v>
                </c:pt>
                <c:pt idx="22">
                  <c:v>0.55710495226842138</c:v>
                </c:pt>
                <c:pt idx="23">
                  <c:v>0.64350431838333444</c:v>
                </c:pt>
                <c:pt idx="24">
                  <c:v>0.72780384572905366</c:v>
                </c:pt>
                <c:pt idx="25">
                  <c:v>0.80950348658915605</c:v>
                </c:pt>
                <c:pt idx="26">
                  <c:v>0.88860320275024895</c:v>
                </c:pt>
                <c:pt idx="27">
                  <c:v>0.96510297340335649</c:v>
                </c:pt>
                <c:pt idx="28">
                  <c:v>1.0400027853847316</c:v>
                </c:pt>
                <c:pt idx="29">
                  <c:v>1.1120026295832219</c:v>
                </c:pt>
                <c:pt idx="30">
                  <c:v>1.1830024949458053</c:v>
                </c:pt>
                <c:pt idx="31">
                  <c:v>1.253002380308194</c:v>
                </c:pt>
                <c:pt idx="32">
                  <c:v>1.321002281372746</c:v>
                </c:pt>
                <c:pt idx="33">
                  <c:v>1.3880021938203124</c:v>
                </c:pt>
                <c:pt idx="34">
                  <c:v>1.4530021197678962</c:v>
                </c:pt>
                <c:pt idx="35">
                  <c:v>1.5130020589708395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43E-46AB-B296-B103CF2A107B}"/>
            </c:ext>
          </c:extLst>
        </c:ser>
        <c:ser>
          <c:idx val="5"/>
          <c:order val="5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'Data 3 4'!$A$154:$A$291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3 4'!$O$154:$O$291</c:f>
              <c:numCache>
                <c:formatCode>General</c:formatCode>
                <c:ptCount val="138"/>
                <c:pt idx="25">
                  <c:v>0.25251117757437985</c:v>
                </c:pt>
                <c:pt idx="26">
                  <c:v>0.18161567095930903</c:v>
                </c:pt>
                <c:pt idx="27">
                  <c:v>0.14391994049470699</c:v>
                </c:pt>
                <c:pt idx="28">
                  <c:v>0.1191243199686781</c:v>
                </c:pt>
                <c:pt idx="29">
                  <c:v>0.10132886163379119</c:v>
                </c:pt>
                <c:pt idx="30">
                  <c:v>8.7843606187360035E-2</c:v>
                </c:pt>
                <c:pt idx="31">
                  <c:v>7.723862413326639E-2</c:v>
                </c:pt>
                <c:pt idx="32">
                  <c:v>6.8693885404743277E-2</c:v>
                </c:pt>
                <c:pt idx="33">
                  <c:v>6.1649412405958906E-2</c:v>
                </c:pt>
                <c:pt idx="34">
                  <c:v>5.5755269257712313E-2</c:v>
                </c:pt>
                <c:pt idx="35">
                  <c:v>5.0751419191979251E-2</c:v>
                </c:pt>
                <c:pt idx="36">
                  <c:v>4.6447957457782789E-2</c:v>
                </c:pt>
                <c:pt idx="37">
                  <c:v>4.2714825740016775E-2</c:v>
                </c:pt>
                <c:pt idx="38">
                  <c:v>3.9442139926733184E-2</c:v>
                </c:pt>
                <c:pt idx="39">
                  <c:v>3.656979412028457E-2</c:v>
                </c:pt>
                <c:pt idx="40">
                  <c:v>3.4007970418712147E-2</c:v>
                </c:pt>
                <c:pt idx="41">
                  <c:v>3.1726543114559462E-2</c:v>
                </c:pt>
                <c:pt idx="42">
                  <c:v>2.9675680312336566E-2</c:v>
                </c:pt>
                <c:pt idx="43">
                  <c:v>2.7825418451480649E-2</c:v>
                </c:pt>
                <c:pt idx="44">
                  <c:v>2.6155625054660805E-2</c:v>
                </c:pt>
                <c:pt idx="45">
                  <c:v>2.4626409238863872E-2</c:v>
                </c:pt>
                <c:pt idx="46">
                  <c:v>2.323801923572661E-2</c:v>
                </c:pt>
                <c:pt idx="47">
                  <c:v>2.1970202547996684E-2</c:v>
                </c:pt>
                <c:pt idx="48">
                  <c:v>2.0803216289795191E-2</c:v>
                </c:pt>
                <c:pt idx="49">
                  <c:v>1.9727115298492075E-2</c:v>
                </c:pt>
                <c:pt idx="50">
                  <c:v>1.8731971012149254E-2</c:v>
                </c:pt>
                <c:pt idx="51">
                  <c:v>1.7817750363050888E-2</c:v>
                </c:pt>
                <c:pt idx="52">
                  <c:v>1.6964435799636839E-2</c:v>
                </c:pt>
                <c:pt idx="53">
                  <c:v>1.617249232493248E-2</c:v>
                </c:pt>
                <c:pt idx="54">
                  <c:v>1.5441669339809087E-2</c:v>
                </c:pt>
                <c:pt idx="55">
                  <c:v>1.4752318529641366E-2</c:v>
                </c:pt>
                <c:pt idx="56">
                  <c:v>1.4114562267388954E-2</c:v>
                </c:pt>
                <c:pt idx="57">
                  <c:v>1.3528084565081637E-2</c:v>
                </c:pt>
                <c:pt idx="58">
                  <c:v>1.2963662676882641E-2</c:v>
                </c:pt>
                <c:pt idx="59">
                  <c:v>1.2450855874195957E-2</c:v>
                </c:pt>
                <c:pt idx="60">
                  <c:v>1.1960639698611443E-2</c:v>
                </c:pt>
                <c:pt idx="61">
                  <c:v>1.1502424874781838E-2</c:v>
                </c:pt>
                <c:pt idx="62">
                  <c:v>1.1077057370980798E-2</c:v>
                </c:pt>
                <c:pt idx="63">
                  <c:v>1.0674706647023139E-2</c:v>
                </c:pt>
                <c:pt idx="64">
                  <c:v>1.0306403980050461E-2</c:v>
                </c:pt>
                <c:pt idx="65">
                  <c:v>9.9585626974980686E-3</c:v>
                </c:pt>
                <c:pt idx="66">
                  <c:v>9.6337575223793132E-3</c:v>
                </c:pt>
                <c:pt idx="67">
                  <c:v>9.3322061700328932E-3</c:v>
                </c:pt>
                <c:pt idx="68">
                  <c:v>9.0528480049098352E-3</c:v>
                </c:pt>
                <c:pt idx="69">
                  <c:v>8.7941822246300986E-3</c:v>
                </c:pt>
                <c:pt idx="70">
                  <c:v>8.5574482762094447E-3</c:v>
                </c:pt>
                <c:pt idx="71">
                  <c:v>8.3409528232690541E-3</c:v>
                </c:pt>
                <c:pt idx="72">
                  <c:v>8.1458546512935028E-3</c:v>
                </c:pt>
                <c:pt idx="73">
                  <c:v>7.9719483816693137E-3</c:v>
                </c:pt>
                <c:pt idx="74">
                  <c:v>7.8202558142301207E-3</c:v>
                </c:pt>
                <c:pt idx="75">
                  <c:v>7.6907097851888805E-3</c:v>
                </c:pt>
                <c:pt idx="76">
                  <c:v>7.5857153914446326E-3</c:v>
                </c:pt>
                <c:pt idx="77">
                  <c:v>7.5062279475113193E-3</c:v>
                </c:pt>
                <c:pt idx="78">
                  <c:v>7.4549367535881881E-3</c:v>
                </c:pt>
                <c:pt idx="79">
                  <c:v>7.4325217120436316E-3</c:v>
                </c:pt>
                <c:pt idx="80">
                  <c:v>7.4456706212402387E-3</c:v>
                </c:pt>
                <c:pt idx="81">
                  <c:v>7.4965094544060971E-3</c:v>
                </c:pt>
                <c:pt idx="82">
                  <c:v>7.5920084299215575E-3</c:v>
                </c:pt>
                <c:pt idx="83">
                  <c:v>7.7395893301905883E-3</c:v>
                </c:pt>
                <c:pt idx="84">
                  <c:v>7.9493246882990001E-3</c:v>
                </c:pt>
                <c:pt idx="85">
                  <c:v>8.235495249224541E-3</c:v>
                </c:pt>
                <c:pt idx="86">
                  <c:v>8.6174075568003633E-3</c:v>
                </c:pt>
                <c:pt idx="87">
                  <c:v>9.1220658844364845E-3</c:v>
                </c:pt>
                <c:pt idx="88">
                  <c:v>9.7900088866149666E-3</c:v>
                </c:pt>
                <c:pt idx="89">
                  <c:v>1.0681848061080067E-2</c:v>
                </c:pt>
                <c:pt idx="90">
                  <c:v>1.1898365980251237E-2</c:v>
                </c:pt>
                <c:pt idx="91">
                  <c:v>1.3607899580758229E-2</c:v>
                </c:pt>
                <c:pt idx="92">
                  <c:v>1.612413721722809E-2</c:v>
                </c:pt>
                <c:pt idx="93">
                  <c:v>2.0065595655250307E-2</c:v>
                </c:pt>
                <c:pt idx="94">
                  <c:v>2.6859825036660238E-2</c:v>
                </c:pt>
                <c:pt idx="95">
                  <c:v>3.970608497447211E-2</c:v>
                </c:pt>
                <c:pt idx="96">
                  <c:v>5.9350438254489747E-2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43E-46AB-B296-B103CF2A107B}"/>
            </c:ext>
          </c:extLst>
        </c:ser>
        <c:ser>
          <c:idx val="6"/>
          <c:order val="6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'Data 3 4'!$A$154:$A$291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3 4'!$P$154:$P$291</c:f>
              <c:numCache>
                <c:formatCode>General</c:formatCode>
                <c:ptCount val="138"/>
                <c:pt idx="97">
                  <c:v>5.0093388875179924E-2</c:v>
                </c:pt>
                <c:pt idx="98">
                  <c:v>2.9500918561970235E-2</c:v>
                </c:pt>
                <c:pt idx="99">
                  <c:v>1.9757016070247047E-2</c:v>
                </c:pt>
                <c:pt idx="100">
                  <c:v>1.4563046693600897E-2</c:v>
                </c:pt>
                <c:pt idx="101">
                  <c:v>1.1402150805878686E-2</c:v>
                </c:pt>
                <c:pt idx="102">
                  <c:v>9.2856961505317411E-3</c:v>
                </c:pt>
                <c:pt idx="103">
                  <c:v>7.774257778077596E-3</c:v>
                </c:pt>
                <c:pt idx="104">
                  <c:v>6.6429626673646155E-3</c:v>
                </c:pt>
                <c:pt idx="105">
                  <c:v>5.7624447068930738E-3</c:v>
                </c:pt>
                <c:pt idx="106">
                  <c:v>5.057362356011284E-3</c:v>
                </c:pt>
                <c:pt idx="107">
                  <c:v>4.4792445791673402E-3</c:v>
                </c:pt>
                <c:pt idx="108">
                  <c:v>3.9968314950720651E-3</c:v>
                </c:pt>
                <c:pt idx="109">
                  <c:v>3.5847690302165912E-3</c:v>
                </c:pt>
                <c:pt idx="110">
                  <c:v>3.2281579886988179E-3</c:v>
                </c:pt>
                <c:pt idx="111">
                  <c:v>2.9171782598943112E-3</c:v>
                </c:pt>
                <c:pt idx="112">
                  <c:v>2.6422940790154299E-3</c:v>
                </c:pt>
                <c:pt idx="113">
                  <c:v>2.3949985386216839E-3</c:v>
                </c:pt>
                <c:pt idx="114">
                  <c:v>2.1728617075184513E-3</c:v>
                </c:pt>
                <c:pt idx="115">
                  <c:v>1.9713150433149948E-3</c:v>
                </c:pt>
                <c:pt idx="116">
                  <c:v>1.785461833812193E-3</c:v>
                </c:pt>
                <c:pt idx="117">
                  <c:v>1.6148718927518678E-3</c:v>
                </c:pt>
                <c:pt idx="118">
                  <c:v>1.456335016402476E-3</c:v>
                </c:pt>
                <c:pt idx="119">
                  <c:v>1.3085159647478514E-3</c:v>
                </c:pt>
                <c:pt idx="120">
                  <c:v>1.1698325392978262E-3</c:v>
                </c:pt>
                <c:pt idx="121">
                  <c:v>1.0391927010906111E-3</c:v>
                </c:pt>
                <c:pt idx="122">
                  <c:v>9.1565661686027254E-4</c:v>
                </c:pt>
                <c:pt idx="123">
                  <c:v>7.9834642856344007E-4</c:v>
                </c:pt>
                <c:pt idx="124">
                  <c:v>6.8635560753883254E-4</c:v>
                </c:pt>
                <c:pt idx="125">
                  <c:v>5.7946590063609439E-4</c:v>
                </c:pt>
                <c:pt idx="126">
                  <c:v>4.7680643871491501E-4</c:v>
                </c:pt>
                <c:pt idx="127">
                  <c:v>3.7812009996825082E-4</c:v>
                </c:pt>
                <c:pt idx="128">
                  <c:v>2.8291574717572717E-4</c:v>
                </c:pt>
                <c:pt idx="129">
                  <c:v>1.908093813207307E-4</c:v>
                </c:pt>
                <c:pt idx="130">
                  <c:v>1.015322968320918E-4</c:v>
                </c:pt>
                <c:pt idx="131">
                  <c:v>1.4804410423924353E-5</c:v>
                </c:pt>
                <c:pt idx="132">
                  <c:v>6.9634411751661986E-5</c:v>
                </c:pt>
                <c:pt idx="133">
                  <c:v>1.5202223587357214E-4</c:v>
                </c:pt>
                <c:pt idx="134">
                  <c:v>2.3256947349125593E-4</c:v>
                </c:pt>
                <c:pt idx="135">
                  <c:v>3.1130321231879376E-4</c:v>
                </c:pt>
                <c:pt idx="136">
                  <c:v>3.8863908707179723E-4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43E-46AB-B296-B103CF2A107B}"/>
            </c:ext>
          </c:extLst>
        </c:ser>
        <c:ser>
          <c:idx val="7"/>
          <c:order val="7"/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'Data 3 4'!$A$299:$A$376</c:f>
              <c:numCache>
                <c:formatCode>General</c:formatCode>
                <c:ptCount val="7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</c:numCache>
            </c:numRef>
          </c:xVal>
          <c:yVal>
            <c:numRef>
              <c:f>'Data 3 4'!$M$299:$M$376</c:f>
              <c:numCache>
                <c:formatCode>General</c:formatCode>
                <c:ptCount val="78"/>
                <c:pt idx="0">
                  <c:v>0.81419834266596247</c:v>
                </c:pt>
                <c:pt idx="1">
                  <c:v>0.81929457767032732</c:v>
                </c:pt>
                <c:pt idx="2">
                  <c:v>0.82559043344748118</c:v>
                </c:pt>
                <c:pt idx="3">
                  <c:v>0.83298544657154738</c:v>
                </c:pt>
                <c:pt idx="4">
                  <c:v>0.8416794973147439</c:v>
                </c:pt>
                <c:pt idx="5">
                  <c:v>0.91892390174594984</c:v>
                </c:pt>
                <c:pt idx="6">
                  <c:v>1.0175647998039239</c:v>
                </c:pt>
                <c:pt idx="7">
                  <c:v>0.87525833900626171</c:v>
                </c:pt>
                <c:pt idx="8">
                  <c:v>0.88915020845749115</c:v>
                </c:pt>
                <c:pt idx="9">
                  <c:v>0.88555448155378902</c:v>
                </c:pt>
                <c:pt idx="10">
                  <c:v>0.89814798268436813</c:v>
                </c:pt>
                <c:pt idx="11">
                  <c:v>0.91753638685340433</c:v>
                </c:pt>
                <c:pt idx="12">
                  <c:v>0.93882452471162048</c:v>
                </c:pt>
                <c:pt idx="13">
                  <c:v>0.96131242850594623</c:v>
                </c:pt>
                <c:pt idx="14">
                  <c:v>0.9850006521825253</c:v>
                </c:pt>
                <c:pt idx="15">
                  <c:v>1.0095889107948839</c:v>
                </c:pt>
                <c:pt idx="16">
                  <c:v>1.0365763971845008</c:v>
                </c:pt>
                <c:pt idx="17">
                  <c:v>1.0635645255460524</c:v>
                </c:pt>
                <c:pt idx="18">
                  <c:v>1.0925526851369687</c:v>
                </c:pt>
                <c:pt idx="19">
                  <c:v>1.1235409405090675</c:v>
                </c:pt>
                <c:pt idx="20">
                  <c:v>1.1555293790293695</c:v>
                </c:pt>
                <c:pt idx="21">
                  <c:v>1.1885180150927457</c:v>
                </c:pt>
                <c:pt idx="22">
                  <c:v>1.2235064463254781</c:v>
                </c:pt>
                <c:pt idx="23">
                  <c:v>1.2584959280029475</c:v>
                </c:pt>
                <c:pt idx="24">
                  <c:v>1.295485628171922</c:v>
                </c:pt>
                <c:pt idx="25">
                  <c:v>1.3344752020176323</c:v>
                </c:pt>
                <c:pt idx="26">
                  <c:v>1.3734653824541776</c:v>
                </c:pt>
                <c:pt idx="27">
                  <c:v>1.4144558332447146</c:v>
                </c:pt>
                <c:pt idx="28">
                  <c:v>1.4554468386031831</c:v>
                </c:pt>
                <c:pt idx="29">
                  <c:v>1.4974384023391414</c:v>
                </c:pt>
                <c:pt idx="30">
                  <c:v>1.5404304998928058</c:v>
                </c:pt>
                <c:pt idx="31">
                  <c:v>1.5844227809521043</c:v>
                </c:pt>
                <c:pt idx="32">
                  <c:v>1.6294152448654702</c:v>
                </c:pt>
                <c:pt idx="33">
                  <c:v>1.6744084462878226</c:v>
                </c:pt>
                <c:pt idx="34">
                  <c:v>1.7204020983479413</c:v>
                </c:pt>
                <c:pt idx="35">
                  <c:v>1.7663961064834806</c:v>
                </c:pt>
                <c:pt idx="36">
                  <c:v>1.8133905217023716</c:v>
                </c:pt>
                <c:pt idx="37">
                  <c:v>1.8613853273301582</c:v>
                </c:pt>
                <c:pt idx="38">
                  <c:v>1.9083806237226366</c:v>
                </c:pt>
                <c:pt idx="39">
                  <c:v>1.9573760685673054</c:v>
                </c:pt>
                <c:pt idx="40">
                  <c:v>2.0053722259969593</c:v>
                </c:pt>
                <c:pt idx="41">
                  <c:v>2.0543686866772477</c:v>
                </c:pt>
                <c:pt idx="42">
                  <c:v>2.1033656139149941</c:v>
                </c:pt>
                <c:pt idx="43">
                  <c:v>2.1533625535891536</c:v>
                </c:pt>
                <c:pt idx="44">
                  <c:v>2.202360346945976</c:v>
                </c:pt>
                <c:pt idx="45">
                  <c:v>2.2523581242777535</c:v>
                </c:pt>
                <c:pt idx="46">
                  <c:v>2.3033563868841487</c:v>
                </c:pt>
                <c:pt idx="47">
                  <c:v>2.3533551742565337</c:v>
                </c:pt>
                <c:pt idx="48">
                  <c:v>2.4043541637620693</c:v>
                </c:pt>
                <c:pt idx="49">
                  <c:v>2.4543536385777824</c:v>
                </c:pt>
                <c:pt idx="50">
                  <c:v>2.5053532934498479</c:v>
                </c:pt>
                <c:pt idx="51">
                  <c:v>2.5573533598624962</c:v>
                </c:pt>
                <c:pt idx="52">
                  <c:v>2.6083538657168432</c:v>
                </c:pt>
                <c:pt idx="53">
                  <c:v>2.6603547576968003</c:v>
                </c:pt>
                <c:pt idx="54">
                  <c:v>2.7113562902724531</c:v>
                </c:pt>
                <c:pt idx="55">
                  <c:v>2.7633579581733523</c:v>
                </c:pt>
                <c:pt idx="56">
                  <c:v>2.8153601139463493</c:v>
                </c:pt>
                <c:pt idx="57">
                  <c:v>2.8683628458059482</c:v>
                </c:pt>
                <c:pt idx="58">
                  <c:v>2.920365948335927</c:v>
                </c:pt>
                <c:pt idx="59">
                  <c:v>2.9723697355813594</c:v>
                </c:pt>
                <c:pt idx="60">
                  <c:v>3.0253740759119356</c:v>
                </c:pt>
                <c:pt idx="61">
                  <c:v>3.0783788663840581</c:v>
                </c:pt>
                <c:pt idx="62">
                  <c:v>3.1313845468099251</c:v>
                </c:pt>
                <c:pt idx="63">
                  <c:v>3.1843906710389667</c:v>
                </c:pt>
                <c:pt idx="64">
                  <c:v>3.2373979032859093</c:v>
                </c:pt>
                <c:pt idx="65">
                  <c:v>3.2904058022073812</c:v>
                </c:pt>
                <c:pt idx="66">
                  <c:v>3.3444144697988616</c:v>
                </c:pt>
                <c:pt idx="67">
                  <c:v>3.3974243835293816</c:v>
                </c:pt>
                <c:pt idx="68">
                  <c:v>3.4514355311667058</c:v>
                </c:pt>
                <c:pt idx="69">
                  <c:v>3.504447957781653</c:v>
                </c:pt>
                <c:pt idx="70">
                  <c:v>3.5584616566432183</c:v>
                </c:pt>
                <c:pt idx="71">
                  <c:v>3.6114771438014115</c:v>
                </c:pt>
                <c:pt idx="72">
                  <c:v>3.6644947963941767</c:v>
                </c:pt>
                <c:pt idx="73">
                  <c:v>3.7155147188242976</c:v>
                </c:pt>
                <c:pt idx="74">
                  <c:v>3.7585383330225595</c:v>
                </c:pt>
                <c:pt idx="75">
                  <c:v>3.8395593225264797</c:v>
                </c:pt>
                <c:pt idx="76">
                  <c:v>3.8845889638158626</c:v>
                </c:pt>
                <c:pt idx="77">
                  <c:v>3.9336221935768054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43E-46AB-B296-B103CF2A107B}"/>
            </c:ext>
          </c:extLst>
        </c:ser>
        <c:ser>
          <c:idx val="8"/>
          <c:order val="8"/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'Data 3 4'!$A$299:$A$435</c:f>
              <c:numCache>
                <c:formatCode>General</c:formatCode>
                <c:ptCount val="137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3 4'!$O$299:$O$435</c:f>
              <c:numCache>
                <c:formatCode>General</c:formatCode>
                <c:ptCount val="137"/>
                <c:pt idx="38">
                  <c:v>0.71801225964463855</c:v>
                </c:pt>
                <c:pt idx="39">
                  <c:v>0.62587711557461501</c:v>
                </c:pt>
                <c:pt idx="40">
                  <c:v>0.5622291123732388</c:v>
                </c:pt>
                <c:pt idx="41">
                  <c:v>0.51267937426816768</c:v>
                </c:pt>
                <c:pt idx="42">
                  <c:v>0.47193219407029224</c:v>
                </c:pt>
                <c:pt idx="43">
                  <c:v>0.43738843971920427</c:v>
                </c:pt>
                <c:pt idx="44">
                  <c:v>0.40745226444333332</c:v>
                </c:pt>
                <c:pt idx="45">
                  <c:v>0.38112218513227486</c:v>
                </c:pt>
                <c:pt idx="46">
                  <c:v>0.35760276145466213</c:v>
                </c:pt>
                <c:pt idx="47">
                  <c:v>0.33659231452901595</c:v>
                </c:pt>
                <c:pt idx="48">
                  <c:v>0.31759243504844381</c:v>
                </c:pt>
                <c:pt idx="49">
                  <c:v>0.30040311782669632</c:v>
                </c:pt>
                <c:pt idx="50">
                  <c:v>0.28462672924375881</c:v>
                </c:pt>
                <c:pt idx="51">
                  <c:v>0.2701655921837568</c:v>
                </c:pt>
                <c:pt idx="52">
                  <c:v>0.25681925317234294</c:v>
                </c:pt>
                <c:pt idx="53">
                  <c:v>0.2445893023008161</c:v>
                </c:pt>
                <c:pt idx="54">
                  <c:v>0.23318004374302703</c:v>
                </c:pt>
                <c:pt idx="55">
                  <c:v>0.22258889235539134</c:v>
                </c:pt>
                <c:pt idx="56">
                  <c:v>0.21281816463826578</c:v>
                </c:pt>
                <c:pt idx="57">
                  <c:v>0.20367539173891383</c:v>
                </c:pt>
                <c:pt idx="58">
                  <c:v>0.1952520478765844</c:v>
                </c:pt>
                <c:pt idx="59">
                  <c:v>0.18726327723288405</c:v>
                </c:pt>
                <c:pt idx="60">
                  <c:v>0.17990427788132221</c:v>
                </c:pt>
                <c:pt idx="61">
                  <c:v>0.17297877037370799</c:v>
                </c:pt>
                <c:pt idx="62">
                  <c:v>0.16649621617322119</c:v>
                </c:pt>
                <c:pt idx="63">
                  <c:v>0.16044997912122022</c:v>
                </c:pt>
                <c:pt idx="64">
                  <c:v>0.15475989209094196</c:v>
                </c:pt>
                <c:pt idx="65">
                  <c:v>0.14951398998087104</c:v>
                </c:pt>
                <c:pt idx="66">
                  <c:v>0.14462446473539667</c:v>
                </c:pt>
                <c:pt idx="67">
                  <c:v>0.14000689911572214</c:v>
                </c:pt>
                <c:pt idx="68">
                  <c:v>0.13585549602426836</c:v>
                </c:pt>
                <c:pt idx="69">
                  <c:v>0.13189332356112649</c:v>
                </c:pt>
                <c:pt idx="70">
                  <c:v>0.12831368516257335</c:v>
                </c:pt>
                <c:pt idx="71">
                  <c:v>0.12503727524222527</c:v>
                </c:pt>
                <c:pt idx="72">
                  <c:v>0.12208420372841033</c:v>
                </c:pt>
                <c:pt idx="73">
                  <c:v>0.11945486930217621</c:v>
                </c:pt>
                <c:pt idx="74">
                  <c:v>0.11709507632688916</c:v>
                </c:pt>
                <c:pt idx="75">
                  <c:v>0.11509880798687708</c:v>
                </c:pt>
                <c:pt idx="76">
                  <c:v>0.11345036006994423</c:v>
                </c:pt>
                <c:pt idx="77">
                  <c:v>0.11217886565659327</c:v>
                </c:pt>
                <c:pt idx="78">
                  <c:v>0.11129842496639385</c:v>
                </c:pt>
                <c:pt idx="79">
                  <c:v>0.11085500845699303</c:v>
                </c:pt>
                <c:pt idx="80">
                  <c:v>0.11087655387862666</c:v>
                </c:pt>
                <c:pt idx="81">
                  <c:v>0.11142477372649226</c:v>
                </c:pt>
                <c:pt idx="82">
                  <c:v>0.11257348666537782</c:v>
                </c:pt>
                <c:pt idx="83">
                  <c:v>0.11439985008731436</c:v>
                </c:pt>
                <c:pt idx="84">
                  <c:v>0.11701766276934435</c:v>
                </c:pt>
                <c:pt idx="85">
                  <c:v>0.12057236167546856</c:v>
                </c:pt>
                <c:pt idx="86">
                  <c:v>0.12520935028982461</c:v>
                </c:pt>
                <c:pt idx="87">
                  <c:v>0.13116217175695133</c:v>
                </c:pt>
                <c:pt idx="88">
                  <c:v>0.13870743995907356</c:v>
                </c:pt>
                <c:pt idx="89">
                  <c:v>0.14815484703512066</c:v>
                </c:pt>
                <c:pt idx="90">
                  <c:v>0.15984690050169881</c:v>
                </c:pt>
                <c:pt idx="91">
                  <c:v>0.1742378546699884</c:v>
                </c:pt>
                <c:pt idx="92">
                  <c:v>0.1916268772902173</c:v>
                </c:pt>
                <c:pt idx="93">
                  <c:v>0.21202647971420929</c:v>
                </c:pt>
                <c:pt idx="94">
                  <c:v>0.23556390406851385</c:v>
                </c:pt>
                <c:pt idx="95">
                  <c:v>0.26138601033720221</c:v>
                </c:pt>
                <c:pt idx="96">
                  <c:v>0.28904523106254493</c:v>
                </c:pt>
                <c:pt idx="97">
                  <c:v>0.31753233299933414</c:v>
                </c:pt>
                <c:pt idx="98">
                  <c:v>0.34653883490887422</c:v>
                </c:pt>
                <c:pt idx="99">
                  <c:v>0.37519809287894845</c:v>
                </c:pt>
                <c:pt idx="100">
                  <c:v>0.40363303643284698</c:v>
                </c:pt>
                <c:pt idx="101">
                  <c:v>0.43126799510281305</c:v>
                </c:pt>
                <c:pt idx="102">
                  <c:v>0.45823278461934602</c:v>
                </c:pt>
                <c:pt idx="103">
                  <c:v>0.48437827376958187</c:v>
                </c:pt>
                <c:pt idx="104">
                  <c:v>0.50969949587968</c:v>
                </c:pt>
                <c:pt idx="105">
                  <c:v>0.53390906529108495</c:v>
                </c:pt>
                <c:pt idx="106">
                  <c:v>0.55657971899809644</c:v>
                </c:pt>
                <c:pt idx="107">
                  <c:v>0.5746007347715455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643E-46AB-B296-B103CF2A107B}"/>
            </c:ext>
          </c:extLst>
        </c:ser>
        <c:ser>
          <c:idx val="9"/>
          <c:order val="9"/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'Data 3 4'!$A$299:$A$589</c:f>
              <c:numCache>
                <c:formatCode>General</c:formatCode>
                <c:ptCount val="291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3 4'!$P$299:$P$589</c:f>
              <c:numCache>
                <c:formatCode>General</c:formatCode>
                <c:ptCount val="291"/>
                <c:pt idx="102">
                  <c:v>0.15962864686515388</c:v>
                </c:pt>
                <c:pt idx="103">
                  <c:v>0.12444240475014937</c:v>
                </c:pt>
                <c:pt idx="104">
                  <c:v>0.10333777770012281</c:v>
                </c:pt>
                <c:pt idx="105">
                  <c:v>8.8361768882249073E-2</c:v>
                </c:pt>
                <c:pt idx="106">
                  <c:v>7.6938981017427049E-2</c:v>
                </c:pt>
                <c:pt idx="107">
                  <c:v>6.7816697059057657E-2</c:v>
                </c:pt>
                <c:pt idx="108">
                  <c:v>6.0317030762463766E-2</c:v>
                </c:pt>
                <c:pt idx="109">
                  <c:v>5.3986695583263848E-2</c:v>
                </c:pt>
                <c:pt idx="110">
                  <c:v>4.8573946720438521E-2</c:v>
                </c:pt>
                <c:pt idx="111">
                  <c:v>4.3847392168748188E-2</c:v>
                </c:pt>
                <c:pt idx="112">
                  <c:v>3.9677574270612859E-2</c:v>
                </c:pt>
                <c:pt idx="113">
                  <c:v>3.5967629891334237E-2</c:v>
                </c:pt>
                <c:pt idx="114">
                  <c:v>3.2617007833337507E-2</c:v>
                </c:pt>
                <c:pt idx="115">
                  <c:v>2.9572975839438277E-2</c:v>
                </c:pt>
                <c:pt idx="116">
                  <c:v>2.679313531485257E-2</c:v>
                </c:pt>
                <c:pt idx="117">
                  <c:v>2.4232628829741112E-2</c:v>
                </c:pt>
                <c:pt idx="118">
                  <c:v>2.1847324779020429E-2</c:v>
                </c:pt>
                <c:pt idx="119">
                  <c:v>1.9628553181526138E-2</c:v>
                </c:pt>
                <c:pt idx="120">
                  <c:v>1.7546666691995946E-2</c:v>
                </c:pt>
                <c:pt idx="121">
                  <c:v>1.5585912998602297E-2</c:v>
                </c:pt>
                <c:pt idx="122">
                  <c:v>1.3733120657738357E-2</c:v>
                </c:pt>
                <c:pt idx="123">
                  <c:v>1.1972924621829037E-2</c:v>
                </c:pt>
                <c:pt idx="124">
                  <c:v>1.0294794898394043E-2</c:v>
                </c:pt>
                <c:pt idx="125">
                  <c:v>8.6905928451400834E-3</c:v>
                </c:pt>
                <c:pt idx="126">
                  <c:v>7.1515678700547897E-3</c:v>
                </c:pt>
                <c:pt idx="127">
                  <c:v>5.6714655072564795E-3</c:v>
                </c:pt>
                <c:pt idx="128">
                  <c:v>4.2426985516296114E-3</c:v>
                </c:pt>
                <c:pt idx="129">
                  <c:v>2.8616266353247415E-3</c:v>
                </c:pt>
                <c:pt idx="130">
                  <c:v>1.522986539664747E-3</c:v>
                </c:pt>
                <c:pt idx="131">
                  <c:v>2.2202650742647825E-4</c:v>
                </c:pt>
                <c:pt idx="132">
                  <c:v>1.0444808854162915E-3</c:v>
                </c:pt>
                <c:pt idx="133">
                  <c:v>2.280681257870113E-3</c:v>
                </c:pt>
                <c:pt idx="134">
                  <c:v>3.4868393998003411E-3</c:v>
                </c:pt>
                <c:pt idx="135">
                  <c:v>4.6699094209631089E-3</c:v>
                </c:pt>
                <c:pt idx="136">
                  <c:v>5.8293437881120026E-3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643E-46AB-B296-B103CF2A107B}"/>
            </c:ext>
          </c:extLst>
        </c:ser>
        <c:ser>
          <c:idx val="10"/>
          <c:order val="10"/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'Data 3 4'!$A$299:$A$338</c:f>
              <c:numCache>
                <c:formatCode>General</c:formatCode>
                <c:ptCount val="40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</c:numCache>
            </c:numRef>
          </c:xVal>
          <c:yVal>
            <c:numRef>
              <c:f>'Data 3 4'!$N$299:$N$324</c:f>
              <c:numCache>
                <c:formatCode>General</c:formatCode>
                <c:ptCount val="26"/>
                <c:pt idx="0">
                  <c:v>0.83068447150527613</c:v>
                </c:pt>
                <c:pt idx="1">
                  <c:v>0.83787915894835341</c:v>
                </c:pt>
                <c:pt idx="2">
                  <c:v>0.84737267114298653</c:v>
                </c:pt>
                <c:pt idx="3">
                  <c:v>0.85996392610388028</c:v>
                </c:pt>
                <c:pt idx="4">
                  <c:v>0.87705207154421561</c:v>
                </c:pt>
                <c:pt idx="5">
                  <c:v>0.90233537955684739</c:v>
                </c:pt>
                <c:pt idx="6">
                  <c:v>0.94440857778823672</c:v>
                </c:pt>
                <c:pt idx="7">
                  <c:v>1.0205645496488696</c:v>
                </c:pt>
                <c:pt idx="8">
                  <c:v>1.1425059488685387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643E-46AB-B296-B103CF2A1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177872"/>
        <c:axId val="255178432"/>
      </c:scatterChart>
      <c:valAx>
        <c:axId val="255177872"/>
        <c:scaling>
          <c:orientation val="minMax"/>
          <c:max val="6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178432"/>
        <c:crossesAt val="1.0000000000000002E-2"/>
        <c:crossBetween val="midCat"/>
        <c:majorUnit val="1"/>
      </c:valAx>
      <c:valAx>
        <c:axId val="255178432"/>
        <c:scaling>
          <c:orientation val="minMax"/>
          <c:max val="4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177872"/>
        <c:crosses val="autoZero"/>
        <c:crossBetween val="midCat"/>
        <c:majorUnit val="1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59563705055892E-2"/>
          <c:y val="6.2136867037961716E-2"/>
          <c:w val="0.88812426265164879"/>
          <c:h val="0.85313468596508424"/>
        </c:manualLayout>
      </c:layout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'Data 3 4'!$A$7:$A$144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3 4'!$R$7:$R$144</c:f>
              <c:numCache>
                <c:formatCode>General</c:formatCode>
                <c:ptCount val="138"/>
                <c:pt idx="0">
                  <c:v>12.486923045904547</c:v>
                </c:pt>
                <c:pt idx="1">
                  <c:v>12.387526517091931</c:v>
                </c:pt>
                <c:pt idx="2">
                  <c:v>12.264476425363711</c:v>
                </c:pt>
                <c:pt idx="3">
                  <c:v>12.118347760492172</c:v>
                </c:pt>
                <c:pt idx="4">
                  <c:v>11.819704914098509</c:v>
                </c:pt>
                <c:pt idx="5">
                  <c:v>11.751244103522968</c:v>
                </c:pt>
                <c:pt idx="6">
                  <c:v>11.54652765463972</c:v>
                </c:pt>
                <c:pt idx="7">
                  <c:v>11.311166316640202</c:v>
                </c:pt>
                <c:pt idx="8">
                  <c:v>11.029321755701973</c:v>
                </c:pt>
                <c:pt idx="9">
                  <c:v>10.72036935394774</c:v>
                </c:pt>
                <c:pt idx="10">
                  <c:v>10.383575246252461</c:v>
                </c:pt>
                <c:pt idx="11">
                  <c:v>10.018782538210528</c:v>
                </c:pt>
                <c:pt idx="12">
                  <c:v>9.6246228512973726</c:v>
                </c:pt>
                <c:pt idx="13">
                  <c:v>9.2022254177721408</c:v>
                </c:pt>
                <c:pt idx="14">
                  <c:v>8.7547411680019831</c:v>
                </c:pt>
                <c:pt idx="15">
                  <c:v>8.2823263210061384</c:v>
                </c:pt>
                <c:pt idx="16">
                  <c:v>7.788578396029556</c:v>
                </c:pt>
                <c:pt idx="17">
                  <c:v>7.2796275521848983</c:v>
                </c:pt>
                <c:pt idx="18">
                  <c:v>6.7572716118736817</c:v>
                </c:pt>
                <c:pt idx="19">
                  <c:v>6.2307741108093948</c:v>
                </c:pt>
                <c:pt idx="20">
                  <c:v>5.7030311426388316</c:v>
                </c:pt>
                <c:pt idx="21">
                  <c:v>5.1799018661657934</c:v>
                </c:pt>
                <c:pt idx="22">
                  <c:v>4.6665234077657525</c:v>
                </c:pt>
                <c:pt idx="23">
                  <c:v>4.1646952860920248</c:v>
                </c:pt>
                <c:pt idx="24">
                  <c:v>3.6795115203020057</c:v>
                </c:pt>
                <c:pt idx="25">
                  <c:v>3.2054794080765507</c:v>
                </c:pt>
                <c:pt idx="26">
                  <c:v>2.7533960953170218</c:v>
                </c:pt>
                <c:pt idx="27">
                  <c:v>2.323496743526082</c:v>
                </c:pt>
                <c:pt idx="28">
                  <c:v>1.9064561414867081</c:v>
                </c:pt>
                <c:pt idx="29">
                  <c:v>1.5014397178282941</c:v>
                </c:pt>
                <c:pt idx="30">
                  <c:v>1.1209152452569877</c:v>
                </c:pt>
                <c:pt idx="31">
                  <c:v>0.74986344678798855</c:v>
                </c:pt>
                <c:pt idx="32">
                  <c:v>0.39289264316529493</c:v>
                </c:pt>
                <c:pt idx="33">
                  <c:v>5.6615577340502314E-2</c:v>
                </c:pt>
                <c:pt idx="34">
                  <c:v>-0.27290867835525728</c:v>
                </c:pt>
                <c:pt idx="35">
                  <c:v>-0.59149150055096777</c:v>
                </c:pt>
                <c:pt idx="36">
                  <c:v>-0.89803440708083015</c:v>
                </c:pt>
                <c:pt idx="37">
                  <c:v>-1.1901425952310809</c:v>
                </c:pt>
                <c:pt idx="38">
                  <c:v>-1.4768806614603394</c:v>
                </c:pt>
                <c:pt idx="39">
                  <c:v>-1.7555394619798557</c:v>
                </c:pt>
                <c:pt idx="40">
                  <c:v>-2.0210910954573094</c:v>
                </c:pt>
                <c:pt idx="41">
                  <c:v>-2.2834159958249636</c:v>
                </c:pt>
                <c:pt idx="42">
                  <c:v>-2.5338572165084394</c:v>
                </c:pt>
                <c:pt idx="43">
                  <c:v>-2.7816742686361904</c:v>
                </c:pt>
                <c:pt idx="44">
                  <c:v>-3.0186483628102256</c:v>
                </c:pt>
                <c:pt idx="45">
                  <c:v>-3.2534935241310143</c:v>
                </c:pt>
                <c:pt idx="46">
                  <c:v>-3.4783894513717999</c:v>
                </c:pt>
                <c:pt idx="47">
                  <c:v>-3.7015669657484755</c:v>
                </c:pt>
                <c:pt idx="48">
                  <c:v>-3.919293131584149</c:v>
                </c:pt>
                <c:pt idx="49">
                  <c:v>-4.1291540165279228</c:v>
                </c:pt>
                <c:pt idx="50">
                  <c:v>-4.3332804970602981</c:v>
                </c:pt>
                <c:pt idx="51">
                  <c:v>-4.5372761659414547</c:v>
                </c:pt>
                <c:pt idx="52">
                  <c:v>-4.7324086907234895</c:v>
                </c:pt>
                <c:pt idx="53">
                  <c:v>-4.9243305801899275</c:v>
                </c:pt>
                <c:pt idx="54">
                  <c:v>-5.1122618231661239</c:v>
                </c:pt>
                <c:pt idx="55">
                  <c:v>-5.2922277446208055</c:v>
                </c:pt>
                <c:pt idx="56">
                  <c:v>-5.4664804644132756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86B-4546-8AC6-AB3CAE760717}"/>
            </c:ext>
          </c:extLst>
        </c:ser>
        <c:ser>
          <c:idx val="2"/>
          <c:order val="1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'Data 3 4'!$A$7:$A$144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3 4'!$S$7:$S$13</c:f>
              <c:numCache>
                <c:formatCode>General</c:formatCode>
                <c:ptCount val="7"/>
                <c:pt idx="0">
                  <c:v>12.469872274178641</c:v>
                </c:pt>
                <c:pt idx="1">
                  <c:v>12.363455129405294</c:v>
                </c:pt>
                <c:pt idx="2">
                  <c:v>12.231264236058452</c:v>
                </c:pt>
                <c:pt idx="3">
                  <c:v>12.064758003661867</c:v>
                </c:pt>
                <c:pt idx="4">
                  <c:v>11.821963413566044</c:v>
                </c:pt>
                <c:pt idx="5">
                  <c:v>10.590940897904964</c:v>
                </c:pt>
                <c:pt idx="6">
                  <c:v>6.2815758512322919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86B-4546-8AC6-AB3CAE760717}"/>
            </c:ext>
          </c:extLst>
        </c:ser>
        <c:ser>
          <c:idx val="4"/>
          <c:order val="2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'Data 3 4'!$A$7:$A$144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3 4'!$T$7:$T$144</c:f>
              <c:numCache>
                <c:formatCode>General</c:formatCode>
                <c:ptCount val="138"/>
                <c:pt idx="30">
                  <c:v>8.1325410749576736</c:v>
                </c:pt>
                <c:pt idx="31">
                  <c:v>10.608972746918583</c:v>
                </c:pt>
                <c:pt idx="32">
                  <c:v>12.06302944569188</c:v>
                </c:pt>
                <c:pt idx="33">
                  <c:v>13.230436839555598</c:v>
                </c:pt>
                <c:pt idx="34">
                  <c:v>14.243692297950313</c:v>
                </c:pt>
                <c:pt idx="35">
                  <c:v>15.150727386398618</c:v>
                </c:pt>
                <c:pt idx="36">
                  <c:v>15.980069203338109</c:v>
                </c:pt>
                <c:pt idx="37">
                  <c:v>16.751016250299841</c:v>
                </c:pt>
                <c:pt idx="38">
                  <c:v>17.475800812458587</c:v>
                </c:pt>
                <c:pt idx="39">
                  <c:v>18.156902697427387</c:v>
                </c:pt>
                <c:pt idx="40">
                  <c:v>18.804556818877078</c:v>
                </c:pt>
                <c:pt idx="41">
                  <c:v>19.422648628125472</c:v>
                </c:pt>
                <c:pt idx="42">
                  <c:v>20.012277027746951</c:v>
                </c:pt>
                <c:pt idx="43">
                  <c:v>20.582646347437361</c:v>
                </c:pt>
                <c:pt idx="44">
                  <c:v>21.133444522440197</c:v>
                </c:pt>
                <c:pt idx="45">
                  <c:v>21.658086468899036</c:v>
                </c:pt>
                <c:pt idx="46">
                  <c:v>22.171695070880517</c:v>
                </c:pt>
                <c:pt idx="47">
                  <c:v>22.67012155205191</c:v>
                </c:pt>
                <c:pt idx="48">
                  <c:v>23.148687245152104</c:v>
                </c:pt>
                <c:pt idx="49">
                  <c:v>23.620724809082169</c:v>
                </c:pt>
                <c:pt idx="50">
                  <c:v>24.07812391524935</c:v>
                </c:pt>
                <c:pt idx="51">
                  <c:v>24.523738486127648</c:v>
                </c:pt>
                <c:pt idx="52">
                  <c:v>24.960539792776064</c:v>
                </c:pt>
                <c:pt idx="53">
                  <c:v>25.385906454701054</c:v>
                </c:pt>
                <c:pt idx="54">
                  <c:v>25.802616805539557</c:v>
                </c:pt>
                <c:pt idx="55">
                  <c:v>26.211595870499842</c:v>
                </c:pt>
                <c:pt idx="56">
                  <c:v>26.612306395349961</c:v>
                </c:pt>
                <c:pt idx="57">
                  <c:v>27.005051438817329</c:v>
                </c:pt>
                <c:pt idx="58">
                  <c:v>27.390521426748631</c:v>
                </c:pt>
                <c:pt idx="59">
                  <c:v>27.771025724644353</c:v>
                </c:pt>
                <c:pt idx="60">
                  <c:v>28.14365306942905</c:v>
                </c:pt>
                <c:pt idx="61">
                  <c:v>28.511174482720108</c:v>
                </c:pt>
                <c:pt idx="62">
                  <c:v>28.872777190566783</c:v>
                </c:pt>
                <c:pt idx="63">
                  <c:v>29.229094875033908</c:v>
                </c:pt>
                <c:pt idx="64">
                  <c:v>29.581068304005473</c:v>
                </c:pt>
                <c:pt idx="65">
                  <c:v>29.926606959105161</c:v>
                </c:pt>
                <c:pt idx="66">
                  <c:v>30.270083193946927</c:v>
                </c:pt>
                <c:pt idx="67">
                  <c:v>30.606505143430986</c:v>
                </c:pt>
                <c:pt idx="68">
                  <c:v>30.939582464111769</c:v>
                </c:pt>
                <c:pt idx="69">
                  <c:v>31.267067677213127</c:v>
                </c:pt>
                <c:pt idx="70">
                  <c:v>31.592379009151749</c:v>
                </c:pt>
                <c:pt idx="71">
                  <c:v>31.910969260718289</c:v>
                </c:pt>
                <c:pt idx="72">
                  <c:v>32.226390386454888</c:v>
                </c:pt>
                <c:pt idx="73">
                  <c:v>32.53748502283468</c:v>
                </c:pt>
                <c:pt idx="74">
                  <c:v>32.842912531757179</c:v>
                </c:pt>
                <c:pt idx="75">
                  <c:v>33.141394279074277</c:v>
                </c:pt>
                <c:pt idx="76">
                  <c:v>33.43694027852785</c:v>
                </c:pt>
                <c:pt idx="77">
                  <c:v>33.725078125468265</c:v>
                </c:pt>
                <c:pt idx="78">
                  <c:v>34.003698271833557</c:v>
                </c:pt>
                <c:pt idx="79">
                  <c:v>34.27462278919225</c:v>
                </c:pt>
                <c:pt idx="80">
                  <c:v>34.537193741721964</c:v>
                </c:pt>
                <c:pt idx="81">
                  <c:v>34.783503124652952</c:v>
                </c:pt>
                <c:pt idx="82">
                  <c:v>35.015108868639885</c:v>
                </c:pt>
                <c:pt idx="83">
                  <c:v>35.22370378693897</c:v>
                </c:pt>
                <c:pt idx="84">
                  <c:v>35.411498147801488</c:v>
                </c:pt>
                <c:pt idx="85">
                  <c:v>35.560958613710746</c:v>
                </c:pt>
                <c:pt idx="86">
                  <c:v>35.665313779717643</c:v>
                </c:pt>
                <c:pt idx="87">
                  <c:v>35.712421881150995</c:v>
                </c:pt>
                <c:pt idx="88">
                  <c:v>35.67805924025609</c:v>
                </c:pt>
                <c:pt idx="89">
                  <c:v>35.534014504538973</c:v>
                </c:pt>
                <c:pt idx="90">
                  <c:v>35.238420193398149</c:v>
                </c:pt>
                <c:pt idx="91">
                  <c:v>34.74066962917864</c:v>
                </c:pt>
                <c:pt idx="92">
                  <c:v>33.967982993101728</c:v>
                </c:pt>
                <c:pt idx="93">
                  <c:v>32.850330383727268</c:v>
                </c:pt>
                <c:pt idx="94">
                  <c:v>31.355097149294906</c:v>
                </c:pt>
                <c:pt idx="95">
                  <c:v>29.578820545778235</c:v>
                </c:pt>
                <c:pt idx="96">
                  <c:v>27.769026590772391</c:v>
                </c:pt>
                <c:pt idx="97">
                  <c:v>26.178791559627165</c:v>
                </c:pt>
                <c:pt idx="98">
                  <c:v>24.896432849233342</c:v>
                </c:pt>
                <c:pt idx="99">
                  <c:v>31.705873116992681</c:v>
                </c:pt>
                <c:pt idx="100">
                  <c:v>34.745570440899243</c:v>
                </c:pt>
                <c:pt idx="101">
                  <c:v>36.658932921935978</c:v>
                </c:pt>
                <c:pt idx="102">
                  <c:v>38.089354979175603</c:v>
                </c:pt>
                <c:pt idx="103">
                  <c:v>39.244307301517175</c:v>
                </c:pt>
                <c:pt idx="104">
                  <c:v>40.217532243420287</c:v>
                </c:pt>
                <c:pt idx="105">
                  <c:v>41.070628948590425</c:v>
                </c:pt>
                <c:pt idx="106">
                  <c:v>41.837872750453855</c:v>
                </c:pt>
                <c:pt idx="107">
                  <c:v>42.549953873222734</c:v>
                </c:pt>
                <c:pt idx="108">
                  <c:v>43.22019599394693</c:v>
                </c:pt>
                <c:pt idx="109">
                  <c:v>43.86500195602116</c:v>
                </c:pt>
                <c:pt idx="110">
                  <c:v>44.494766352947664</c:v>
                </c:pt>
                <c:pt idx="111">
                  <c:v>45.116795685898353</c:v>
                </c:pt>
                <c:pt idx="112">
                  <c:v>45.738259043187419</c:v>
                </c:pt>
                <c:pt idx="113">
                  <c:v>46.365631701730976</c:v>
                </c:pt>
                <c:pt idx="114">
                  <c:v>47.004605991053751</c:v>
                </c:pt>
                <c:pt idx="115">
                  <c:v>47.660591722626826</c:v>
                </c:pt>
                <c:pt idx="116">
                  <c:v>48.337225734893266</c:v>
                </c:pt>
                <c:pt idx="117">
                  <c:v>49.043588350437098</c:v>
                </c:pt>
                <c:pt idx="118">
                  <c:v>49.784243675226051</c:v>
                </c:pt>
                <c:pt idx="119">
                  <c:v>50.568921434731308</c:v>
                </c:pt>
                <c:pt idx="120">
                  <c:v>51.40437541513699</c:v>
                </c:pt>
                <c:pt idx="121">
                  <c:v>52.302788194817239</c:v>
                </c:pt>
                <c:pt idx="122">
                  <c:v>53.281481844911468</c:v>
                </c:pt>
                <c:pt idx="123">
                  <c:v>54.358024049606016</c:v>
                </c:pt>
                <c:pt idx="124">
                  <c:v>55.562684168348788</c:v>
                </c:pt>
                <c:pt idx="125">
                  <c:v>56.929848299814516</c:v>
                </c:pt>
                <c:pt idx="126">
                  <c:v>58.526551082177875</c:v>
                </c:pt>
                <c:pt idx="127">
                  <c:v>60.447239180570591</c:v>
                </c:pt>
                <c:pt idx="128">
                  <c:v>62.870249468107019</c:v>
                </c:pt>
                <c:pt idx="129">
                  <c:v>66.18367497386707</c:v>
                </c:pt>
                <c:pt idx="130">
                  <c:v>71.470196882498428</c:v>
                </c:pt>
                <c:pt idx="131">
                  <c:v>83.888977381493447</c:v>
                </c:pt>
                <c:pt idx="132">
                  <c:v>74.452424013591568</c:v>
                </c:pt>
                <c:pt idx="133">
                  <c:v>67.857157725019704</c:v>
                </c:pt>
                <c:pt idx="134">
                  <c:v>64.139951112408284</c:v>
                </c:pt>
                <c:pt idx="135">
                  <c:v>61.554076571734875</c:v>
                </c:pt>
                <c:pt idx="136">
                  <c:v>59.575618740278593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86B-4546-8AC6-AB3CAE760717}"/>
            </c:ext>
          </c:extLst>
        </c:ser>
        <c:ser>
          <c:idx val="0"/>
          <c:order val="3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'Data 3 4'!$A$7:$A$144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3 4'!$U$7:$U$144</c:f>
              <c:numCache>
                <c:formatCode>General</c:formatCode>
                <c:ptCount val="13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86B-4546-8AC6-AB3CAE760717}"/>
            </c:ext>
          </c:extLst>
        </c:ser>
        <c:ser>
          <c:idx val="3"/>
          <c:order val="4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'Data 3 4'!$A$154:$A$291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3 4'!$R$154:$R$291</c:f>
              <c:numCache>
                <c:formatCode>General</c:formatCode>
                <c:ptCount val="138"/>
                <c:pt idx="0">
                  <c:v>11.850090361814594</c:v>
                </c:pt>
                <c:pt idx="1">
                  <c:v>11.726352788439968</c:v>
                </c:pt>
                <c:pt idx="2">
                  <c:v>11.572593555888623</c:v>
                </c:pt>
                <c:pt idx="3">
                  <c:v>11.389078676450332</c:v>
                </c:pt>
                <c:pt idx="4">
                  <c:v>11.170504974733333</c:v>
                </c:pt>
                <c:pt idx="5">
                  <c:v>10.917555952715404</c:v>
                </c:pt>
                <c:pt idx="6">
                  <c:v>10.624341417285226</c:v>
                </c:pt>
                <c:pt idx="7">
                  <c:v>10.289377533011281</c:v>
                </c:pt>
                <c:pt idx="8">
                  <c:v>9.9058636518054772</c:v>
                </c:pt>
                <c:pt idx="9">
                  <c:v>9.4675446498054541</c:v>
                </c:pt>
                <c:pt idx="10">
                  <c:v>8.9725165960563373</c:v>
                </c:pt>
                <c:pt idx="11">
                  <c:v>8.4043810643037293</c:v>
                </c:pt>
                <c:pt idx="12">
                  <c:v>7.7640965583007127</c:v>
                </c:pt>
                <c:pt idx="13">
                  <c:v>7.0233309909028252</c:v>
                </c:pt>
                <c:pt idx="14">
                  <c:v>6.1679512976669137</c:v>
                </c:pt>
                <c:pt idx="15">
                  <c:v>5.1761133794533318</c:v>
                </c:pt>
                <c:pt idx="16">
                  <c:v>4.0284835839303232</c:v>
                </c:pt>
                <c:pt idx="17">
                  <c:v>2.6885923606541895</c:v>
                </c:pt>
                <c:pt idx="18">
                  <c:v>1.1545600248600134</c:v>
                </c:pt>
                <c:pt idx="19">
                  <c:v>-0.53866333311260284</c:v>
                </c:pt>
                <c:pt idx="20">
                  <c:v>-2.2858354064605519</c:v>
                </c:pt>
                <c:pt idx="21">
                  <c:v>-3.9370719251744957</c:v>
                </c:pt>
                <c:pt idx="22">
                  <c:v>-5.3972589597902338</c:v>
                </c:pt>
                <c:pt idx="23">
                  <c:v>-6.6515091810828677</c:v>
                </c:pt>
                <c:pt idx="24">
                  <c:v>-7.7217497152883539</c:v>
                </c:pt>
                <c:pt idx="25">
                  <c:v>-8.6477879664952049</c:v>
                </c:pt>
                <c:pt idx="26">
                  <c:v>-9.459518691426327</c:v>
                </c:pt>
                <c:pt idx="27">
                  <c:v>-10.178779738444671</c:v>
                </c:pt>
                <c:pt idx="28">
                  <c:v>-10.829940373023508</c:v>
                </c:pt>
                <c:pt idx="29">
                  <c:v>-11.413308711387938</c:v>
                </c:pt>
                <c:pt idx="30">
                  <c:v>-11.952846428503108</c:v>
                </c:pt>
                <c:pt idx="31">
                  <c:v>-12.454110704683369</c:v>
                </c:pt>
                <c:pt idx="32">
                  <c:v>-12.916050774990156</c:v>
                </c:pt>
                <c:pt idx="33">
                  <c:v>-13.347719394443518</c:v>
                </c:pt>
                <c:pt idx="34">
                  <c:v>-13.747177168988644</c:v>
                </c:pt>
                <c:pt idx="35">
                  <c:v>-14.101544124841785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86B-4546-8AC6-AB3CAE760717}"/>
            </c:ext>
          </c:extLst>
        </c:ser>
        <c:ser>
          <c:idx val="5"/>
          <c:order val="5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'Data 3 4'!$A$154:$A$291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3 4'!$T$154:$T$291</c:f>
              <c:numCache>
                <c:formatCode>General</c:formatCode>
                <c:ptCount val="138"/>
                <c:pt idx="25">
                  <c:v>1.4712832272311873</c:v>
                </c:pt>
                <c:pt idx="26">
                  <c:v>4.3322115673354071</c:v>
                </c:pt>
                <c:pt idx="27">
                  <c:v>6.3513212730055946</c:v>
                </c:pt>
                <c:pt idx="28">
                  <c:v>7.9922988100254617</c:v>
                </c:pt>
                <c:pt idx="29">
                  <c:v>9.3963286241444077</c:v>
                </c:pt>
                <c:pt idx="30">
                  <c:v>10.635606110193162</c:v>
                </c:pt>
                <c:pt idx="31">
                  <c:v>11.752089885370985</c:v>
                </c:pt>
                <c:pt idx="32">
                  <c:v>12.768587881073843</c:v>
                </c:pt>
                <c:pt idx="33">
                  <c:v>13.707694231474887</c:v>
                </c:pt>
                <c:pt idx="34">
                  <c:v>14.580089358028228</c:v>
                </c:pt>
                <c:pt idx="35">
                  <c:v>15.395639243763238</c:v>
                </c:pt>
                <c:pt idx="36">
                  <c:v>16.165297369474867</c:v>
                </c:pt>
                <c:pt idx="37">
                  <c:v>16.892397523659557</c:v>
                </c:pt>
                <c:pt idx="38">
                  <c:v>17.585395179347898</c:v>
                </c:pt>
                <c:pt idx="39">
                  <c:v>18.242153219483523</c:v>
                </c:pt>
                <c:pt idx="40">
                  <c:v>18.873398596971999</c:v>
                </c:pt>
                <c:pt idx="41">
                  <c:v>19.477374920874791</c:v>
                </c:pt>
                <c:pt idx="42">
                  <c:v>20.059124069995306</c:v>
                </c:pt>
                <c:pt idx="43">
                  <c:v>20.620153075611277</c:v>
                </c:pt>
                <c:pt idx="44">
                  <c:v>21.160075635501997</c:v>
                </c:pt>
                <c:pt idx="45">
                  <c:v>21.686389992568703</c:v>
                </c:pt>
                <c:pt idx="46">
                  <c:v>22.194210023947466</c:v>
                </c:pt>
                <c:pt idx="47">
                  <c:v>22.686015971847958</c:v>
                </c:pt>
                <c:pt idx="48">
                  <c:v>23.16548635904276</c:v>
                </c:pt>
                <c:pt idx="49">
                  <c:v>23.632253412722932</c:v>
                </c:pt>
                <c:pt idx="50">
                  <c:v>24.08934055038705</c:v>
                </c:pt>
                <c:pt idx="51">
                  <c:v>24.531613596661526</c:v>
                </c:pt>
                <c:pt idx="52">
                  <c:v>24.967773241197605</c:v>
                </c:pt>
                <c:pt idx="53">
                  <c:v>25.39351909387447</c:v>
                </c:pt>
                <c:pt idx="54">
                  <c:v>25.807180853450209</c:v>
                </c:pt>
                <c:pt idx="55">
                  <c:v>26.218755041302856</c:v>
                </c:pt>
                <c:pt idx="56">
                  <c:v>26.618570939029766</c:v>
                </c:pt>
                <c:pt idx="57">
                  <c:v>27.005051438817329</c:v>
                </c:pt>
                <c:pt idx="58">
                  <c:v>27.395978401196068</c:v>
                </c:pt>
                <c:pt idx="59">
                  <c:v>27.769594270188559</c:v>
                </c:pt>
                <c:pt idx="60">
                  <c:v>28.145116541992689</c:v>
                </c:pt>
                <c:pt idx="61">
                  <c:v>28.514258472244208</c:v>
                </c:pt>
                <c:pt idx="62">
                  <c:v>28.874402419752066</c:v>
                </c:pt>
                <c:pt idx="63">
                  <c:v>29.234133120375926</c:v>
                </c:pt>
                <c:pt idx="64">
                  <c:v>29.581903578769037</c:v>
                </c:pt>
                <c:pt idx="65">
                  <c:v>29.927473078917338</c:v>
                </c:pt>
                <c:pt idx="66">
                  <c:v>30.269971571025735</c:v>
                </c:pt>
                <c:pt idx="67">
                  <c:v>30.606382159959743</c:v>
                </c:pt>
                <c:pt idx="68">
                  <c:v>30.938418486630614</c:v>
                </c:pt>
                <c:pt idx="69">
                  <c:v>31.267985524599901</c:v>
                </c:pt>
                <c:pt idx="70">
                  <c:v>31.591107702548292</c:v>
                </c:pt>
                <c:pt idx="71">
                  <c:v>31.910878539608831</c:v>
                </c:pt>
                <c:pt idx="72">
                  <c:v>32.22619031903087</c:v>
                </c:pt>
                <c:pt idx="73">
                  <c:v>32.536035813930248</c:v>
                </c:pt>
                <c:pt idx="74">
                  <c:v>32.841399163244986</c:v>
                </c:pt>
                <c:pt idx="75">
                  <c:v>33.142436580064214</c:v>
                </c:pt>
                <c:pt idx="76">
                  <c:v>33.436494752716726</c:v>
                </c:pt>
                <c:pt idx="77">
                  <c:v>33.724585468748316</c:v>
                </c:pt>
                <c:pt idx="78">
                  <c:v>34.002790513933704</c:v>
                </c:pt>
                <c:pt idx="79">
                  <c:v>34.275087323090233</c:v>
                </c:pt>
                <c:pt idx="80">
                  <c:v>34.534131140481598</c:v>
                </c:pt>
                <c:pt idx="81">
                  <c:v>34.781776583163953</c:v>
                </c:pt>
                <c:pt idx="82">
                  <c:v>35.012375892168045</c:v>
                </c:pt>
                <c:pt idx="83">
                  <c:v>35.221953725616046</c:v>
                </c:pt>
                <c:pt idx="84">
                  <c:v>35.404881961307304</c:v>
                </c:pt>
                <c:pt idx="85">
                  <c:v>35.553924900562599</c:v>
                </c:pt>
                <c:pt idx="86">
                  <c:v>35.65628121879854</c:v>
                </c:pt>
                <c:pt idx="87">
                  <c:v>35.695900765255828</c:v>
                </c:pt>
                <c:pt idx="88">
                  <c:v>35.651390085486099</c:v>
                </c:pt>
                <c:pt idx="89">
                  <c:v>35.490852047603596</c:v>
                </c:pt>
                <c:pt idx="90">
                  <c:v>35.165284764461447</c:v>
                </c:pt>
                <c:pt idx="91">
                  <c:v>34.603929584845602</c:v>
                </c:pt>
                <c:pt idx="92">
                  <c:v>33.704648643474535</c:v>
                </c:pt>
                <c:pt idx="93">
                  <c:v>32.312370105826325</c:v>
                </c:pt>
                <c:pt idx="94">
                  <c:v>30.185550429978921</c:v>
                </c:pt>
                <c:pt idx="95">
                  <c:v>27.061515382426627</c:v>
                </c:pt>
                <c:pt idx="96">
                  <c:v>23.694421569915232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86B-4546-8AC6-AB3CAE760717}"/>
            </c:ext>
          </c:extLst>
        </c:ser>
        <c:ser>
          <c:idx val="6"/>
          <c:order val="6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'Data 3 4'!$A$154:$A$291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3 4'!$U$154:$U$291</c:f>
              <c:numCache>
                <c:formatCode>General</c:formatCode>
                <c:ptCount val="138"/>
                <c:pt idx="97">
                  <c:v>25.145537256202854</c:v>
                </c:pt>
                <c:pt idx="98">
                  <c:v>29.566920514623849</c:v>
                </c:pt>
                <c:pt idx="99">
                  <c:v>32.764777143609066</c:v>
                </c:pt>
                <c:pt idx="100">
                  <c:v>35.056919045703417</c:v>
                </c:pt>
                <c:pt idx="101">
                  <c:v>36.78357962769465</c:v>
                </c:pt>
                <c:pt idx="102">
                  <c:v>38.150708957726522</c:v>
                </c:pt>
                <c:pt idx="103">
                  <c:v>39.275593023139599</c:v>
                </c:pt>
                <c:pt idx="104">
                  <c:v>40.235445873409702</c:v>
                </c:pt>
                <c:pt idx="105">
                  <c:v>41.079734517426047</c:v>
                </c:pt>
                <c:pt idx="106">
                  <c:v>41.845780271899294</c:v>
                </c:pt>
                <c:pt idx="107">
                  <c:v>42.553622110411055</c:v>
                </c:pt>
                <c:pt idx="108">
                  <c:v>43.221370340641812</c:v>
                </c:pt>
                <c:pt idx="109">
                  <c:v>43.867281397976456</c:v>
                </c:pt>
                <c:pt idx="110">
                  <c:v>44.497975955553187</c:v>
                </c:pt>
                <c:pt idx="111">
                  <c:v>45.119429795723235</c:v>
                </c:pt>
                <c:pt idx="112">
                  <c:v>45.739254547445078</c:v>
                </c:pt>
                <c:pt idx="113">
                  <c:v>46.368552958354528</c:v>
                </c:pt>
                <c:pt idx="114">
                  <c:v>47.005257894800806</c:v>
                </c:pt>
                <c:pt idx="115">
                  <c:v>47.66037980102935</c:v>
                </c:pt>
                <c:pt idx="116">
                  <c:v>48.339261891780438</c:v>
                </c:pt>
                <c:pt idx="117">
                  <c:v>49.044480933027074</c:v>
                </c:pt>
                <c:pt idx="118">
                  <c:v>49.786181817820719</c:v>
                </c:pt>
                <c:pt idx="119">
                  <c:v>50.570202855520549</c:v>
                </c:pt>
                <c:pt idx="120">
                  <c:v>51.405897900229938</c:v>
                </c:pt>
                <c:pt idx="121">
                  <c:v>52.306944501621338</c:v>
                </c:pt>
                <c:pt idx="122">
                  <c:v>53.284952604695299</c:v>
                </c:pt>
                <c:pt idx="123">
                  <c:v>54.362099559286918</c:v>
                </c:pt>
                <c:pt idx="124">
                  <c:v>55.5683379787896</c:v>
                </c:pt>
                <c:pt idx="125">
                  <c:v>56.938667424412074</c:v>
                </c:pt>
                <c:pt idx="126">
                  <c:v>58.536359052334802</c:v>
                </c:pt>
                <c:pt idx="127">
                  <c:v>60.459301929977258</c:v>
                </c:pt>
                <c:pt idx="128">
                  <c:v>62.894847787710795</c:v>
                </c:pt>
                <c:pt idx="129">
                  <c:v>66.233424946811652</c:v>
                </c:pt>
                <c:pt idx="130">
                  <c:v>71.636816671324411</c:v>
                </c:pt>
                <c:pt idx="131">
                  <c:v>88.287133773161429</c:v>
                </c:pt>
                <c:pt idx="132">
                  <c:v>74.768982349176881</c:v>
                </c:pt>
                <c:pt idx="133">
                  <c:v>67.920220115807936</c:v>
                </c:pt>
                <c:pt idx="134">
                  <c:v>64.164188383387213</c:v>
                </c:pt>
                <c:pt idx="135">
                  <c:v>61.571682584000229</c:v>
                </c:pt>
                <c:pt idx="136">
                  <c:v>59.584253465873012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86B-4546-8AC6-AB3CAE760717}"/>
            </c:ext>
          </c:extLst>
        </c:ser>
        <c:ser>
          <c:idx val="7"/>
          <c:order val="7"/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'Data 3 4'!$A$299:$A$589</c:f>
              <c:numCache>
                <c:formatCode>General</c:formatCode>
                <c:ptCount val="291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3 4'!$R$299:$R$589</c:f>
              <c:numCache>
                <c:formatCode>General</c:formatCode>
                <c:ptCount val="291"/>
                <c:pt idx="0">
                  <c:v>14.855727686992369</c:v>
                </c:pt>
                <c:pt idx="1">
                  <c:v>14.801453631259626</c:v>
                </c:pt>
                <c:pt idx="2">
                  <c:v>14.733896724373297</c:v>
                </c:pt>
                <c:pt idx="3">
                  <c:v>14.656338032383916</c:v>
                </c:pt>
                <c:pt idx="4">
                  <c:v>14.566031058836169</c:v>
                </c:pt>
                <c:pt idx="5">
                  <c:v>13.801406788676513</c:v>
                </c:pt>
                <c:pt idx="6">
                  <c:v>12.913822833304145</c:v>
                </c:pt>
                <c:pt idx="7">
                  <c:v>14.223862090314931</c:v>
                </c:pt>
                <c:pt idx="8">
                  <c:v>14.085946977213606</c:v>
                </c:pt>
                <c:pt idx="9">
                  <c:v>14.120228443496444</c:v>
                </c:pt>
                <c:pt idx="10">
                  <c:v>13.996464510320246</c:v>
                </c:pt>
                <c:pt idx="11">
                  <c:v>13.809765778044284</c:v>
                </c:pt>
                <c:pt idx="12">
                  <c:v>13.609348763576888</c:v>
                </c:pt>
                <c:pt idx="13">
                  <c:v>13.402553743805171</c:v>
                </c:pt>
                <c:pt idx="14">
                  <c:v>13.189929036881338</c:v>
                </c:pt>
                <c:pt idx="15">
                  <c:v>12.97458870724294</c:v>
                </c:pt>
                <c:pt idx="16">
                  <c:v>12.744268880527013</c:v>
                </c:pt>
                <c:pt idx="17">
                  <c:v>12.519848938006806</c:v>
                </c:pt>
                <c:pt idx="18">
                  <c:v>12.284137803974494</c:v>
                </c:pt>
                <c:pt idx="19">
                  <c:v>12.040045364118463</c:v>
                </c:pt>
                <c:pt idx="20">
                  <c:v>11.794076877937504</c:v>
                </c:pt>
                <c:pt idx="21">
                  <c:v>11.54843632964756</c:v>
                </c:pt>
                <c:pt idx="22">
                  <c:v>11.294311970542267</c:v>
                </c:pt>
                <c:pt idx="23">
                  <c:v>11.047303132003618</c:v>
                </c:pt>
                <c:pt idx="24">
                  <c:v>10.794567241329842</c:v>
                </c:pt>
                <c:pt idx="25">
                  <c:v>10.534921064801306</c:v>
                </c:pt>
                <c:pt idx="26">
                  <c:v>10.282701361312462</c:v>
                </c:pt>
                <c:pt idx="27">
                  <c:v>10.0251985546791</c:v>
                </c:pt>
                <c:pt idx="28">
                  <c:v>9.7750011056796442</c:v>
                </c:pt>
                <c:pt idx="29">
                  <c:v>9.5258991299523981</c:v>
                </c:pt>
                <c:pt idx="30">
                  <c:v>9.2779947740855633</c:v>
                </c:pt>
                <c:pt idx="31">
                  <c:v>9.0313799095197993</c:v>
                </c:pt>
                <c:pt idx="32">
                  <c:v>8.785168107838718</c:v>
                </c:pt>
                <c:pt idx="33">
                  <c:v>8.5465555168022309</c:v>
                </c:pt>
                <c:pt idx="34">
                  <c:v>8.3091705841872265</c:v>
                </c:pt>
                <c:pt idx="35">
                  <c:v>8.0770340025381362</c:v>
                </c:pt>
                <c:pt idx="36">
                  <c:v>7.8469677079429072</c:v>
                </c:pt>
                <c:pt idx="37">
                  <c:v>7.6171069070027677</c:v>
                </c:pt>
                <c:pt idx="38">
                  <c:v>7.3985436280809891</c:v>
                </c:pt>
                <c:pt idx="39">
                  <c:v>7.1754073209012939</c:v>
                </c:pt>
                <c:pt idx="40">
                  <c:v>6.9620502089672076</c:v>
                </c:pt>
                <c:pt idx="41">
                  <c:v>6.7494444808532306</c:v>
                </c:pt>
                <c:pt idx="42">
                  <c:v>6.5417847604405086</c:v>
                </c:pt>
                <c:pt idx="43">
                  <c:v>6.3348082677923765</c:v>
                </c:pt>
                <c:pt idx="44">
                  <c:v>6.1364624932309511</c:v>
                </c:pt>
                <c:pt idx="45">
                  <c:v>5.9385627677569355</c:v>
                </c:pt>
                <c:pt idx="46">
                  <c:v>5.7411750168071718</c:v>
                </c:pt>
                <c:pt idx="47">
                  <c:v>5.5517399460886736</c:v>
                </c:pt>
                <c:pt idx="48">
                  <c:v>5.3626156958192084</c:v>
                </c:pt>
                <c:pt idx="49">
                  <c:v>5.1799838460528029</c:v>
                </c:pt>
                <c:pt idx="50">
                  <c:v>4.998450792448522</c:v>
                </c:pt>
                <c:pt idx="51">
                  <c:v>4.8161664346740727</c:v>
                </c:pt>
                <c:pt idx="52">
                  <c:v>4.6417635246731308</c:v>
                </c:pt>
                <c:pt idx="53">
                  <c:v>4.466463522656583</c:v>
                </c:pt>
                <c:pt idx="54">
                  <c:v>4.2976899240729081</c:v>
                </c:pt>
                <c:pt idx="55">
                  <c:v>4.1298031667613593</c:v>
                </c:pt>
                <c:pt idx="56">
                  <c:v>3.9640424381455457</c:v>
                </c:pt>
                <c:pt idx="57">
                  <c:v>3.7982201777288322</c:v>
                </c:pt>
                <c:pt idx="58">
                  <c:v>3.6383419135012902</c:v>
                </c:pt>
                <c:pt idx="59">
                  <c:v>3.4812217660133182</c:v>
                </c:pt>
                <c:pt idx="60">
                  <c:v>3.3238923524531563</c:v>
                </c:pt>
                <c:pt idx="61">
                  <c:v>3.1692328460884607</c:v>
                </c:pt>
                <c:pt idx="62">
                  <c:v>3.0162045910587798</c:v>
                </c:pt>
                <c:pt idx="63">
                  <c:v>2.8666170156878308</c:v>
                </c:pt>
                <c:pt idx="64">
                  <c:v>2.7194394684108443</c:v>
                </c:pt>
                <c:pt idx="65">
                  <c:v>2.573649037439302</c:v>
                </c:pt>
                <c:pt idx="66">
                  <c:v>2.4284639447523153</c:v>
                </c:pt>
                <c:pt idx="67">
                  <c:v>2.2871606490874892</c:v>
                </c:pt>
                <c:pt idx="68">
                  <c:v>2.1454595454799428</c:v>
                </c:pt>
                <c:pt idx="69">
                  <c:v>2.0093096292168151</c:v>
                </c:pt>
                <c:pt idx="70">
                  <c:v>1.8717684389811988</c:v>
                </c:pt>
                <c:pt idx="71">
                  <c:v>1.7386379655246698</c:v>
                </c:pt>
                <c:pt idx="72">
                  <c:v>1.6073834636971729</c:v>
                </c:pt>
                <c:pt idx="73">
                  <c:v>1.4826259594114544</c:v>
                </c:pt>
                <c:pt idx="74">
                  <c:v>1.3779803532181181</c:v>
                </c:pt>
                <c:pt idx="75">
                  <c:v>1.1880742627729484</c:v>
                </c:pt>
                <c:pt idx="76">
                  <c:v>1.0821746058088972</c:v>
                </c:pt>
                <c:pt idx="77">
                  <c:v>0.96860711286444146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86B-4546-8AC6-AB3CAE760717}"/>
            </c:ext>
          </c:extLst>
        </c:ser>
        <c:ser>
          <c:idx val="8"/>
          <c:order val="8"/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'Data 3 4'!$A$299:$A$589</c:f>
              <c:numCache>
                <c:formatCode>General</c:formatCode>
                <c:ptCount val="291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3 4'!$S$299:$S$324</c:f>
              <c:numCache>
                <c:formatCode>General</c:formatCode>
                <c:ptCount val="26"/>
                <c:pt idx="0">
                  <c:v>14.681349599167676</c:v>
                </c:pt>
                <c:pt idx="1">
                  <c:v>14.606340028091548</c:v>
                </c:pt>
                <c:pt idx="2">
                  <c:v>14.507372654422635</c:v>
                </c:pt>
                <c:pt idx="3">
                  <c:v>14.379088833736445</c:v>
                </c:pt>
                <c:pt idx="4">
                  <c:v>14.207965294902344</c:v>
                </c:pt>
                <c:pt idx="5">
                  <c:v>13.95983273269044</c:v>
                </c:pt>
                <c:pt idx="6">
                  <c:v>13.562556164476515</c:v>
                </c:pt>
                <c:pt idx="7">
                  <c:v>12.888240268109673</c:v>
                </c:pt>
                <c:pt idx="8">
                  <c:v>11.906051944415115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86B-4546-8AC6-AB3CAE760717}"/>
            </c:ext>
          </c:extLst>
        </c:ser>
        <c:ser>
          <c:idx val="9"/>
          <c:order val="9"/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'Data 3 4'!$A$299:$A$589</c:f>
              <c:numCache>
                <c:formatCode>General</c:formatCode>
                <c:ptCount val="291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3 4'!$T$299:$T$589</c:f>
              <c:numCache>
                <c:formatCode>General</c:formatCode>
                <c:ptCount val="291"/>
                <c:pt idx="38">
                  <c:v>15.898579195788532</c:v>
                </c:pt>
                <c:pt idx="39">
                  <c:v>17.092191771363662</c:v>
                </c:pt>
                <c:pt idx="40">
                  <c:v>18.024562792872352</c:v>
                </c:pt>
                <c:pt idx="41">
                  <c:v>18.827070587397564</c:v>
                </c:pt>
                <c:pt idx="42">
                  <c:v>19.547957141014866</c:v>
                </c:pt>
                <c:pt idx="43">
                  <c:v>20.210215242847042</c:v>
                </c:pt>
                <c:pt idx="44">
                  <c:v>20.828605463329421</c:v>
                </c:pt>
                <c:pt idx="45">
                  <c:v>21.412019419021874</c:v>
                </c:pt>
                <c:pt idx="46">
                  <c:v>21.969192144390995</c:v>
                </c:pt>
                <c:pt idx="47">
                  <c:v>22.49976972330775</c:v>
                </c:pt>
                <c:pt idx="48">
                  <c:v>23.009947950977818</c:v>
                </c:pt>
                <c:pt idx="49">
                  <c:v>23.498699717644492</c:v>
                </c:pt>
                <c:pt idx="50">
                  <c:v>23.974736407346491</c:v>
                </c:pt>
                <c:pt idx="51">
                  <c:v>24.435353243933452</c:v>
                </c:pt>
                <c:pt idx="52">
                  <c:v>24.885356808292485</c:v>
                </c:pt>
                <c:pt idx="53">
                  <c:v>25.319547176989303</c:v>
                </c:pt>
                <c:pt idx="54">
                  <c:v>25.746588377679327</c:v>
                </c:pt>
                <c:pt idx="55">
                  <c:v>26.165144867349859</c:v>
                </c:pt>
                <c:pt idx="56">
                  <c:v>26.57076614826931</c:v>
                </c:pt>
                <c:pt idx="57">
                  <c:v>26.97029392595028</c:v>
                </c:pt>
                <c:pt idx="58">
                  <c:v>27.35736158237307</c:v>
                </c:pt>
                <c:pt idx="59">
                  <c:v>27.743559219126471</c:v>
                </c:pt>
                <c:pt idx="60">
                  <c:v>28.117953618584632</c:v>
                </c:pt>
                <c:pt idx="61">
                  <c:v>28.488522606495085</c:v>
                </c:pt>
                <c:pt idx="62">
                  <c:v>28.85300761612999</c:v>
                </c:pt>
                <c:pt idx="63">
                  <c:v>29.211895846572133</c:v>
                </c:pt>
                <c:pt idx="64">
                  <c:v>29.568489130510493</c:v>
                </c:pt>
                <c:pt idx="65">
                  <c:v>29.914795734626001</c:v>
                </c:pt>
                <c:pt idx="66">
                  <c:v>30.257191819165932</c:v>
                </c:pt>
                <c:pt idx="67">
                  <c:v>30.599115965954734</c:v>
                </c:pt>
                <c:pt idx="68">
                  <c:v>30.927193022981644</c:v>
                </c:pt>
                <c:pt idx="69">
                  <c:v>31.261460534138589</c:v>
                </c:pt>
                <c:pt idx="70">
                  <c:v>31.585249636356409</c:v>
                </c:pt>
                <c:pt idx="71">
                  <c:v>31.905416067011998</c:v>
                </c:pt>
                <c:pt idx="72">
                  <c:v>32.220795105141519</c:v>
                </c:pt>
                <c:pt idx="73">
                  <c:v>32.53030868000738</c:v>
                </c:pt>
                <c:pt idx="74">
                  <c:v>32.840177653524357</c:v>
                </c:pt>
                <c:pt idx="75">
                  <c:v>33.141806173435093</c:v>
                </c:pt>
                <c:pt idx="76">
                  <c:v>33.437981086883198</c:v>
                </c:pt>
                <c:pt idx="77">
                  <c:v>33.72719497436568</c:v>
                </c:pt>
                <c:pt idx="78">
                  <c:v>34.007929260874988</c:v>
                </c:pt>
                <c:pt idx="79">
                  <c:v>34.281637025792804</c:v>
                </c:pt>
                <c:pt idx="80">
                  <c:v>34.544653619434683</c:v>
                </c:pt>
                <c:pt idx="81">
                  <c:v>34.796851786900611</c:v>
                </c:pt>
                <c:pt idx="82">
                  <c:v>35.033235840184432</c:v>
                </c:pt>
                <c:pt idx="83">
                  <c:v>35.25072331028089</c:v>
                </c:pt>
                <c:pt idx="84">
                  <c:v>35.446785474823798</c:v>
                </c:pt>
                <c:pt idx="85">
                  <c:v>35.61340614576531</c:v>
                </c:pt>
                <c:pt idx="86">
                  <c:v>35.744338392934729</c:v>
                </c:pt>
                <c:pt idx="87">
                  <c:v>35.828126254566023</c:v>
                </c:pt>
                <c:pt idx="88">
                  <c:v>35.854044819862885</c:v>
                </c:pt>
                <c:pt idx="89">
                  <c:v>35.806009142078345</c:v>
                </c:pt>
                <c:pt idx="90">
                  <c:v>35.670210365568067</c:v>
                </c:pt>
                <c:pt idx="91">
                  <c:v>35.42870519158614</c:v>
                </c:pt>
                <c:pt idx="92">
                  <c:v>35.076123640568085</c:v>
                </c:pt>
                <c:pt idx="93">
                  <c:v>34.615162118159631</c:v>
                </c:pt>
                <c:pt idx="94">
                  <c:v>34.056169692822273</c:v>
                </c:pt>
                <c:pt idx="95">
                  <c:v>33.438394764520211</c:v>
                </c:pt>
                <c:pt idx="96">
                  <c:v>32.789221654715838</c:v>
                </c:pt>
                <c:pt idx="97">
                  <c:v>32.144326839808514</c:v>
                </c:pt>
                <c:pt idx="98">
                  <c:v>31.515449083451013</c:v>
                </c:pt>
                <c:pt idx="99">
                  <c:v>30.925280224552804</c:v>
                </c:pt>
                <c:pt idx="100">
                  <c:v>30.368305302611315</c:v>
                </c:pt>
                <c:pt idx="101">
                  <c:v>29.853402557679985</c:v>
                </c:pt>
                <c:pt idx="102">
                  <c:v>29.374562108957178</c:v>
                </c:pt>
                <c:pt idx="103">
                  <c:v>28.931238424634852</c:v>
                </c:pt>
                <c:pt idx="104">
                  <c:v>28.520236231615623</c:v>
                </c:pt>
                <c:pt idx="105">
                  <c:v>28.143280178998392</c:v>
                </c:pt>
                <c:pt idx="106">
                  <c:v>27.803798746982732</c:v>
                </c:pt>
                <c:pt idx="107">
                  <c:v>27.544503826210946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86B-4546-8AC6-AB3CAE760717}"/>
            </c:ext>
          </c:extLst>
        </c:ser>
        <c:ser>
          <c:idx val="10"/>
          <c:order val="10"/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'Data 3 4'!$A$299:$A$589</c:f>
              <c:numCache>
                <c:formatCode>General</c:formatCode>
                <c:ptCount val="291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3 4'!$U$299:$U$589</c:f>
              <c:numCache>
                <c:formatCode>General</c:formatCode>
                <c:ptCount val="291"/>
                <c:pt idx="102">
                  <c:v>37.326767483259722</c:v>
                </c:pt>
                <c:pt idx="103">
                  <c:v>38.925747658671554</c:v>
                </c:pt>
                <c:pt idx="104">
                  <c:v>40.058082042374778</c:v>
                </c:pt>
                <c:pt idx="105">
                  <c:v>40.983320988624996</c:v>
                </c:pt>
                <c:pt idx="106">
                  <c:v>41.788801939733744</c:v>
                </c:pt>
                <c:pt idx="107">
                  <c:v>42.519058580647652</c:v>
                </c:pt>
                <c:pt idx="108">
                  <c:v>43.202661645113821</c:v>
                </c:pt>
                <c:pt idx="109">
                  <c:v>43.855668051915103</c:v>
                </c:pt>
                <c:pt idx="110">
                  <c:v>44.488594636070246</c:v>
                </c:pt>
                <c:pt idx="111">
                  <c:v>45.112223488723757</c:v>
                </c:pt>
                <c:pt idx="112">
                  <c:v>45.736350265529225</c:v>
                </c:pt>
                <c:pt idx="113">
                  <c:v>46.365549159080302</c:v>
                </c:pt>
                <c:pt idx="114">
                  <c:v>47.00347789364546</c:v>
                </c:pt>
                <c:pt idx="115">
                  <c:v>47.662124304065266</c:v>
                </c:pt>
                <c:pt idx="116">
                  <c:v>48.338773851397825</c:v>
                </c:pt>
                <c:pt idx="117">
                  <c:v>49.041978281078642</c:v>
                </c:pt>
                <c:pt idx="118">
                  <c:v>49.785966563037867</c:v>
                </c:pt>
                <c:pt idx="119">
                  <c:v>50.570983344901833</c:v>
                </c:pt>
                <c:pt idx="120">
                  <c:v>51.40566910866535</c:v>
                </c:pt>
                <c:pt idx="121">
                  <c:v>52.307534804882764</c:v>
                </c:pt>
                <c:pt idx="122">
                  <c:v>53.28597786672907</c:v>
                </c:pt>
                <c:pt idx="123">
                  <c:v>54.363340310609146</c:v>
                </c:pt>
                <c:pt idx="124">
                  <c:v>55.568427523091437</c:v>
                </c:pt>
                <c:pt idx="125">
                  <c:v>56.939551157376641</c:v>
                </c:pt>
                <c:pt idx="126">
                  <c:v>58.536479623226711</c:v>
                </c:pt>
                <c:pt idx="127">
                  <c:v>60.460326641757938</c:v>
                </c:pt>
                <c:pt idx="128">
                  <c:v>62.895230059577642</c:v>
                </c:pt>
                <c:pt idx="129">
                  <c:v>66.233700174498139</c:v>
                </c:pt>
                <c:pt idx="130">
                  <c:v>71.635794359904963</c:v>
                </c:pt>
                <c:pt idx="131">
                  <c:v>88.292037654088276</c:v>
                </c:pt>
                <c:pt idx="132">
                  <c:v>74.769522023497856</c:v>
                </c:pt>
                <c:pt idx="133">
                  <c:v>67.92000232739241</c:v>
                </c:pt>
                <c:pt idx="134">
                  <c:v>64.167785001204862</c:v>
                </c:pt>
                <c:pt idx="135">
                  <c:v>61.570493465219968</c:v>
                </c:pt>
                <c:pt idx="136">
                  <c:v>59.58603622033948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86B-4546-8AC6-AB3CAE760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406080"/>
        <c:axId val="255406640"/>
      </c:scatterChart>
      <c:valAx>
        <c:axId val="255406080"/>
        <c:scaling>
          <c:orientation val="minMax"/>
          <c:max val="6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406640"/>
        <c:crosses val="autoZero"/>
        <c:crossBetween val="midCat"/>
        <c:majorUnit val="1"/>
      </c:valAx>
      <c:valAx>
        <c:axId val="255406640"/>
        <c:scaling>
          <c:orientation val="minMax"/>
          <c:max val="40"/>
          <c:min val="-2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406080"/>
        <c:crosses val="autoZero"/>
        <c:crossBetween val="midCat"/>
        <c:majorUnit val="10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59563705055892E-2"/>
          <c:y val="6.2136867037961716E-2"/>
          <c:w val="0.88812426265164879"/>
          <c:h val="0.85313468596508424"/>
        </c:manualLayout>
      </c:layout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'Data 3 4'!$A$7:$A$144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3 4'!$M$7:$M$144</c:f>
              <c:numCache>
                <c:formatCode>General</c:formatCode>
                <c:ptCount val="138"/>
                <c:pt idx="0">
                  <c:v>0.35637752513030335</c:v>
                </c:pt>
                <c:pt idx="1">
                  <c:v>0.36047568253351014</c:v>
                </c:pt>
                <c:pt idx="2">
                  <c:v>0.36557349293678282</c:v>
                </c:pt>
                <c:pt idx="3">
                  <c:v>0.37177085674108451</c:v>
                </c:pt>
                <c:pt idx="4">
                  <c:v>0.38476541562099886</c:v>
                </c:pt>
                <c:pt idx="5">
                  <c:v>0.38776446517183599</c:v>
                </c:pt>
                <c:pt idx="6">
                  <c:v>0.39696105608736987</c:v>
                </c:pt>
                <c:pt idx="7">
                  <c:v>0.40785718342576727</c:v>
                </c:pt>
                <c:pt idx="8">
                  <c:v>0.42125263993000683</c:v>
                </c:pt>
                <c:pt idx="9">
                  <c:v>0.4364477652594867</c:v>
                </c:pt>
                <c:pt idx="10">
                  <c:v>0.45364265878772908</c:v>
                </c:pt>
                <c:pt idx="11">
                  <c:v>0.47303735285915843</c:v>
                </c:pt>
                <c:pt idx="12">
                  <c:v>0.49493179686902317</c:v>
                </c:pt>
                <c:pt idx="13">
                  <c:v>0.5195260852912007</c:v>
                </c:pt>
                <c:pt idx="14">
                  <c:v>0.54692033157307285</c:v>
                </c:pt>
                <c:pt idx="15">
                  <c:v>0.57741450996835886</c:v>
                </c:pt>
                <c:pt idx="16">
                  <c:v>0.6111087548121038</c:v>
                </c:pt>
                <c:pt idx="17">
                  <c:v>0.64790313207454098</c:v>
                </c:pt>
                <c:pt idx="18">
                  <c:v>0.68789770635465852</c:v>
                </c:pt>
                <c:pt idx="19">
                  <c:v>0.73079250992877598</c:v>
                </c:pt>
                <c:pt idx="20">
                  <c:v>0.77638762806216843</c:v>
                </c:pt>
                <c:pt idx="21">
                  <c:v>0.82448307705616375</c:v>
                </c:pt>
                <c:pt idx="22">
                  <c:v>0.87447887684609049</c:v>
                </c:pt>
                <c:pt idx="23">
                  <c:v>0.92627500476370406</c:v>
                </c:pt>
                <c:pt idx="24">
                  <c:v>0.97937146676427111</c:v>
                </c:pt>
                <c:pt idx="25">
                  <c:v>1.0340682375936319</c:v>
                </c:pt>
                <c:pt idx="26">
                  <c:v>1.0890653170090396</c:v>
                </c:pt>
                <c:pt idx="27">
                  <c:v>1.1440627236659708</c:v>
                </c:pt>
                <c:pt idx="28">
                  <c:v>1.2000603343840675</c:v>
                </c:pt>
                <c:pt idx="29">
                  <c:v>1.2570581277761184</c:v>
                </c:pt>
                <c:pt idx="30">
                  <c:v>1.3130561968933394</c:v>
                </c:pt>
                <c:pt idx="31">
                  <c:v>1.3700543994228844</c:v>
                </c:pt>
                <c:pt idx="32">
                  <c:v>1.4270527846166028</c:v>
                </c:pt>
                <c:pt idx="33">
                  <c:v>1.4830513430599765</c:v>
                </c:pt>
                <c:pt idx="34">
                  <c:v>1.540049999594169</c:v>
                </c:pt>
                <c:pt idx="35">
                  <c:v>1.5970487771361273</c:v>
                </c:pt>
                <c:pt idx="36">
                  <c:v>1.6540476742826973</c:v>
                </c:pt>
                <c:pt idx="37">
                  <c:v>1.7100466964945722</c:v>
                </c:pt>
                <c:pt idx="38">
                  <c:v>1.7670457787142924</c:v>
                </c:pt>
                <c:pt idx="39">
                  <c:v>1.8240449517624284</c:v>
                </c:pt>
                <c:pt idx="40">
                  <c:v>1.8800442314802064</c:v>
                </c:pt>
                <c:pt idx="41">
                  <c:v>1.9370435535759127</c:v>
                </c:pt>
                <c:pt idx="42">
                  <c:v>1.9930429681850816</c:v>
                </c:pt>
                <c:pt idx="43">
                  <c:v>2.0500424260370806</c:v>
                </c:pt>
                <c:pt idx="44">
                  <c:v>2.1060419737526597</c:v>
                </c:pt>
                <c:pt idx="45">
                  <c:v>2.1630415573266268</c:v>
                </c:pt>
                <c:pt idx="46">
                  <c:v>2.2190412123117498</c:v>
                </c:pt>
                <c:pt idx="47">
                  <c:v>2.276040906135476</c:v>
                </c:pt>
                <c:pt idx="48">
                  <c:v>2.3330406546483498</c:v>
                </c:pt>
                <c:pt idx="49">
                  <c:v>2.389040480006984</c:v>
                </c:pt>
                <c:pt idx="50">
                  <c:v>2.4450403532412301</c:v>
                </c:pt>
                <c:pt idx="51">
                  <c:v>2.5020402880849058</c:v>
                </c:pt>
                <c:pt idx="52">
                  <c:v>2.5580401949930338</c:v>
                </c:pt>
                <c:pt idx="53">
                  <c:v>2.614040270386055</c:v>
                </c:pt>
                <c:pt idx="54">
                  <c:v>2.6700403534029218</c:v>
                </c:pt>
                <c:pt idx="55">
                  <c:v>2.725040458415251</c:v>
                </c:pt>
                <c:pt idx="56">
                  <c:v>2.7790407372329033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68-4BD0-AE02-1492C518E853}"/>
            </c:ext>
          </c:extLst>
        </c:ser>
        <c:ser>
          <c:idx val="2"/>
          <c:order val="1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'Data 3 4'!$A$7:$A$144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3 4'!$N$7:$N$21</c:f>
              <c:numCache>
                <c:formatCode>General</c:formatCode>
                <c:ptCount val="15"/>
                <c:pt idx="0">
                  <c:v>0.35707717711721648</c:v>
                </c:pt>
                <c:pt idx="1">
                  <c:v>0.36147519651837806</c:v>
                </c:pt>
                <c:pt idx="2">
                  <c:v>0.36697283106246437</c:v>
                </c:pt>
                <c:pt idx="3">
                  <c:v>0.37406980621536401</c:v>
                </c:pt>
                <c:pt idx="4">
                  <c:v>0.38466545862346413</c:v>
                </c:pt>
                <c:pt idx="5">
                  <c:v>0.44314390489997718</c:v>
                </c:pt>
                <c:pt idx="6">
                  <c:v>0.72758785727223352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68-4BD0-AE02-1492C518E853}"/>
            </c:ext>
          </c:extLst>
        </c:ser>
        <c:ser>
          <c:idx val="4"/>
          <c:order val="2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'Data 3 4'!$A$7:$A$144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3 4'!$P$7:$P$144</c:f>
              <c:numCache>
                <c:formatCode>General</c:formatCode>
                <c:ptCount val="13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868-4BD0-AE02-1492C518E853}"/>
            </c:ext>
          </c:extLst>
        </c:ser>
        <c:ser>
          <c:idx val="0"/>
          <c:order val="3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'Data 3 4'!$A$7:$A$144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3 4'!$O$7:$O$144</c:f>
              <c:numCache>
                <c:formatCode>General</c:formatCode>
                <c:ptCount val="138"/>
                <c:pt idx="30">
                  <c:v>0.58582596920928653</c:v>
                </c:pt>
                <c:pt idx="31">
                  <c:v>0.44046923545010497</c:v>
                </c:pt>
                <c:pt idx="32">
                  <c:v>0.37250226855953511</c:v>
                </c:pt>
                <c:pt idx="33">
                  <c:v>0.32563391431483302</c:v>
                </c:pt>
                <c:pt idx="34">
                  <c:v>0.28976585590783466</c:v>
                </c:pt>
                <c:pt idx="35">
                  <c:v>0.26099863323780065</c:v>
                </c:pt>
                <c:pt idx="36">
                  <c:v>0.23723262591810598</c:v>
                </c:pt>
                <c:pt idx="37">
                  <c:v>0.21706817867204767</c:v>
                </c:pt>
                <c:pt idx="38">
                  <c:v>0.19970546830770561</c:v>
                </c:pt>
                <c:pt idx="39">
                  <c:v>0.1846445938824097</c:v>
                </c:pt>
                <c:pt idx="40">
                  <c:v>0.17138588717277745</c:v>
                </c:pt>
                <c:pt idx="41">
                  <c:v>0.15962937840510436</c:v>
                </c:pt>
                <c:pt idx="42">
                  <c:v>0.14917517565600519</c:v>
                </c:pt>
                <c:pt idx="43">
                  <c:v>0.13972386536307962</c:v>
                </c:pt>
                <c:pt idx="44">
                  <c:v>0.13117562733983779</c:v>
                </c:pt>
                <c:pt idx="45">
                  <c:v>0.1235298292802188</c:v>
                </c:pt>
                <c:pt idx="46">
                  <c:v>0.11648773299365045</c:v>
                </c:pt>
                <c:pt idx="47">
                  <c:v>0.11004929078372111</c:v>
                </c:pt>
                <c:pt idx="48">
                  <c:v>0.10421413647869468</c:v>
                </c:pt>
                <c:pt idx="49">
                  <c:v>9.8764080069628557E-2</c:v>
                </c:pt>
                <c:pt idx="50">
                  <c:v>9.3778075145526427E-2</c:v>
                </c:pt>
                <c:pt idx="51">
                  <c:v>8.9167730149421212E-2</c:v>
                </c:pt>
                <c:pt idx="52">
                  <c:v>8.4889976440095674E-2</c:v>
                </c:pt>
                <c:pt idx="53">
                  <c:v>8.0931326444090845E-2</c:v>
                </c:pt>
                <c:pt idx="54">
                  <c:v>7.7247617438986435E-2</c:v>
                </c:pt>
                <c:pt idx="55">
                  <c:v>7.3818941336218039E-2</c:v>
                </c:pt>
                <c:pt idx="56">
                  <c:v>7.0621662399011825E-2</c:v>
                </c:pt>
                <c:pt idx="57">
                  <c:v>6.7640422825408178E-2</c:v>
                </c:pt>
                <c:pt idx="58">
                  <c:v>6.4855477023918348E-2</c:v>
                </c:pt>
                <c:pt idx="59">
                  <c:v>6.2244601372327867E-2</c:v>
                </c:pt>
                <c:pt idx="60">
                  <c:v>5.9810958862068081E-2</c:v>
                </c:pt>
                <c:pt idx="61">
                  <c:v>5.7529336863899272E-2</c:v>
                </c:pt>
                <c:pt idx="62">
                  <c:v>5.5394838207183161E-2</c:v>
                </c:pt>
                <c:pt idx="63">
                  <c:v>5.3399823033414631E-2</c:v>
                </c:pt>
                <c:pt idx="64">
                  <c:v>5.1534411804152767E-2</c:v>
                </c:pt>
                <c:pt idx="65">
                  <c:v>4.9795047946557897E-2</c:v>
                </c:pt>
                <c:pt idx="66">
                  <c:v>4.8163615935683232E-2</c:v>
                </c:pt>
                <c:pt idx="67">
                  <c:v>4.6655584874696406E-2</c:v>
                </c:pt>
                <c:pt idx="68">
                  <c:v>4.5253935740441405E-2</c:v>
                </c:pt>
                <c:pt idx="69">
                  <c:v>4.3969399586530629E-2</c:v>
                </c:pt>
                <c:pt idx="70">
                  <c:v>4.27764269195079E-2</c:v>
                </c:pt>
                <c:pt idx="71">
                  <c:v>4.1701428033102172E-2</c:v>
                </c:pt>
                <c:pt idx="72">
                  <c:v>4.0722262952836992E-2</c:v>
                </c:pt>
                <c:pt idx="73">
                  <c:v>3.9848112878780088E-2</c:v>
                </c:pt>
                <c:pt idx="74">
                  <c:v>3.9089368119733021E-2</c:v>
                </c:pt>
                <c:pt idx="75">
                  <c:v>3.844955266319753E-2</c:v>
                </c:pt>
                <c:pt idx="76">
                  <c:v>3.791585815987817E-2</c:v>
                </c:pt>
                <c:pt idx="77">
                  <c:v>3.7517830427677985E-2</c:v>
                </c:pt>
                <c:pt idx="78">
                  <c:v>3.725150735205221E-2</c:v>
                </c:pt>
                <c:pt idx="79">
                  <c:v>3.7142067793810296E-2</c:v>
                </c:pt>
                <c:pt idx="80">
                  <c:v>3.7189559018627798E-2</c:v>
                </c:pt>
                <c:pt idx="81">
                  <c:v>3.7445836884759297E-2</c:v>
                </c:pt>
                <c:pt idx="82">
                  <c:v>3.7905590616688724E-2</c:v>
                </c:pt>
                <c:pt idx="83">
                  <c:v>3.8638896205766542E-2</c:v>
                </c:pt>
                <c:pt idx="84">
                  <c:v>3.9656303408159468E-2</c:v>
                </c:pt>
                <c:pt idx="85">
                  <c:v>4.1063174499787525E-2</c:v>
                </c:pt>
                <c:pt idx="86">
                  <c:v>4.2928558093651363E-2</c:v>
                </c:pt>
                <c:pt idx="87">
                  <c:v>4.537542396496147E-2</c:v>
                </c:pt>
                <c:pt idx="88">
                  <c:v>4.8592814283595472E-2</c:v>
                </c:pt>
                <c:pt idx="89">
                  <c:v>5.285927071006561E-2</c:v>
                </c:pt>
                <c:pt idx="90">
                  <c:v>5.8576680513665158E-2</c:v>
                </c:pt>
                <c:pt idx="91">
                  <c:v>6.6376929727127332E-2</c:v>
                </c:pt>
                <c:pt idx="92">
                  <c:v>7.7300517462692328E-2</c:v>
                </c:pt>
                <c:pt idx="93">
                  <c:v>9.2905787763734066E-2</c:v>
                </c:pt>
                <c:pt idx="94">
                  <c:v>0.1152662387692077</c:v>
                </c:pt>
                <c:pt idx="95">
                  <c:v>0.14569430187896848</c:v>
                </c:pt>
                <c:pt idx="96">
                  <c:v>0.18269176910851787</c:v>
                </c:pt>
                <c:pt idx="97">
                  <c:v>0.22159338979310733</c:v>
                </c:pt>
                <c:pt idx="98">
                  <c:v>0.2582764118149391</c:v>
                </c:pt>
                <c:pt idx="99">
                  <c:v>0.11330741943932886</c:v>
                </c:pt>
                <c:pt idx="100">
                  <c:v>7.6109334512922913E-2</c:v>
                </c:pt>
                <c:pt idx="101">
                  <c:v>5.8139722221558644E-2</c:v>
                </c:pt>
                <c:pt idx="102">
                  <c:v>4.691103708084058E-2</c:v>
                </c:pt>
                <c:pt idx="103">
                  <c:v>3.9103044638493303E-2</c:v>
                </c:pt>
                <c:pt idx="104">
                  <c:v>3.3336631743474024E-2</c:v>
                </c:pt>
                <c:pt idx="105">
                  <c:v>2.8878391385255518E-2</c:v>
                </c:pt>
                <c:pt idx="106">
                  <c:v>2.533344352826911E-2</c:v>
                </c:pt>
                <c:pt idx="107">
                  <c:v>2.2421991905270146E-2</c:v>
                </c:pt>
                <c:pt idx="108">
                  <c:v>2.0002331089150584E-2</c:v>
                </c:pt>
                <c:pt idx="109">
                  <c:v>1.7936622452401678E-2</c:v>
                </c:pt>
                <c:pt idx="110">
                  <c:v>1.6153867679289689E-2</c:v>
                </c:pt>
                <c:pt idx="111">
                  <c:v>1.4595096916430532E-2</c:v>
                </c:pt>
                <c:pt idx="112">
                  <c:v>1.3216402763233269E-2</c:v>
                </c:pt>
                <c:pt idx="113">
                  <c:v>1.1984029747960409E-2</c:v>
                </c:pt>
                <c:pt idx="114">
                  <c:v>1.0872213160162011E-2</c:v>
                </c:pt>
                <c:pt idx="115">
                  <c:v>9.8607960124931088E-3</c:v>
                </c:pt>
                <c:pt idx="116">
                  <c:v>8.9355440237290536E-3</c:v>
                </c:pt>
                <c:pt idx="117">
                  <c:v>8.0804718302831795E-3</c:v>
                </c:pt>
                <c:pt idx="118">
                  <c:v>7.2885751694003959E-3</c:v>
                </c:pt>
                <c:pt idx="119">
                  <c:v>6.5496757171634072E-3</c:v>
                </c:pt>
                <c:pt idx="120">
                  <c:v>5.8567352680482321E-3</c:v>
                </c:pt>
                <c:pt idx="121">
                  <c:v>5.2046202551194838E-3</c:v>
                </c:pt>
                <c:pt idx="122">
                  <c:v>4.587095377251273E-3</c:v>
                </c:pt>
                <c:pt idx="123">
                  <c:v>4.0010002499375084E-3</c:v>
                </c:pt>
                <c:pt idx="124">
                  <c:v>3.4431151592707438E-3</c:v>
                </c:pt>
                <c:pt idx="125">
                  <c:v>2.9094205608677479E-3</c:v>
                </c:pt>
                <c:pt idx="126">
                  <c:v>2.398341301816737E-3</c:v>
                </c:pt>
                <c:pt idx="127">
                  <c:v>1.9081399319756402E-3</c:v>
                </c:pt>
                <c:pt idx="128">
                  <c:v>1.4367237312719518E-3</c:v>
                </c:pt>
                <c:pt idx="129">
                  <c:v>9.8536426259531059E-4</c:v>
                </c:pt>
                <c:pt idx="130">
                  <c:v>5.6238926910103827E-4</c:v>
                </c:pt>
                <c:pt idx="131">
                  <c:v>2.4897158151082225E-4</c:v>
                </c:pt>
                <c:pt idx="132">
                  <c:v>4.1929669686273466E-4</c:v>
                </c:pt>
                <c:pt idx="133">
                  <c:v>7.9388313371679588E-4</c:v>
                </c:pt>
                <c:pt idx="134">
                  <c:v>1.1841962506274034E-3</c:v>
                </c:pt>
                <c:pt idx="135">
                  <c:v>1.5726038916395952E-3</c:v>
                </c:pt>
                <c:pt idx="136">
                  <c:v>1.9554610760636479E-3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868-4BD0-AE02-1492C518E853}"/>
            </c:ext>
          </c:extLst>
        </c:ser>
        <c:ser>
          <c:idx val="3"/>
          <c:order val="4"/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'Data 3 4'!$A$7:$A$144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3 4'!$AJ$7:$AJ$144</c:f>
              <c:numCache>
                <c:formatCode>General</c:formatCode>
                <c:ptCount val="138"/>
                <c:pt idx="0">
                  <c:v>0.52389901526916427</c:v>
                </c:pt>
                <c:pt idx="1">
                  <c:v>0.52759548595491224</c:v>
                </c:pt>
                <c:pt idx="2">
                  <c:v>0.5321910049972659</c:v>
                </c:pt>
                <c:pt idx="3">
                  <c:v>0.53778617033166631</c:v>
                </c:pt>
                <c:pt idx="4">
                  <c:v>0.54417992906758328</c:v>
                </c:pt>
                <c:pt idx="5">
                  <c:v>0.55167333341389635</c:v>
                </c:pt>
                <c:pt idx="6">
                  <c:v>0.57684952110580801</c:v>
                </c:pt>
                <c:pt idx="7">
                  <c:v>0.56985814708574623</c:v>
                </c:pt>
                <c:pt idx="8">
                  <c:v>0.59103933456242996</c:v>
                </c:pt>
                <c:pt idx="9">
                  <c:v>0.58894307772483412</c:v>
                </c:pt>
                <c:pt idx="10">
                  <c:v>0.6023327786199254</c:v>
                </c:pt>
                <c:pt idx="11">
                  <c:v>0.6176219029471024</c:v>
                </c:pt>
                <c:pt idx="12">
                  <c:v>0.63440978145044391</c:v>
                </c:pt>
                <c:pt idx="13">
                  <c:v>0.65269769480211892</c:v>
                </c:pt>
                <c:pt idx="14">
                  <c:v>0.67268504309223354</c:v>
                </c:pt>
                <c:pt idx="15">
                  <c:v>0.69447190007947768</c:v>
                </c:pt>
                <c:pt idx="16">
                  <c:v>0.71815885081226982</c:v>
                </c:pt>
                <c:pt idx="17">
                  <c:v>0.74394538105965824</c:v>
                </c:pt>
                <c:pt idx="18">
                  <c:v>0.77173169884358117</c:v>
                </c:pt>
                <c:pt idx="19">
                  <c:v>0.80181822890228682</c:v>
                </c:pt>
                <c:pt idx="20">
                  <c:v>0.83400428008494054</c:v>
                </c:pt>
                <c:pt idx="21">
                  <c:v>0.8683908064921001</c:v>
                </c:pt>
                <c:pt idx="22">
                  <c:v>0.90497785619317783</c:v>
                </c:pt>
                <c:pt idx="23">
                  <c:v>0.9436647153518033</c:v>
                </c:pt>
                <c:pt idx="24">
                  <c:v>0.98445224302654721</c:v>
                </c:pt>
                <c:pt idx="25">
                  <c:v>1.0273400762162448</c:v>
                </c:pt>
                <c:pt idx="26">
                  <c:v>1.0713289064521689</c:v>
                </c:pt>
                <c:pt idx="27">
                  <c:v>1.1173180590145315</c:v>
                </c:pt>
                <c:pt idx="28">
                  <c:v>1.1653075515931406</c:v>
                </c:pt>
                <c:pt idx="29">
                  <c:v>1.213298199454693</c:v>
                </c:pt>
                <c:pt idx="30">
                  <c:v>1.2632891134653221</c:v>
                </c:pt>
                <c:pt idx="31">
                  <c:v>1.314280810253273</c:v>
                </c:pt>
                <c:pt idx="32">
                  <c:v>1.3662729420580648</c:v>
                </c:pt>
                <c:pt idx="33">
                  <c:v>1.4182656648879293</c:v>
                </c:pt>
                <c:pt idx="34">
                  <c:v>1.4712590053420234</c:v>
                </c:pt>
                <c:pt idx="35">
                  <c:v>1.5252526590044022</c:v>
                </c:pt>
                <c:pt idx="36">
                  <c:v>1.5782471685385659</c:v>
                </c:pt>
                <c:pt idx="37">
                  <c:v>1.6332417560789951</c:v>
                </c:pt>
                <c:pt idx="38">
                  <c:v>1.6872370906307153</c:v>
                </c:pt>
                <c:pt idx="39">
                  <c:v>1.7422328315124818</c:v>
                </c:pt>
                <c:pt idx="40">
                  <c:v>1.797228629251159</c:v>
                </c:pt>
                <c:pt idx="41">
                  <c:v>1.8522251355599297</c:v>
                </c:pt>
                <c:pt idx="42">
                  <c:v>1.9072218669572767</c:v>
                </c:pt>
                <c:pt idx="43">
                  <c:v>1.9622190157574155</c:v>
                </c:pt>
                <c:pt idx="44">
                  <c:v>2.0172165525793209</c:v>
                </c:pt>
                <c:pt idx="45">
                  <c:v>2.0722142480448302</c:v>
                </c:pt>
                <c:pt idx="46">
                  <c:v>2.1282121898438606</c:v>
                </c:pt>
                <c:pt idx="47">
                  <c:v>2.1832105595200844</c:v>
                </c:pt>
                <c:pt idx="48">
                  <c:v>2.2392089482225632</c:v>
                </c:pt>
                <c:pt idx="49">
                  <c:v>2.2942079180405601</c:v>
                </c:pt>
                <c:pt idx="50">
                  <c:v>2.3502070732597162</c:v>
                </c:pt>
                <c:pt idx="51">
                  <c:v>2.4062063080293012</c:v>
                </c:pt>
                <c:pt idx="52">
                  <c:v>2.4612060663016413</c:v>
                </c:pt>
                <c:pt idx="53">
                  <c:v>2.5172059800103765</c:v>
                </c:pt>
                <c:pt idx="54">
                  <c:v>2.5732061250121414</c:v>
                </c:pt>
                <c:pt idx="55">
                  <c:v>2.6292066697389918</c:v>
                </c:pt>
                <c:pt idx="56">
                  <c:v>2.685207250139177</c:v>
                </c:pt>
                <c:pt idx="57">
                  <c:v>2.7412083868250514</c:v>
                </c:pt>
                <c:pt idx="58">
                  <c:v>2.7972097198458323</c:v>
                </c:pt>
                <c:pt idx="59">
                  <c:v>2.853211244370105</c:v>
                </c:pt>
                <c:pt idx="60">
                  <c:v>2.9092132985052848</c:v>
                </c:pt>
                <c:pt idx="61">
                  <c:v>2.9652157034860043</c:v>
                </c:pt>
                <c:pt idx="62">
                  <c:v>3.0212184548953092</c:v>
                </c:pt>
                <c:pt idx="63">
                  <c:v>3.0772215494175912</c:v>
                </c:pt>
                <c:pt idx="64">
                  <c:v>3.1332251542460208</c:v>
                </c:pt>
                <c:pt idx="65">
                  <c:v>3.1892292678953016</c:v>
                </c:pt>
                <c:pt idx="66">
                  <c:v>3.2452338906464044</c:v>
                </c:pt>
                <c:pt idx="67">
                  <c:v>3.3012390243967493</c:v>
                </c:pt>
                <c:pt idx="68">
                  <c:v>3.3562449162419599</c:v>
                </c:pt>
                <c:pt idx="69">
                  <c:v>3.4112515017512268</c:v>
                </c:pt>
                <c:pt idx="70">
                  <c:v>3.4662589636667374</c:v>
                </c:pt>
                <c:pt idx="71">
                  <c:v>3.5192674699147264</c:v>
                </c:pt>
                <c:pt idx="72">
                  <c:v>3.5692773026482545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868-4BD0-AE02-1492C518E853}"/>
            </c:ext>
          </c:extLst>
        </c:ser>
        <c:ser>
          <c:idx val="5"/>
          <c:order val="5"/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'Data 3 4'!$A$7:$A$144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3 4'!$AK$7:$AK$15</c:f>
              <c:numCache>
                <c:formatCode>General</c:formatCode>
                <c:ptCount val="9"/>
                <c:pt idx="0">
                  <c:v>0.52589673720227625</c:v>
                </c:pt>
                <c:pt idx="1">
                  <c:v>0.52989290125458366</c:v>
                </c:pt>
                <c:pt idx="2">
                  <c:v>0.53488802173912997</c:v>
                </c:pt>
                <c:pt idx="3">
                  <c:v>0.54118248770631883</c:v>
                </c:pt>
                <c:pt idx="4">
                  <c:v>0.54887496317467421</c:v>
                </c:pt>
                <c:pt idx="5">
                  <c:v>0.55906574461327896</c:v>
                </c:pt>
                <c:pt idx="6">
                  <c:v>0.57545085802351537</c:v>
                </c:pt>
                <c:pt idx="7">
                  <c:v>0.63180337748384974</c:v>
                </c:pt>
                <c:pt idx="8">
                  <c:v>0.84587676111830856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868-4BD0-AE02-1492C518E853}"/>
            </c:ext>
          </c:extLst>
        </c:ser>
        <c:ser>
          <c:idx val="6"/>
          <c:order val="6"/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'Data 3 4'!$A$7:$A$144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3 4'!$AL$7:$AL$144</c:f>
              <c:numCache>
                <c:formatCode>General</c:formatCode>
                <c:ptCount val="138"/>
                <c:pt idx="39">
                  <c:v>0.63933475519480409</c:v>
                </c:pt>
                <c:pt idx="40">
                  <c:v>0.54525406536769627</c:v>
                </c:pt>
                <c:pt idx="41">
                  <c:v>0.4824650379043024</c:v>
                </c:pt>
                <c:pt idx="42">
                  <c:v>0.43457474592985723</c:v>
                </c:pt>
                <c:pt idx="43">
                  <c:v>0.39588698614629902</c:v>
                </c:pt>
                <c:pt idx="44">
                  <c:v>0.3636033278175545</c:v>
                </c:pt>
                <c:pt idx="45">
                  <c:v>0.33592417269377922</c:v>
                </c:pt>
                <c:pt idx="46">
                  <c:v>0.31195091761365284</c:v>
                </c:pt>
                <c:pt idx="47">
                  <c:v>0.29078512204031348</c:v>
                </c:pt>
                <c:pt idx="48">
                  <c:v>0.27202537344887517</c:v>
                </c:pt>
                <c:pt idx="49">
                  <c:v>0.25527540265368304</c:v>
                </c:pt>
                <c:pt idx="50">
                  <c:v>0.2401351644386969</c:v>
                </c:pt>
                <c:pt idx="51">
                  <c:v>0.22640326146060707</c:v>
                </c:pt>
                <c:pt idx="52">
                  <c:v>0.21398331897603609</c:v>
                </c:pt>
                <c:pt idx="53">
                  <c:v>0.20257577792026374</c:v>
                </c:pt>
                <c:pt idx="54">
                  <c:v>0.19217992038712059</c:v>
                </c:pt>
                <c:pt idx="55">
                  <c:v>0.18260030722865722</c:v>
                </c:pt>
                <c:pt idx="56">
                  <c:v>0.1737332040802794</c:v>
                </c:pt>
                <c:pt idx="57">
                  <c:v>0.16548842859849749</c:v>
                </c:pt>
                <c:pt idx="58">
                  <c:v>0.15795840211903894</c:v>
                </c:pt>
                <c:pt idx="59">
                  <c:v>0.15094706025623686</c:v>
                </c:pt>
                <c:pt idx="60">
                  <c:v>0.144461158101408</c:v>
                </c:pt>
                <c:pt idx="61">
                  <c:v>0.13840107730794585</c:v>
                </c:pt>
                <c:pt idx="62">
                  <c:v>0.13276762481870347</c:v>
                </c:pt>
                <c:pt idx="63">
                  <c:v>0.12746554122585443</c:v>
                </c:pt>
                <c:pt idx="64">
                  <c:v>0.12259591020910934</c:v>
                </c:pt>
                <c:pt idx="65">
                  <c:v>0.1180644451136751</c:v>
                </c:pt>
                <c:pt idx="66">
                  <c:v>0.11377879855227863</c:v>
                </c:pt>
                <c:pt idx="67">
                  <c:v>0.10992882333582944</c:v>
                </c:pt>
                <c:pt idx="68">
                  <c:v>0.10626886044368783</c:v>
                </c:pt>
                <c:pt idx="69">
                  <c:v>0.10290504457994273</c:v>
                </c:pt>
                <c:pt idx="70">
                  <c:v>9.9818573421983942E-2</c:v>
                </c:pt>
                <c:pt idx="71">
                  <c:v>9.6995295246728327E-2</c:v>
                </c:pt>
                <c:pt idx="72">
                  <c:v>9.4437032990241698E-2</c:v>
                </c:pt>
                <c:pt idx="73">
                  <c:v>9.2122635654870402E-2</c:v>
                </c:pt>
                <c:pt idx="74">
                  <c:v>9.0081054611943795E-2</c:v>
                </c:pt>
                <c:pt idx="75">
                  <c:v>8.8302414463025863E-2</c:v>
                </c:pt>
                <c:pt idx="76">
                  <c:v>8.6793849436466411E-2</c:v>
                </c:pt>
                <c:pt idx="77">
                  <c:v>8.5580504205105032E-2</c:v>
                </c:pt>
                <c:pt idx="78">
                  <c:v>8.4681923100505929E-2</c:v>
                </c:pt>
                <c:pt idx="79">
                  <c:v>8.410365212046382E-2</c:v>
                </c:pt>
                <c:pt idx="80">
                  <c:v>8.3904309782036821E-2</c:v>
                </c:pt>
                <c:pt idx="81">
                  <c:v>8.4094615761058089E-2</c:v>
                </c:pt>
                <c:pt idx="82">
                  <c:v>8.4742263953708485E-2</c:v>
                </c:pt>
                <c:pt idx="83">
                  <c:v>8.5919759659812828E-2</c:v>
                </c:pt>
                <c:pt idx="84">
                  <c:v>8.7714556374640582E-2</c:v>
                </c:pt>
                <c:pt idx="85">
                  <c:v>9.0224551536707567E-2</c:v>
                </c:pt>
                <c:pt idx="86">
                  <c:v>9.3618992731176076E-2</c:v>
                </c:pt>
                <c:pt idx="87">
                  <c:v>9.8068239506988189E-2</c:v>
                </c:pt>
                <c:pt idx="88">
                  <c:v>0.1038374344829455</c:v>
                </c:pt>
                <c:pt idx="89">
                  <c:v>0.11128703473450985</c:v>
                </c:pt>
                <c:pt idx="90">
                  <c:v>0.12082627984010763</c:v>
                </c:pt>
                <c:pt idx="91">
                  <c:v>0.13305610057415632</c:v>
                </c:pt>
                <c:pt idx="92">
                  <c:v>0.14860365540591525</c:v>
                </c:pt>
                <c:pt idx="93">
                  <c:v>0.16804073345471926</c:v>
                </c:pt>
                <c:pt idx="94">
                  <c:v>0.19158987864707261</c:v>
                </c:pt>
                <c:pt idx="95">
                  <c:v>0.2189602760776484</c:v>
                </c:pt>
                <c:pt idx="96">
                  <c:v>0.24915001986754887</c:v>
                </c:pt>
                <c:pt idx="97">
                  <c:v>0.28086626639737283</c:v>
                </c:pt>
                <c:pt idx="98">
                  <c:v>0.31309216678160445</c:v>
                </c:pt>
                <c:pt idx="99">
                  <c:v>0.34481800431531995</c:v>
                </c:pt>
                <c:pt idx="100">
                  <c:v>0.37574513968912493</c:v>
                </c:pt>
                <c:pt idx="101">
                  <c:v>0.40557638996864698</c:v>
                </c:pt>
                <c:pt idx="102">
                  <c:v>0.4340218630437872</c:v>
                </c:pt>
                <c:pt idx="103">
                  <c:v>0.46093312920639584</c:v>
                </c:pt>
                <c:pt idx="104">
                  <c:v>0.48489230928114341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868-4BD0-AE02-1492C518E853}"/>
            </c:ext>
          </c:extLst>
        </c:ser>
        <c:ser>
          <c:idx val="7"/>
          <c:order val="7"/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'Data 3 4'!$A$7:$A$144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3 4'!$AM$7:$AM$144</c:f>
              <c:numCache>
                <c:formatCode>General</c:formatCode>
                <c:ptCount val="138"/>
                <c:pt idx="101">
                  <c:v>0.16259098406738304</c:v>
                </c:pt>
                <c:pt idx="102">
                  <c:v>0.11672672701656635</c:v>
                </c:pt>
                <c:pt idx="103">
                  <c:v>9.3696498333715753E-2</c:v>
                </c:pt>
                <c:pt idx="104">
                  <c:v>7.8390993105075538E-2</c:v>
                </c:pt>
                <c:pt idx="105">
                  <c:v>6.7180284310205188E-2</c:v>
                </c:pt>
                <c:pt idx="106">
                  <c:v>5.8515121122663667E-2</c:v>
                </c:pt>
                <c:pt idx="107">
                  <c:v>5.1542328236120642E-2</c:v>
                </c:pt>
                <c:pt idx="108">
                  <c:v>4.5802946411775736E-2</c:v>
                </c:pt>
                <c:pt idx="109">
                  <c:v>4.0972915444229742E-2</c:v>
                </c:pt>
                <c:pt idx="110">
                  <c:v>3.6818010538322135E-2</c:v>
                </c:pt>
                <c:pt idx="111">
                  <c:v>3.3211919547054193E-2</c:v>
                </c:pt>
                <c:pt idx="112">
                  <c:v>3.0037047125175274E-2</c:v>
                </c:pt>
                <c:pt idx="113">
                  <c:v>2.7202148812180263E-2</c:v>
                </c:pt>
                <c:pt idx="114">
                  <c:v>2.4651837659695881E-2</c:v>
                </c:pt>
                <c:pt idx="115">
                  <c:v>2.2331408374753257E-2</c:v>
                </c:pt>
                <c:pt idx="116">
                  <c:v>2.021466299496482E-2</c:v>
                </c:pt>
                <c:pt idx="117">
                  <c:v>1.8279874178998061E-2</c:v>
                </c:pt>
                <c:pt idx="118">
                  <c:v>1.6469795019975204E-2</c:v>
                </c:pt>
                <c:pt idx="119">
                  <c:v>1.4789351371848598E-2</c:v>
                </c:pt>
                <c:pt idx="120">
                  <c:v>1.3215522123624174E-2</c:v>
                </c:pt>
                <c:pt idx="121">
                  <c:v>1.1733791714531155E-2</c:v>
                </c:pt>
                <c:pt idx="122">
                  <c:v>1.0333975953136334E-2</c:v>
                </c:pt>
                <c:pt idx="123">
                  <c:v>9.006197088671777E-3</c:v>
                </c:pt>
                <c:pt idx="124">
                  <c:v>7.7406678652426359E-3</c:v>
                </c:pt>
                <c:pt idx="125">
                  <c:v>6.5323038814801013E-3</c:v>
                </c:pt>
                <c:pt idx="126">
                  <c:v>5.3740415889719359E-3</c:v>
                </c:pt>
                <c:pt idx="127">
                  <c:v>4.2594094661114711E-3</c:v>
                </c:pt>
                <c:pt idx="128">
                  <c:v>3.1862270791643207E-3</c:v>
                </c:pt>
                <c:pt idx="129">
                  <c:v>2.1478493895056979E-3</c:v>
                </c:pt>
                <c:pt idx="130">
                  <c:v>1.1425823909022928E-3</c:v>
                </c:pt>
                <c:pt idx="131">
                  <c:v>1.6650705330405676E-4</c:v>
                </c:pt>
                <c:pt idx="132">
                  <c:v>7.8318990034346081E-4</c:v>
                </c:pt>
                <c:pt idx="133">
                  <c:v>1.7088762389359858E-3</c:v>
                </c:pt>
                <c:pt idx="134">
                  <c:v>2.6133817172391792E-3</c:v>
                </c:pt>
                <c:pt idx="135">
                  <c:v>3.4986813230130005E-3</c:v>
                </c:pt>
                <c:pt idx="136">
                  <c:v>4.3649138594020389E-3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868-4BD0-AE02-1492C518E853}"/>
            </c:ext>
          </c:extLst>
        </c:ser>
        <c:ser>
          <c:idx val="8"/>
          <c:order val="8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'Data 3 4'!$A$7:$A$144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3 4'!$BF$7:$BF$144</c:f>
              <c:numCache>
                <c:formatCode>General</c:formatCode>
                <c:ptCount val="138"/>
                <c:pt idx="0">
                  <c:v>0.44794173036233187</c:v>
                </c:pt>
                <c:pt idx="1">
                  <c:v>0.4519392534401056</c:v>
                </c:pt>
                <c:pt idx="2">
                  <c:v>0.45683561463616212</c:v>
                </c:pt>
                <c:pt idx="3">
                  <c:v>0.46283179903718807</c:v>
                </c:pt>
                <c:pt idx="4">
                  <c:v>0.46982791126113399</c:v>
                </c:pt>
                <c:pt idx="5">
                  <c:v>0.48961515785359422</c:v>
                </c:pt>
                <c:pt idx="6">
                  <c:v>0.48741709018047363</c:v>
                </c:pt>
                <c:pt idx="7">
                  <c:v>0.49911065406380578</c:v>
                </c:pt>
                <c:pt idx="8">
                  <c:v>0.507306615174689</c:v>
                </c:pt>
                <c:pt idx="9">
                  <c:v>0.52109945327163798</c:v>
                </c:pt>
                <c:pt idx="10">
                  <c:v>0.5365917351208459</c:v>
                </c:pt>
                <c:pt idx="11">
                  <c:v>0.55378357848531412</c:v>
                </c:pt>
                <c:pt idx="12">
                  <c:v>0.57287543776985239</c:v>
                </c:pt>
                <c:pt idx="13">
                  <c:v>0.59386696843653464</c:v>
                </c:pt>
                <c:pt idx="14">
                  <c:v>0.61705815674051345</c:v>
                </c:pt>
                <c:pt idx="15">
                  <c:v>0.64254909150974604</c:v>
                </c:pt>
                <c:pt idx="16">
                  <c:v>0.67053982342587226</c:v>
                </c:pt>
                <c:pt idx="17">
                  <c:v>0.70093050882380625</c:v>
                </c:pt>
                <c:pt idx="18">
                  <c:v>0.73382156209803484</c:v>
                </c:pt>
                <c:pt idx="19">
                  <c:v>0.76941263844571728</c:v>
                </c:pt>
                <c:pt idx="20">
                  <c:v>0.80740390004012241</c:v>
                </c:pt>
                <c:pt idx="21">
                  <c:v>0.84779539618943434</c:v>
                </c:pt>
                <c:pt idx="22">
                  <c:v>0.89048718474776489</c:v>
                </c:pt>
                <c:pt idx="23">
                  <c:v>0.93527960161654333</c:v>
                </c:pt>
                <c:pt idx="24">
                  <c:v>0.98197238260553943</c:v>
                </c:pt>
                <c:pt idx="25">
                  <c:v>1.0301655824186711</c:v>
                </c:pt>
                <c:pt idx="26">
                  <c:v>1.0801591291101511</c:v>
                </c:pt>
                <c:pt idx="27">
                  <c:v>1.1311533484899383</c:v>
                </c:pt>
                <c:pt idx="28">
                  <c:v>1.183147947553475</c:v>
                </c:pt>
                <c:pt idx="29">
                  <c:v>1.2361428914975807</c:v>
                </c:pt>
                <c:pt idx="30">
                  <c:v>1.2891384639362833</c:v>
                </c:pt>
                <c:pt idx="31">
                  <c:v>1.3431340933801061</c:v>
                </c:pt>
                <c:pt idx="32">
                  <c:v>1.3971302588520513</c:v>
                </c:pt>
                <c:pt idx="33">
                  <c:v>1.4521266291890662</c:v>
                </c:pt>
                <c:pt idx="34">
                  <c:v>1.5071234518777814</c:v>
                </c:pt>
                <c:pt idx="35">
                  <c:v>1.5621205064910966</c:v>
                </c:pt>
                <c:pt idx="36">
                  <c:v>1.6181176965845223</c:v>
                </c:pt>
                <c:pt idx="37">
                  <c:v>1.6731153170657427</c:v>
                </c:pt>
                <c:pt idx="38">
                  <c:v>1.7291130329738424</c:v>
                </c:pt>
                <c:pt idx="39">
                  <c:v>1.7851109012607591</c:v>
                </c:pt>
                <c:pt idx="40">
                  <c:v>1.8401091211664595</c:v>
                </c:pt>
                <c:pt idx="41">
                  <c:v>1.8961073982767958</c:v>
                </c:pt>
                <c:pt idx="42">
                  <c:v>1.9521059317567784</c:v>
                </c:pt>
                <c:pt idx="43">
                  <c:v>2.0071046111750128</c:v>
                </c:pt>
                <c:pt idx="44">
                  <c:v>2.0631034642499149</c:v>
                </c:pt>
                <c:pt idx="45">
                  <c:v>2.1191023915327927</c:v>
                </c:pt>
                <c:pt idx="46">
                  <c:v>2.1751015238834253</c:v>
                </c:pt>
                <c:pt idx="47">
                  <c:v>2.2311007149387048</c:v>
                </c:pt>
                <c:pt idx="48">
                  <c:v>2.2871000926500789</c:v>
                </c:pt>
                <c:pt idx="49">
                  <c:v>2.3430996472194692</c:v>
                </c:pt>
                <c:pt idx="50">
                  <c:v>2.3990992413403829</c:v>
                </c:pt>
                <c:pt idx="51">
                  <c:v>2.4550989992666286</c:v>
                </c:pt>
                <c:pt idx="52">
                  <c:v>2.5110989138622162</c:v>
                </c:pt>
                <c:pt idx="53">
                  <c:v>2.5670988546996005</c:v>
                </c:pt>
                <c:pt idx="54">
                  <c:v>2.6230990657617186</c:v>
                </c:pt>
                <c:pt idx="55">
                  <c:v>2.6790992949497037</c:v>
                </c:pt>
                <c:pt idx="56">
                  <c:v>2.7350996618404966</c:v>
                </c:pt>
                <c:pt idx="57">
                  <c:v>2.7911002822901221</c:v>
                </c:pt>
                <c:pt idx="58">
                  <c:v>2.8471009123317002</c:v>
                </c:pt>
                <c:pt idx="59">
                  <c:v>2.9031017881224903</c:v>
                </c:pt>
                <c:pt idx="60">
                  <c:v>2.9591029054427964</c:v>
                </c:pt>
                <c:pt idx="61">
                  <c:v>3.0151040260992654</c:v>
                </c:pt>
                <c:pt idx="62">
                  <c:v>3.0701054184180712</c:v>
                </c:pt>
                <c:pt idx="63">
                  <c:v>3.1251070458785888</c:v>
                </c:pt>
                <c:pt idx="64">
                  <c:v>3.1791089418577654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8868-4BD0-AE02-1492C518E853}"/>
            </c:ext>
          </c:extLst>
        </c:ser>
        <c:ser>
          <c:idx val="9"/>
          <c:order val="9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'Data 3 4'!$A$7:$A$144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3 4'!$BG$7:$BG$24</c:f>
              <c:numCache>
                <c:formatCode>General</c:formatCode>
                <c:ptCount val="18"/>
                <c:pt idx="0">
                  <c:v>0.44934066564244995</c:v>
                </c:pt>
                <c:pt idx="1">
                  <c:v>0.45363798209585582</c:v>
                </c:pt>
                <c:pt idx="2">
                  <c:v>0.45903400614769274</c:v>
                </c:pt>
                <c:pt idx="3">
                  <c:v>0.46582966221570737</c:v>
                </c:pt>
                <c:pt idx="4">
                  <c:v>0.47472452664677017</c:v>
                </c:pt>
                <c:pt idx="5">
                  <c:v>0.48891560907788573</c:v>
                </c:pt>
                <c:pt idx="6">
                  <c:v>0.54828187075627444</c:v>
                </c:pt>
                <c:pt idx="7">
                  <c:v>0.79109595814919953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8868-4BD0-AE02-1492C518E853}"/>
            </c:ext>
          </c:extLst>
        </c:ser>
        <c:ser>
          <c:idx val="10"/>
          <c:order val="1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'Data 3 4'!$A$7:$A$144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3 4'!$BH$7:$BH$144</c:f>
              <c:numCache>
                <c:formatCode>General</c:formatCode>
                <c:ptCount val="138"/>
                <c:pt idx="35">
                  <c:v>0.54264700017598921</c:v>
                </c:pt>
                <c:pt idx="36">
                  <c:v>0.46171264873295381</c:v>
                </c:pt>
                <c:pt idx="37">
                  <c:v>0.40657480763077292</c:v>
                </c:pt>
                <c:pt idx="38">
                  <c:v>0.36453652875946463</c:v>
                </c:pt>
                <c:pt idx="39">
                  <c:v>0.33049953071071075</c:v>
                </c:pt>
                <c:pt idx="40">
                  <c:v>0.30226501253039523</c:v>
                </c:pt>
                <c:pt idx="41">
                  <c:v>0.27813310806158981</c:v>
                </c:pt>
                <c:pt idx="42">
                  <c:v>0.25730491406111933</c:v>
                </c:pt>
                <c:pt idx="43">
                  <c:v>0.23898018788175726</c:v>
                </c:pt>
                <c:pt idx="44">
                  <c:v>0.22285985327106361</c:v>
                </c:pt>
                <c:pt idx="45">
                  <c:v>0.20844353144197111</c:v>
                </c:pt>
                <c:pt idx="46">
                  <c:v>0.19553260393090457</c:v>
                </c:pt>
                <c:pt idx="47">
                  <c:v>0.18382644042683305</c:v>
                </c:pt>
                <c:pt idx="48">
                  <c:v>0.17322656782376081</c:v>
                </c:pt>
                <c:pt idx="49">
                  <c:v>0.1636331164526301</c:v>
                </c:pt>
                <c:pt idx="50">
                  <c:v>0.15474627556099693</c:v>
                </c:pt>
                <c:pt idx="51">
                  <c:v>0.14666661583332452</c:v>
                </c:pt>
                <c:pt idx="52">
                  <c:v>0.13919595971148013</c:v>
                </c:pt>
                <c:pt idx="53">
                  <c:v>0.13233174146817533</c:v>
                </c:pt>
                <c:pt idx="54">
                  <c:v>0.12597983489431949</c:v>
                </c:pt>
                <c:pt idx="55">
                  <c:v>0.12013509978353538</c:v>
                </c:pt>
                <c:pt idx="56">
                  <c:v>0.11470157017233897</c:v>
                </c:pt>
                <c:pt idx="57">
                  <c:v>0.10958460567068716</c:v>
                </c:pt>
                <c:pt idx="58">
                  <c:v>0.10487618890863645</c:v>
                </c:pt>
                <c:pt idx="59">
                  <c:v>0.10047533179840711</c:v>
                </c:pt>
                <c:pt idx="60">
                  <c:v>9.6373184029583669E-2</c:v>
                </c:pt>
                <c:pt idx="61">
                  <c:v>9.2543591350238832E-2</c:v>
                </c:pt>
                <c:pt idx="62">
                  <c:v>8.8955819371191222E-2</c:v>
                </c:pt>
                <c:pt idx="63">
                  <c:v>8.5620515065023994E-2</c:v>
                </c:pt>
                <c:pt idx="64">
                  <c:v>8.2510024845469543E-2</c:v>
                </c:pt>
                <c:pt idx="65">
                  <c:v>7.9597157612568054E-2</c:v>
                </c:pt>
                <c:pt idx="66">
                  <c:v>7.6892695361783225E-2</c:v>
                </c:pt>
                <c:pt idx="67">
                  <c:v>7.4384413017782161E-2</c:v>
                </c:pt>
                <c:pt idx="68">
                  <c:v>7.2050428173606296E-2</c:v>
                </c:pt>
                <c:pt idx="69">
                  <c:v>6.989813946021739E-2</c:v>
                </c:pt>
                <c:pt idx="70">
                  <c:v>6.79179313583681E-2</c:v>
                </c:pt>
                <c:pt idx="71">
                  <c:v>6.6106823399706638E-2</c:v>
                </c:pt>
                <c:pt idx="72">
                  <c:v>6.4480849870329718E-2</c:v>
                </c:pt>
                <c:pt idx="73">
                  <c:v>6.3011018084141446E-2</c:v>
                </c:pt>
                <c:pt idx="74">
                  <c:v>6.1717295792994689E-2</c:v>
                </c:pt>
                <c:pt idx="75">
                  <c:v>6.0611486535144476E-2</c:v>
                </c:pt>
                <c:pt idx="76">
                  <c:v>5.9691770789615552E-2</c:v>
                </c:pt>
                <c:pt idx="77">
                  <c:v>5.8964604637019316E-2</c:v>
                </c:pt>
                <c:pt idx="78">
                  <c:v>5.846355018299864E-2</c:v>
                </c:pt>
                <c:pt idx="79">
                  <c:v>5.818974050466285E-2</c:v>
                </c:pt>
                <c:pt idx="80">
                  <c:v>5.8181072523630917E-2</c:v>
                </c:pt>
                <c:pt idx="81">
                  <c:v>5.8451295109689397E-2</c:v>
                </c:pt>
                <c:pt idx="82">
                  <c:v>5.9064552821468143E-2</c:v>
                </c:pt>
                <c:pt idx="83">
                  <c:v>6.0050895080756297E-2</c:v>
                </c:pt>
                <c:pt idx="84">
                  <c:v>6.1499352842123468E-2</c:v>
                </c:pt>
                <c:pt idx="85">
                  <c:v>6.3498059812879315E-2</c:v>
                </c:pt>
                <c:pt idx="86">
                  <c:v>6.6157753135970387E-2</c:v>
                </c:pt>
                <c:pt idx="87">
                  <c:v>6.9673428938154036E-2</c:v>
                </c:pt>
                <c:pt idx="88">
                  <c:v>7.424413310154547E-2</c:v>
                </c:pt>
                <c:pt idx="89">
                  <c:v>8.0235957649921516E-2</c:v>
                </c:pt>
                <c:pt idx="90">
                  <c:v>8.8119192574603183E-2</c:v>
                </c:pt>
                <c:pt idx="91">
                  <c:v>9.8546062326203582E-2</c:v>
                </c:pt>
                <c:pt idx="92">
                  <c:v>0.11244378995747165</c:v>
                </c:pt>
                <c:pt idx="93">
                  <c:v>0.13092063970207296</c:v>
                </c:pt>
                <c:pt idx="94">
                  <c:v>0.15489170539444649</c:v>
                </c:pt>
                <c:pt idx="95">
                  <c:v>0.18444642474171191</c:v>
                </c:pt>
                <c:pt idx="96">
                  <c:v>0.21806617550642743</c:v>
                </c:pt>
                <c:pt idx="97">
                  <c:v>0.25361011986906201</c:v>
                </c:pt>
                <c:pt idx="98">
                  <c:v>0.28893425290193619</c:v>
                </c:pt>
                <c:pt idx="99">
                  <c:v>0.32302919388191526</c:v>
                </c:pt>
                <c:pt idx="100">
                  <c:v>0.35503404850802689</c:v>
                </c:pt>
                <c:pt idx="101">
                  <c:v>0.3831022611522934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8868-4BD0-AE02-1492C518E853}"/>
            </c:ext>
          </c:extLst>
        </c:ser>
        <c:ser>
          <c:idx val="11"/>
          <c:order val="11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'Data 3 4'!$A$7:$A$144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3 4'!$BI$7:$BI$144</c:f>
              <c:numCache>
                <c:formatCode>General</c:formatCode>
                <c:ptCount val="138"/>
                <c:pt idx="100">
                  <c:v>0.13776943202321768</c:v>
                </c:pt>
                <c:pt idx="101">
                  <c:v>9.6502381835890452E-2</c:v>
                </c:pt>
                <c:pt idx="102">
                  <c:v>7.5921387632208098E-2</c:v>
                </c:pt>
                <c:pt idx="103">
                  <c:v>6.2561795050973396E-2</c:v>
                </c:pt>
                <c:pt idx="104">
                  <c:v>5.3003587614424745E-2</c:v>
                </c:pt>
                <c:pt idx="105">
                  <c:v>4.5742238685923538E-2</c:v>
                </c:pt>
                <c:pt idx="106">
                  <c:v>4.0001647466073195E-2</c:v>
                </c:pt>
                <c:pt idx="107">
                  <c:v>3.5352820255249794E-2</c:v>
                </c:pt>
                <c:pt idx="108">
                  <c:v>3.1481932913974643E-2</c:v>
                </c:pt>
                <c:pt idx="109">
                  <c:v>2.8206477979357863E-2</c:v>
                </c:pt>
                <c:pt idx="110">
                  <c:v>2.5379320321868352E-2</c:v>
                </c:pt>
                <c:pt idx="111">
                  <c:v>2.2912287096664968E-2</c:v>
                </c:pt>
                <c:pt idx="112">
                  <c:v>2.0741039028939701E-2</c:v>
                </c:pt>
                <c:pt idx="113">
                  <c:v>1.879050528857593E-2</c:v>
                </c:pt>
                <c:pt idx="114">
                  <c:v>1.703918099557605E-2</c:v>
                </c:pt>
                <c:pt idx="115">
                  <c:v>1.5448133673683693E-2</c:v>
                </c:pt>
                <c:pt idx="116">
                  <c:v>1.3990841218454307E-2</c:v>
                </c:pt>
                <c:pt idx="117">
                  <c:v>1.2649808338469007E-2</c:v>
                </c:pt>
                <c:pt idx="118">
                  <c:v>1.1404611041153485E-2</c:v>
                </c:pt>
                <c:pt idx="119">
                  <c:v>1.024339406642154E-2</c:v>
                </c:pt>
                <c:pt idx="120">
                  <c:v>9.1557911728042379E-3</c:v>
                </c:pt>
                <c:pt idx="121">
                  <c:v>8.131758665872962E-3</c:v>
                </c:pt>
                <c:pt idx="122">
                  <c:v>7.1642516706212946E-3</c:v>
                </c:pt>
                <c:pt idx="123">
                  <c:v>6.2441913807954347E-3</c:v>
                </c:pt>
                <c:pt idx="124">
                  <c:v>5.368778166398757E-3</c:v>
                </c:pt>
                <c:pt idx="125">
                  <c:v>4.5310002207018269E-3</c:v>
                </c:pt>
                <c:pt idx="126">
                  <c:v>3.7283049767957558E-3</c:v>
                </c:pt>
                <c:pt idx="127">
                  <c:v>2.9558085188320297E-3</c:v>
                </c:pt>
                <c:pt idx="128">
                  <c:v>2.2107062220023716E-3</c:v>
                </c:pt>
                <c:pt idx="129">
                  <c:v>1.49128371546128E-3</c:v>
                </c:pt>
                <c:pt idx="130">
                  <c:v>7.9335804023152121E-4</c:v>
                </c:pt>
                <c:pt idx="131">
                  <c:v>1.1563831934095203E-4</c:v>
                </c:pt>
                <c:pt idx="132">
                  <c:v>5.4395929075621088E-4</c:v>
                </c:pt>
                <c:pt idx="133">
                  <c:v>1.1872590660845677E-3</c:v>
                </c:pt>
                <c:pt idx="134">
                  <c:v>1.8156371003039125E-3</c:v>
                </c:pt>
                <c:pt idx="135">
                  <c:v>2.4312502956298021E-3</c:v>
                </c:pt>
                <c:pt idx="136">
                  <c:v>3.0338782111350485E-3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8868-4BD0-AE02-1492C518E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050112"/>
        <c:axId val="256050672"/>
      </c:scatterChart>
      <c:valAx>
        <c:axId val="256050112"/>
        <c:scaling>
          <c:orientation val="minMax"/>
          <c:max val="6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050672"/>
        <c:crossesAt val="1.0000000000000002E-2"/>
        <c:crossBetween val="midCat"/>
        <c:majorUnit val="1"/>
      </c:valAx>
      <c:valAx>
        <c:axId val="256050672"/>
        <c:scaling>
          <c:orientation val="minMax"/>
          <c:max val="4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050112"/>
        <c:crosses val="autoZero"/>
        <c:crossBetween val="midCat"/>
        <c:majorUnit val="1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59563705055892E-2"/>
          <c:y val="6.2136867037961716E-2"/>
          <c:w val="0.88812426265164879"/>
          <c:h val="0.85313468596508424"/>
        </c:manualLayout>
      </c:layout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'Data 3 4'!$A$7:$A$144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3 4'!$R$7:$R$144</c:f>
              <c:numCache>
                <c:formatCode>General</c:formatCode>
                <c:ptCount val="138"/>
                <c:pt idx="0">
                  <c:v>12.486923045904547</c:v>
                </c:pt>
                <c:pt idx="1">
                  <c:v>12.387526517091931</c:v>
                </c:pt>
                <c:pt idx="2">
                  <c:v>12.264476425363711</c:v>
                </c:pt>
                <c:pt idx="3">
                  <c:v>12.118347760492172</c:v>
                </c:pt>
                <c:pt idx="4">
                  <c:v>11.819704914098509</c:v>
                </c:pt>
                <c:pt idx="5">
                  <c:v>11.751244103522968</c:v>
                </c:pt>
                <c:pt idx="6">
                  <c:v>11.54652765463972</c:v>
                </c:pt>
                <c:pt idx="7">
                  <c:v>11.311166316640202</c:v>
                </c:pt>
                <c:pt idx="8">
                  <c:v>11.029321755701973</c:v>
                </c:pt>
                <c:pt idx="9">
                  <c:v>10.72036935394774</c:v>
                </c:pt>
                <c:pt idx="10">
                  <c:v>10.383575246252461</c:v>
                </c:pt>
                <c:pt idx="11">
                  <c:v>10.018782538210528</c:v>
                </c:pt>
                <c:pt idx="12">
                  <c:v>9.6246228512973726</c:v>
                </c:pt>
                <c:pt idx="13">
                  <c:v>9.2022254177721408</c:v>
                </c:pt>
                <c:pt idx="14">
                  <c:v>8.7547411680019831</c:v>
                </c:pt>
                <c:pt idx="15">
                  <c:v>8.2823263210061384</c:v>
                </c:pt>
                <c:pt idx="16">
                  <c:v>7.788578396029556</c:v>
                </c:pt>
                <c:pt idx="17">
                  <c:v>7.2796275521848983</c:v>
                </c:pt>
                <c:pt idx="18">
                  <c:v>6.7572716118736817</c:v>
                </c:pt>
                <c:pt idx="19">
                  <c:v>6.2307741108093948</c:v>
                </c:pt>
                <c:pt idx="20">
                  <c:v>5.7030311426388316</c:v>
                </c:pt>
                <c:pt idx="21">
                  <c:v>5.1799018661657934</c:v>
                </c:pt>
                <c:pt idx="22">
                  <c:v>4.6665234077657525</c:v>
                </c:pt>
                <c:pt idx="23">
                  <c:v>4.1646952860920248</c:v>
                </c:pt>
                <c:pt idx="24">
                  <c:v>3.6795115203020057</c:v>
                </c:pt>
                <c:pt idx="25">
                  <c:v>3.2054794080765507</c:v>
                </c:pt>
                <c:pt idx="26">
                  <c:v>2.7533960953170218</c:v>
                </c:pt>
                <c:pt idx="27">
                  <c:v>2.323496743526082</c:v>
                </c:pt>
                <c:pt idx="28">
                  <c:v>1.9064561414867081</c:v>
                </c:pt>
                <c:pt idx="29">
                  <c:v>1.5014397178282941</c:v>
                </c:pt>
                <c:pt idx="30">
                  <c:v>1.1209152452569877</c:v>
                </c:pt>
                <c:pt idx="31">
                  <c:v>0.74986344678798855</c:v>
                </c:pt>
                <c:pt idx="32">
                  <c:v>0.39289264316529493</c:v>
                </c:pt>
                <c:pt idx="33">
                  <c:v>5.6615577340502314E-2</c:v>
                </c:pt>
                <c:pt idx="34">
                  <c:v>-0.27290867835525728</c:v>
                </c:pt>
                <c:pt idx="35">
                  <c:v>-0.59149150055096777</c:v>
                </c:pt>
                <c:pt idx="36">
                  <c:v>-0.89803440708083015</c:v>
                </c:pt>
                <c:pt idx="37">
                  <c:v>-1.1901425952310809</c:v>
                </c:pt>
                <c:pt idx="38">
                  <c:v>-1.4768806614603394</c:v>
                </c:pt>
                <c:pt idx="39">
                  <c:v>-1.7555394619798557</c:v>
                </c:pt>
                <c:pt idx="40">
                  <c:v>-2.0210910954573094</c:v>
                </c:pt>
                <c:pt idx="41">
                  <c:v>-2.2834159958249636</c:v>
                </c:pt>
                <c:pt idx="42">
                  <c:v>-2.5338572165084394</c:v>
                </c:pt>
                <c:pt idx="43">
                  <c:v>-2.7816742686361904</c:v>
                </c:pt>
                <c:pt idx="44">
                  <c:v>-3.0186483628102256</c:v>
                </c:pt>
                <c:pt idx="45">
                  <c:v>-3.2534935241310143</c:v>
                </c:pt>
                <c:pt idx="46">
                  <c:v>-3.4783894513717999</c:v>
                </c:pt>
                <c:pt idx="47">
                  <c:v>-3.7015669657484755</c:v>
                </c:pt>
                <c:pt idx="48">
                  <c:v>-3.919293131584149</c:v>
                </c:pt>
                <c:pt idx="49">
                  <c:v>-4.1291540165279228</c:v>
                </c:pt>
                <c:pt idx="50">
                  <c:v>-4.3332804970602981</c:v>
                </c:pt>
                <c:pt idx="51">
                  <c:v>-4.5372761659414547</c:v>
                </c:pt>
                <c:pt idx="52">
                  <c:v>-4.7324086907234895</c:v>
                </c:pt>
                <c:pt idx="53">
                  <c:v>-4.9243305801899275</c:v>
                </c:pt>
                <c:pt idx="54">
                  <c:v>-5.1122618231661239</c:v>
                </c:pt>
                <c:pt idx="55">
                  <c:v>-5.2922277446208055</c:v>
                </c:pt>
                <c:pt idx="56">
                  <c:v>-5.4664804644132756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CD4-4994-A414-AEA6640D1731}"/>
            </c:ext>
          </c:extLst>
        </c:ser>
        <c:ser>
          <c:idx val="2"/>
          <c:order val="1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'Data 3 4'!$A$7:$A$144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3 4'!$S$7:$S$13</c:f>
              <c:numCache>
                <c:formatCode>General</c:formatCode>
                <c:ptCount val="7"/>
                <c:pt idx="0">
                  <c:v>12.469872274178641</c:v>
                </c:pt>
                <c:pt idx="1">
                  <c:v>12.363455129405294</c:v>
                </c:pt>
                <c:pt idx="2">
                  <c:v>12.231264236058452</c:v>
                </c:pt>
                <c:pt idx="3">
                  <c:v>12.064758003661867</c:v>
                </c:pt>
                <c:pt idx="4">
                  <c:v>11.821963413566044</c:v>
                </c:pt>
                <c:pt idx="5">
                  <c:v>10.590940897904964</c:v>
                </c:pt>
                <c:pt idx="6">
                  <c:v>6.2815758512322919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CD4-4994-A414-AEA6640D1731}"/>
            </c:ext>
          </c:extLst>
        </c:ser>
        <c:ser>
          <c:idx val="4"/>
          <c:order val="2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'Data 3 4'!$A$7:$A$144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3 4'!$T$7:$T$144</c:f>
              <c:numCache>
                <c:formatCode>General</c:formatCode>
                <c:ptCount val="138"/>
                <c:pt idx="30">
                  <c:v>8.1325410749576736</c:v>
                </c:pt>
                <c:pt idx="31">
                  <c:v>10.608972746918583</c:v>
                </c:pt>
                <c:pt idx="32">
                  <c:v>12.06302944569188</c:v>
                </c:pt>
                <c:pt idx="33">
                  <c:v>13.230436839555598</c:v>
                </c:pt>
                <c:pt idx="34">
                  <c:v>14.243692297950313</c:v>
                </c:pt>
                <c:pt idx="35">
                  <c:v>15.150727386398618</c:v>
                </c:pt>
                <c:pt idx="36">
                  <c:v>15.980069203338109</c:v>
                </c:pt>
                <c:pt idx="37">
                  <c:v>16.751016250299841</c:v>
                </c:pt>
                <c:pt idx="38">
                  <c:v>17.475800812458587</c:v>
                </c:pt>
                <c:pt idx="39">
                  <c:v>18.156902697427387</c:v>
                </c:pt>
                <c:pt idx="40">
                  <c:v>18.804556818877078</c:v>
                </c:pt>
                <c:pt idx="41">
                  <c:v>19.422648628125472</c:v>
                </c:pt>
                <c:pt idx="42">
                  <c:v>20.012277027746951</c:v>
                </c:pt>
                <c:pt idx="43">
                  <c:v>20.582646347437361</c:v>
                </c:pt>
                <c:pt idx="44">
                  <c:v>21.133444522440197</c:v>
                </c:pt>
                <c:pt idx="45">
                  <c:v>21.658086468899036</c:v>
                </c:pt>
                <c:pt idx="46">
                  <c:v>22.171695070880517</c:v>
                </c:pt>
                <c:pt idx="47">
                  <c:v>22.67012155205191</c:v>
                </c:pt>
                <c:pt idx="48">
                  <c:v>23.148687245152104</c:v>
                </c:pt>
                <c:pt idx="49">
                  <c:v>23.620724809082169</c:v>
                </c:pt>
                <c:pt idx="50">
                  <c:v>24.07812391524935</c:v>
                </c:pt>
                <c:pt idx="51">
                  <c:v>24.523738486127648</c:v>
                </c:pt>
                <c:pt idx="52">
                  <c:v>24.960539792776064</c:v>
                </c:pt>
                <c:pt idx="53">
                  <c:v>25.385906454701054</c:v>
                </c:pt>
                <c:pt idx="54">
                  <c:v>25.802616805539557</c:v>
                </c:pt>
                <c:pt idx="55">
                  <c:v>26.211595870499842</c:v>
                </c:pt>
                <c:pt idx="56">
                  <c:v>26.612306395349961</c:v>
                </c:pt>
                <c:pt idx="57">
                  <c:v>27.005051438817329</c:v>
                </c:pt>
                <c:pt idx="58">
                  <c:v>27.390521426748631</c:v>
                </c:pt>
                <c:pt idx="59">
                  <c:v>27.771025724644353</c:v>
                </c:pt>
                <c:pt idx="60">
                  <c:v>28.14365306942905</c:v>
                </c:pt>
                <c:pt idx="61">
                  <c:v>28.511174482720108</c:v>
                </c:pt>
                <c:pt idx="62">
                  <c:v>28.872777190566783</c:v>
                </c:pt>
                <c:pt idx="63">
                  <c:v>29.229094875033908</c:v>
                </c:pt>
                <c:pt idx="64">
                  <c:v>29.581068304005473</c:v>
                </c:pt>
                <c:pt idx="65">
                  <c:v>29.926606959105161</c:v>
                </c:pt>
                <c:pt idx="66">
                  <c:v>30.270083193946927</c:v>
                </c:pt>
                <c:pt idx="67">
                  <c:v>30.606505143430986</c:v>
                </c:pt>
                <c:pt idx="68">
                  <c:v>30.939582464111769</c:v>
                </c:pt>
                <c:pt idx="69">
                  <c:v>31.267067677213127</c:v>
                </c:pt>
                <c:pt idx="70">
                  <c:v>31.592379009151749</c:v>
                </c:pt>
                <c:pt idx="71">
                  <c:v>31.910969260718289</c:v>
                </c:pt>
                <c:pt idx="72">
                  <c:v>32.226390386454888</c:v>
                </c:pt>
                <c:pt idx="73">
                  <c:v>32.53748502283468</c:v>
                </c:pt>
                <c:pt idx="74">
                  <c:v>32.842912531757179</c:v>
                </c:pt>
                <c:pt idx="75">
                  <c:v>33.141394279074277</c:v>
                </c:pt>
                <c:pt idx="76">
                  <c:v>33.43694027852785</c:v>
                </c:pt>
                <c:pt idx="77">
                  <c:v>33.725078125468265</c:v>
                </c:pt>
                <c:pt idx="78">
                  <c:v>34.003698271833557</c:v>
                </c:pt>
                <c:pt idx="79">
                  <c:v>34.27462278919225</c:v>
                </c:pt>
                <c:pt idx="80">
                  <c:v>34.537193741721964</c:v>
                </c:pt>
                <c:pt idx="81">
                  <c:v>34.783503124652952</c:v>
                </c:pt>
                <c:pt idx="82">
                  <c:v>35.015108868639885</c:v>
                </c:pt>
                <c:pt idx="83">
                  <c:v>35.22370378693897</c:v>
                </c:pt>
                <c:pt idx="84">
                  <c:v>35.411498147801488</c:v>
                </c:pt>
                <c:pt idx="85">
                  <c:v>35.560958613710746</c:v>
                </c:pt>
                <c:pt idx="86">
                  <c:v>35.665313779717643</c:v>
                </c:pt>
                <c:pt idx="87">
                  <c:v>35.712421881150995</c:v>
                </c:pt>
                <c:pt idx="88">
                  <c:v>35.67805924025609</c:v>
                </c:pt>
                <c:pt idx="89">
                  <c:v>35.534014504538973</c:v>
                </c:pt>
                <c:pt idx="90">
                  <c:v>35.238420193398149</c:v>
                </c:pt>
                <c:pt idx="91">
                  <c:v>34.74066962917864</c:v>
                </c:pt>
                <c:pt idx="92">
                  <c:v>33.967982993101728</c:v>
                </c:pt>
                <c:pt idx="93">
                  <c:v>32.850330383727268</c:v>
                </c:pt>
                <c:pt idx="94">
                  <c:v>31.355097149294906</c:v>
                </c:pt>
                <c:pt idx="95">
                  <c:v>29.578820545778235</c:v>
                </c:pt>
                <c:pt idx="96">
                  <c:v>27.769026590772391</c:v>
                </c:pt>
                <c:pt idx="97">
                  <c:v>26.178791559627165</c:v>
                </c:pt>
                <c:pt idx="98">
                  <c:v>24.896432849233342</c:v>
                </c:pt>
                <c:pt idx="99">
                  <c:v>31.705873116992681</c:v>
                </c:pt>
                <c:pt idx="100">
                  <c:v>34.745570440899243</c:v>
                </c:pt>
                <c:pt idx="101">
                  <c:v>36.658932921935978</c:v>
                </c:pt>
                <c:pt idx="102">
                  <c:v>38.089354979175603</c:v>
                </c:pt>
                <c:pt idx="103">
                  <c:v>39.244307301517175</c:v>
                </c:pt>
                <c:pt idx="104">
                  <c:v>40.217532243420287</c:v>
                </c:pt>
                <c:pt idx="105">
                  <c:v>41.070628948590425</c:v>
                </c:pt>
                <c:pt idx="106">
                  <c:v>41.837872750453855</c:v>
                </c:pt>
                <c:pt idx="107">
                  <c:v>42.549953873222734</c:v>
                </c:pt>
                <c:pt idx="108">
                  <c:v>43.22019599394693</c:v>
                </c:pt>
                <c:pt idx="109">
                  <c:v>43.86500195602116</c:v>
                </c:pt>
                <c:pt idx="110">
                  <c:v>44.494766352947664</c:v>
                </c:pt>
                <c:pt idx="111">
                  <c:v>45.116795685898353</c:v>
                </c:pt>
                <c:pt idx="112">
                  <c:v>45.738259043187419</c:v>
                </c:pt>
                <c:pt idx="113">
                  <c:v>46.365631701730976</c:v>
                </c:pt>
                <c:pt idx="114">
                  <c:v>47.004605991053751</c:v>
                </c:pt>
                <c:pt idx="115">
                  <c:v>47.660591722626826</c:v>
                </c:pt>
                <c:pt idx="116">
                  <c:v>48.337225734893266</c:v>
                </c:pt>
                <c:pt idx="117">
                  <c:v>49.043588350437098</c:v>
                </c:pt>
                <c:pt idx="118">
                  <c:v>49.784243675226051</c:v>
                </c:pt>
                <c:pt idx="119">
                  <c:v>50.568921434731308</c:v>
                </c:pt>
                <c:pt idx="120">
                  <c:v>51.40437541513699</c:v>
                </c:pt>
                <c:pt idx="121">
                  <c:v>52.302788194817239</c:v>
                </c:pt>
                <c:pt idx="122">
                  <c:v>53.281481844911468</c:v>
                </c:pt>
                <c:pt idx="123">
                  <c:v>54.358024049606016</c:v>
                </c:pt>
                <c:pt idx="124">
                  <c:v>55.562684168348788</c:v>
                </c:pt>
                <c:pt idx="125">
                  <c:v>56.929848299814516</c:v>
                </c:pt>
                <c:pt idx="126">
                  <c:v>58.526551082177875</c:v>
                </c:pt>
                <c:pt idx="127">
                  <c:v>60.447239180570591</c:v>
                </c:pt>
                <c:pt idx="128">
                  <c:v>62.870249468107019</c:v>
                </c:pt>
                <c:pt idx="129">
                  <c:v>66.18367497386707</c:v>
                </c:pt>
                <c:pt idx="130">
                  <c:v>71.470196882498428</c:v>
                </c:pt>
                <c:pt idx="131">
                  <c:v>83.888977381493447</c:v>
                </c:pt>
                <c:pt idx="132">
                  <c:v>74.452424013591568</c:v>
                </c:pt>
                <c:pt idx="133">
                  <c:v>67.857157725019704</c:v>
                </c:pt>
                <c:pt idx="134">
                  <c:v>64.139951112408284</c:v>
                </c:pt>
                <c:pt idx="135">
                  <c:v>61.554076571734875</c:v>
                </c:pt>
                <c:pt idx="136">
                  <c:v>59.575618740278593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CD4-4994-A414-AEA6640D1731}"/>
            </c:ext>
          </c:extLst>
        </c:ser>
        <c:ser>
          <c:idx val="0"/>
          <c:order val="3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'Data 3 4'!$A$7:$A$144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3 4'!$U$7:$U$144</c:f>
              <c:numCache>
                <c:formatCode>General</c:formatCode>
                <c:ptCount val="13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CD4-4994-A414-AEA6640D1731}"/>
            </c:ext>
          </c:extLst>
        </c:ser>
        <c:ser>
          <c:idx val="3"/>
          <c:order val="4"/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'Data 3 4'!$A$7:$A$144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3 4'!$AO$7:$AO$144</c:f>
              <c:numCache>
                <c:formatCode>General</c:formatCode>
                <c:ptCount val="138"/>
                <c:pt idx="0">
                  <c:v>5.6238801869292612</c:v>
                </c:pt>
                <c:pt idx="1">
                  <c:v>5.5626968080991972</c:v>
                </c:pt>
                <c:pt idx="2">
                  <c:v>5.48722725187511</c:v>
                </c:pt>
                <c:pt idx="3">
                  <c:v>5.3962265028770897</c:v>
                </c:pt>
                <c:pt idx="4">
                  <c:v>5.293382044744968</c:v>
                </c:pt>
                <c:pt idx="5">
                  <c:v>5.1743883431991105</c:v>
                </c:pt>
                <c:pt idx="6">
                  <c:v>4.7861079340384833</c:v>
                </c:pt>
                <c:pt idx="7">
                  <c:v>4.8922307175423754</c:v>
                </c:pt>
                <c:pt idx="8">
                  <c:v>4.5747218479124925</c:v>
                </c:pt>
                <c:pt idx="9">
                  <c:v>4.6056573312622202</c:v>
                </c:pt>
                <c:pt idx="10">
                  <c:v>4.4101032514414316</c:v>
                </c:pt>
                <c:pt idx="11">
                  <c:v>4.1920748715779048</c:v>
                </c:pt>
                <c:pt idx="12">
                  <c:v>3.958810764451663</c:v>
                </c:pt>
                <c:pt idx="13">
                  <c:v>3.7116494862503711</c:v>
                </c:pt>
                <c:pt idx="14">
                  <c:v>3.4493358273718706</c:v>
                </c:pt>
                <c:pt idx="15">
                  <c:v>3.1721566064303874</c:v>
                </c:pt>
                <c:pt idx="16">
                  <c:v>2.8805267391876321</c:v>
                </c:pt>
                <c:pt idx="17">
                  <c:v>2.5738049419146911</c:v>
                </c:pt>
                <c:pt idx="18">
                  <c:v>2.2549960579610131</c:v>
                </c:pt>
                <c:pt idx="19">
                  <c:v>1.92251224750067</c:v>
                </c:pt>
                <c:pt idx="20">
                  <c:v>1.5803807340620168</c:v>
                </c:pt>
                <c:pt idx="21">
                  <c:v>1.2291736776260027</c:v>
                </c:pt>
                <c:pt idx="22">
                  <c:v>0.8704680826114537</c:v>
                </c:pt>
                <c:pt idx="23">
                  <c:v>0.50663317162377142</c:v>
                </c:pt>
                <c:pt idx="24">
                  <c:v>0.13887270682242023</c:v>
                </c:pt>
                <c:pt idx="25">
                  <c:v>-0.23172558320685402</c:v>
                </c:pt>
                <c:pt idx="26">
                  <c:v>-0.59608287191365539</c:v>
                </c:pt>
                <c:pt idx="27">
                  <c:v>-0.96133555053906683</c:v>
                </c:pt>
                <c:pt idx="28">
                  <c:v>-1.3267705352303616</c:v>
                </c:pt>
                <c:pt idx="29">
                  <c:v>-1.6774504965437886</c:v>
                </c:pt>
                <c:pt idx="30">
                  <c:v>-2.0282851457784106</c:v>
                </c:pt>
                <c:pt idx="31">
                  <c:v>-2.3721107643099568</c:v>
                </c:pt>
                <c:pt idx="32">
                  <c:v>-2.7092042166871266</c:v>
                </c:pt>
                <c:pt idx="33">
                  <c:v>-3.0337028212187129</c:v>
                </c:pt>
                <c:pt idx="34">
                  <c:v>-3.3524207782831441</c:v>
                </c:pt>
                <c:pt idx="35">
                  <c:v>-3.665554173218966</c:v>
                </c:pt>
                <c:pt idx="36">
                  <c:v>-3.9622885538295325</c:v>
                </c:pt>
                <c:pt idx="37">
                  <c:v>-4.2598639940020675</c:v>
                </c:pt>
                <c:pt idx="38">
                  <c:v>-4.5424347168252419</c:v>
                </c:pt>
                <c:pt idx="39">
                  <c:v>-4.821089445866126</c:v>
                </c:pt>
                <c:pt idx="40">
                  <c:v>-5.0910817820592928</c:v>
                </c:pt>
                <c:pt idx="41">
                  <c:v>-5.3529344272889574</c:v>
                </c:pt>
                <c:pt idx="42">
                  <c:v>-5.6071236112519385</c:v>
                </c:pt>
                <c:pt idx="43">
                  <c:v>-5.8540852666058729</c:v>
                </c:pt>
                <c:pt idx="44">
                  <c:v>-6.0942190568422774</c:v>
                </c:pt>
                <c:pt idx="45">
                  <c:v>-6.3278922933796036</c:v>
                </c:pt>
                <c:pt idx="46">
                  <c:v>-6.5595261013644999</c:v>
                </c:pt>
                <c:pt idx="47">
                  <c:v>-6.7811651989823716</c:v>
                </c:pt>
                <c:pt idx="48">
                  <c:v>-7.0011693369692205</c:v>
                </c:pt>
                <c:pt idx="49">
                  <c:v>-7.211953139949383</c:v>
                </c:pt>
                <c:pt idx="50">
                  <c:v>-7.4214396784489187</c:v>
                </c:pt>
                <c:pt idx="51">
                  <c:v>-7.6259925278763587</c:v>
                </c:pt>
                <c:pt idx="52">
                  <c:v>-7.8223103879391731</c:v>
                </c:pt>
                <c:pt idx="53">
                  <c:v>-8.0177405837945876</c:v>
                </c:pt>
                <c:pt idx="54">
                  <c:v>-8.2088702503000821</c:v>
                </c:pt>
                <c:pt idx="55">
                  <c:v>-8.3958847851786924</c:v>
                </c:pt>
                <c:pt idx="56">
                  <c:v>-8.5789574737357821</c:v>
                </c:pt>
                <c:pt idx="57">
                  <c:v>-8.7582511724602945</c:v>
                </c:pt>
                <c:pt idx="58">
                  <c:v>-8.9339187549078485</c:v>
                </c:pt>
                <c:pt idx="59">
                  <c:v>-9.1061038639960099</c:v>
                </c:pt>
                <c:pt idx="60">
                  <c:v>-9.2749421273621593</c:v>
                </c:pt>
                <c:pt idx="61">
                  <c:v>-9.4405610002725666</c:v>
                </c:pt>
                <c:pt idx="62">
                  <c:v>-9.6030810854365409</c:v>
                </c:pt>
                <c:pt idx="63">
                  <c:v>-9.7626160940780764</c:v>
                </c:pt>
                <c:pt idx="64">
                  <c:v>-9.91927387900685</c:v>
                </c:pt>
                <c:pt idx="65">
                  <c:v>-10.073156267016014</c:v>
                </c:pt>
                <c:pt idx="66">
                  <c:v>-10.224360010797168</c:v>
                </c:pt>
                <c:pt idx="67">
                  <c:v>-10.37297665325946</c:v>
                </c:pt>
                <c:pt idx="68">
                  <c:v>-10.516505602895139</c:v>
                </c:pt>
                <c:pt idx="69">
                  <c:v>-10.657701571511097</c:v>
                </c:pt>
                <c:pt idx="70">
                  <c:v>-10.796639116717996</c:v>
                </c:pt>
                <c:pt idx="71">
                  <c:v>-10.928454328797539</c:v>
                </c:pt>
                <c:pt idx="72">
                  <c:v>-11.051001417975021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CD4-4994-A414-AEA6640D1731}"/>
            </c:ext>
          </c:extLst>
        </c:ser>
        <c:ser>
          <c:idx val="5"/>
          <c:order val="5"/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'Data 3 4'!$A$7:$A$144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3 4'!$AP$7:$AP$27</c:f>
              <c:numCache>
                <c:formatCode>General</c:formatCode>
                <c:ptCount val="21"/>
                <c:pt idx="0">
                  <c:v>5.5907552637204185</c:v>
                </c:pt>
                <c:pt idx="1">
                  <c:v>5.5248806913517772</c:v>
                </c:pt>
                <c:pt idx="2">
                  <c:v>5.4432340324281094</c:v>
                </c:pt>
                <c:pt idx="3">
                  <c:v>5.3414389628371142</c:v>
                </c:pt>
                <c:pt idx="4">
                  <c:v>5.2186236516008142</c:v>
                </c:pt>
                <c:pt idx="5">
                  <c:v>5.0585594261577143</c:v>
                </c:pt>
                <c:pt idx="6">
                  <c:v>4.8072296685762117</c:v>
                </c:pt>
                <c:pt idx="7">
                  <c:v>3.994515207073535</c:v>
                </c:pt>
                <c:pt idx="8">
                  <c:v>1.457298448754982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CD4-4994-A414-AEA6640D1731}"/>
            </c:ext>
          </c:extLst>
        </c:ser>
        <c:ser>
          <c:idx val="6"/>
          <c:order val="6"/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'Data 3 4'!$A$7:$A$144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3 4'!$AQ$7:$AQ$144</c:f>
              <c:numCache>
                <c:formatCode>General</c:formatCode>
                <c:ptCount val="138"/>
                <c:pt idx="39">
                  <c:v>3.8931212602866716</c:v>
                </c:pt>
                <c:pt idx="40">
                  <c:v>5.2787328665440603</c:v>
                </c:pt>
                <c:pt idx="41">
                  <c:v>6.3445733737657486</c:v>
                </c:pt>
                <c:pt idx="42">
                  <c:v>7.2560921254493138</c:v>
                </c:pt>
                <c:pt idx="43">
                  <c:v>8.0698596025670035</c:v>
                </c:pt>
                <c:pt idx="44">
                  <c:v>8.8131057952684664</c:v>
                </c:pt>
                <c:pt idx="45">
                  <c:v>9.5057527728291511</c:v>
                </c:pt>
                <c:pt idx="46">
                  <c:v>10.154372343157238</c:v>
                </c:pt>
                <c:pt idx="47">
                  <c:v>10.770881544992132</c:v>
                </c:pt>
                <c:pt idx="48">
                  <c:v>11.357081771870517</c:v>
                </c:pt>
                <c:pt idx="49">
                  <c:v>11.916917904757785</c:v>
                </c:pt>
                <c:pt idx="50">
                  <c:v>12.456789382926079</c:v>
                </c:pt>
                <c:pt idx="51">
                  <c:v>12.978076527312975</c:v>
                </c:pt>
                <c:pt idx="52">
                  <c:v>13.479133239105046</c:v>
                </c:pt>
                <c:pt idx="53">
                  <c:v>13.96733649086438</c:v>
                </c:pt>
                <c:pt idx="54">
                  <c:v>14.438668155325962</c:v>
                </c:pt>
                <c:pt idx="55">
                  <c:v>14.898245894675771</c:v>
                </c:pt>
                <c:pt idx="56">
                  <c:v>15.347774036904195</c:v>
                </c:pt>
                <c:pt idx="57">
                  <c:v>15.789574617996269</c:v>
                </c:pt>
                <c:pt idx="58">
                  <c:v>16.215529500393671</c:v>
                </c:pt>
                <c:pt idx="59">
                  <c:v>16.633828860967085</c:v>
                </c:pt>
                <c:pt idx="60">
                  <c:v>17.042145977588671</c:v>
                </c:pt>
                <c:pt idx="61">
                  <c:v>17.444522937903134</c:v>
                </c:pt>
                <c:pt idx="62">
                  <c:v>17.839078962080233</c:v>
                </c:pt>
                <c:pt idx="63">
                  <c:v>18.230914585129952</c:v>
                </c:pt>
                <c:pt idx="64">
                  <c:v>18.611285539784483</c:v>
                </c:pt>
                <c:pt idx="65">
                  <c:v>18.985565883107537</c:v>
                </c:pt>
                <c:pt idx="66">
                  <c:v>19.360062153049071</c:v>
                </c:pt>
                <c:pt idx="67">
                  <c:v>19.717433701406716</c:v>
                </c:pt>
                <c:pt idx="68">
                  <c:v>20.078112850248139</c:v>
                </c:pt>
                <c:pt idx="69">
                  <c:v>20.431773405432931</c:v>
                </c:pt>
                <c:pt idx="70">
                  <c:v>20.779754694461939</c:v>
                </c:pt>
                <c:pt idx="71">
                  <c:v>21.12254098817742</c:v>
                </c:pt>
                <c:pt idx="72">
                  <c:v>21.459645831748787</c:v>
                </c:pt>
                <c:pt idx="73">
                  <c:v>21.793111929437718</c:v>
                </c:pt>
                <c:pt idx="74">
                  <c:v>22.120437474113981</c:v>
                </c:pt>
                <c:pt idx="75">
                  <c:v>22.442469967302308</c:v>
                </c:pt>
                <c:pt idx="76">
                  <c:v>22.758744705612255</c:v>
                </c:pt>
                <c:pt idx="77">
                  <c:v>23.068017895662575</c:v>
                </c:pt>
                <c:pt idx="78">
                  <c:v>23.369476718022163</c:v>
                </c:pt>
                <c:pt idx="79">
                  <c:v>23.663792618433938</c:v>
                </c:pt>
                <c:pt idx="80">
                  <c:v>23.94720268115428</c:v>
                </c:pt>
                <c:pt idx="81">
                  <c:v>24.219932879701034</c:v>
                </c:pt>
                <c:pt idx="82">
                  <c:v>24.478507592178318</c:v>
                </c:pt>
                <c:pt idx="83">
                  <c:v>24.718151625812887</c:v>
                </c:pt>
                <c:pt idx="84">
                  <c:v>24.934640426050834</c:v>
                </c:pt>
                <c:pt idx="85">
                  <c:v>25.124890666749749</c:v>
                </c:pt>
                <c:pt idx="86">
                  <c:v>25.277033310646843</c:v>
                </c:pt>
                <c:pt idx="87">
                  <c:v>25.381463694605809</c:v>
                </c:pt>
                <c:pt idx="88">
                  <c:v>25.424248296819645</c:v>
                </c:pt>
                <c:pt idx="89">
                  <c:v>25.384386354056762</c:v>
                </c:pt>
                <c:pt idx="90">
                  <c:v>25.242007725054286</c:v>
                </c:pt>
                <c:pt idx="91">
                  <c:v>24.970559087558641</c:v>
                </c:pt>
                <c:pt idx="92">
                  <c:v>24.543514025236838</c:v>
                </c:pt>
                <c:pt idx="93">
                  <c:v>23.952382478570556</c:v>
                </c:pt>
                <c:pt idx="94">
                  <c:v>23.210995691228277</c:v>
                </c:pt>
                <c:pt idx="95">
                  <c:v>22.363683326524182</c:v>
                </c:pt>
                <c:pt idx="96">
                  <c:v>21.475177164173331</c:v>
                </c:pt>
                <c:pt idx="97">
                  <c:v>20.60261816598997</c:v>
                </c:pt>
                <c:pt idx="98">
                  <c:v>19.781183399879282</c:v>
                </c:pt>
                <c:pt idx="99">
                  <c:v>19.032046197292832</c:v>
                </c:pt>
                <c:pt idx="100">
                  <c:v>18.353239233572872</c:v>
                </c:pt>
                <c:pt idx="101">
                  <c:v>17.741535994904947</c:v>
                </c:pt>
                <c:pt idx="102">
                  <c:v>17.194343210493169</c:v>
                </c:pt>
                <c:pt idx="103">
                  <c:v>16.705483067501902</c:v>
                </c:pt>
                <c:pt idx="104">
                  <c:v>16.293645156345661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2CD4-4994-A414-AEA6640D1731}"/>
            </c:ext>
          </c:extLst>
        </c:ser>
        <c:ser>
          <c:idx val="7"/>
          <c:order val="7"/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'Data 3 4'!$A$7:$A$144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3 4'!$AR$7:$AR$144</c:f>
              <c:numCache>
                <c:formatCode>General</c:formatCode>
                <c:ptCount val="138"/>
                <c:pt idx="101">
                  <c:v>24.933336578328799</c:v>
                </c:pt>
                <c:pt idx="102">
                  <c:v>27.228964652562876</c:v>
                </c:pt>
                <c:pt idx="103">
                  <c:v>28.6470948008084</c:v>
                </c:pt>
                <c:pt idx="104">
                  <c:v>29.747255533982347</c:v>
                </c:pt>
                <c:pt idx="105">
                  <c:v>30.669534431643896</c:v>
                </c:pt>
                <c:pt idx="106">
                  <c:v>31.48301315283803</c:v>
                </c:pt>
                <c:pt idx="107">
                  <c:v>32.227897339615062</c:v>
                </c:pt>
                <c:pt idx="108">
                  <c:v>32.922919635461895</c:v>
                </c:pt>
                <c:pt idx="109">
                  <c:v>33.58772183682148</c:v>
                </c:pt>
                <c:pt idx="110">
                  <c:v>34.235694962818336</c:v>
                </c:pt>
                <c:pt idx="111">
                  <c:v>34.873958903250958</c:v>
                </c:pt>
                <c:pt idx="112">
                  <c:v>35.506225724893625</c:v>
                </c:pt>
                <c:pt idx="113">
                  <c:v>36.147195579225922</c:v>
                </c:pt>
                <c:pt idx="114">
                  <c:v>36.80267157719581</c:v>
                </c:pt>
                <c:pt idx="115">
                  <c:v>37.469017746960837</c:v>
                </c:pt>
                <c:pt idx="116">
                  <c:v>38.159972266085362</c:v>
                </c:pt>
                <c:pt idx="117">
                  <c:v>38.874554811926799</c:v>
                </c:pt>
                <c:pt idx="118">
                  <c:v>39.629011275614999</c:v>
                </c:pt>
                <c:pt idx="119">
                  <c:v>40.42402255799697</c:v>
                </c:pt>
                <c:pt idx="120">
                  <c:v>41.271263491420306</c:v>
                </c:pt>
                <c:pt idx="121">
                  <c:v>42.182988396615656</c:v>
                </c:pt>
                <c:pt idx="122">
                  <c:v>43.173404881523744</c:v>
                </c:pt>
                <c:pt idx="123">
                  <c:v>44.261829614957364</c:v>
                </c:pt>
                <c:pt idx="124">
                  <c:v>45.477569766346726</c:v>
                </c:pt>
                <c:pt idx="125">
                  <c:v>46.859551972390079</c:v>
                </c:pt>
                <c:pt idx="126">
                  <c:v>48.467661687181469</c:v>
                </c:pt>
                <c:pt idx="127">
                  <c:v>50.402828945395555</c:v>
                </c:pt>
                <c:pt idx="128">
                  <c:v>52.848427708169424</c:v>
                </c:pt>
                <c:pt idx="129">
                  <c:v>56.199371258266339</c:v>
                </c:pt>
                <c:pt idx="130">
                  <c:v>61.614178331100689</c:v>
                </c:pt>
                <c:pt idx="131">
                  <c:v>78.278992876979601</c:v>
                </c:pt>
                <c:pt idx="132">
                  <c:v>64.768092564486523</c:v>
                </c:pt>
                <c:pt idx="133">
                  <c:v>57.933529440894446</c:v>
                </c:pt>
                <c:pt idx="134">
                  <c:v>54.18872184784351</c:v>
                </c:pt>
                <c:pt idx="135">
                  <c:v>51.603092327991561</c:v>
                </c:pt>
                <c:pt idx="136">
                  <c:v>49.63101927777798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2CD4-4994-A414-AEA6640D1731}"/>
            </c:ext>
          </c:extLst>
        </c:ser>
        <c:ser>
          <c:idx val="8"/>
          <c:order val="8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'Data 3 4'!$A$7:$A$144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3 4'!$BK$7:$BK$144</c:f>
              <c:numCache>
                <c:formatCode>General</c:formatCode>
                <c:ptCount val="138"/>
                <c:pt idx="0">
                  <c:v>8.5647390560008017</c:v>
                </c:pt>
                <c:pt idx="1">
                  <c:v>8.4874738661581635</c:v>
                </c:pt>
                <c:pt idx="2">
                  <c:v>8.3937523724070644</c:v>
                </c:pt>
                <c:pt idx="3">
                  <c:v>8.2803505285627264</c:v>
                </c:pt>
                <c:pt idx="4">
                  <c:v>8.1492665492250804</c:v>
                </c:pt>
                <c:pt idx="5">
                  <c:v>7.7905266657558059</c:v>
                </c:pt>
                <c:pt idx="6">
                  <c:v>7.8296618373152373</c:v>
                </c:pt>
                <c:pt idx="7">
                  <c:v>7.6228977513111653</c:v>
                </c:pt>
                <c:pt idx="8">
                  <c:v>7.4812849297504025</c:v>
                </c:pt>
                <c:pt idx="9">
                  <c:v>7.2480534552651061</c:v>
                </c:pt>
                <c:pt idx="10">
                  <c:v>6.9927220161510464</c:v>
                </c:pt>
                <c:pt idx="11">
                  <c:v>6.7185559967189548</c:v>
                </c:pt>
                <c:pt idx="12">
                  <c:v>6.4232869506760206</c:v>
                </c:pt>
                <c:pt idx="13">
                  <c:v>6.110466213186112</c:v>
                </c:pt>
                <c:pt idx="14">
                  <c:v>5.7768620771510095</c:v>
                </c:pt>
                <c:pt idx="15">
                  <c:v>5.4243958116000695</c:v>
                </c:pt>
                <c:pt idx="16">
                  <c:v>5.0537988713245463</c:v>
                </c:pt>
                <c:pt idx="17">
                  <c:v>4.6679439852337223</c:v>
                </c:pt>
                <c:pt idx="18">
                  <c:v>4.2688012694799724</c:v>
                </c:pt>
                <c:pt idx="19">
                  <c:v>3.8566023459999381</c:v>
                </c:pt>
                <c:pt idx="20">
                  <c:v>3.4377877665023888</c:v>
                </c:pt>
                <c:pt idx="21">
                  <c:v>3.0129886837248083</c:v>
                </c:pt>
                <c:pt idx="22">
                  <c:v>2.5854753388146317</c:v>
                </c:pt>
                <c:pt idx="23">
                  <c:v>2.1584349120934356</c:v>
                </c:pt>
                <c:pt idx="24">
                  <c:v>1.7345271659620916</c:v>
                </c:pt>
                <c:pt idx="25">
                  <c:v>1.3176333914028693</c:v>
                </c:pt>
                <c:pt idx="26">
                  <c:v>0.90529165352273488</c:v>
                </c:pt>
                <c:pt idx="27">
                  <c:v>0.50390204659787052</c:v>
                </c:pt>
                <c:pt idx="28">
                  <c:v>0.11284553489498619</c:v>
                </c:pt>
                <c:pt idx="29">
                  <c:v>-0.26844363740530891</c:v>
                </c:pt>
                <c:pt idx="30">
                  <c:v>-0.63437193161677607</c:v>
                </c:pt>
                <c:pt idx="31">
                  <c:v>-0.9914500498285117</c:v>
                </c:pt>
                <c:pt idx="32">
                  <c:v>-1.3344749617008198</c:v>
                </c:pt>
                <c:pt idx="33">
                  <c:v>-1.6704966857016892</c:v>
                </c:pt>
                <c:pt idx="34">
                  <c:v>-1.9946706600918309</c:v>
                </c:pt>
                <c:pt idx="35">
                  <c:v>-2.3066446601071218</c:v>
                </c:pt>
                <c:pt idx="36">
                  <c:v>-2.6132131328277914</c:v>
                </c:pt>
                <c:pt idx="37">
                  <c:v>-2.9048035731242194</c:v>
                </c:pt>
                <c:pt idx="38">
                  <c:v>-3.1914038910375488</c:v>
                </c:pt>
                <c:pt idx="39">
                  <c:v>-3.4695104084847577</c:v>
                </c:pt>
                <c:pt idx="40">
                  <c:v>-3.7337221641996496</c:v>
                </c:pt>
                <c:pt idx="41">
                  <c:v>-3.9953743670330915</c:v>
                </c:pt>
                <c:pt idx="42">
                  <c:v>-4.248823835925621</c:v>
                </c:pt>
                <c:pt idx="43">
                  <c:v>-4.4914169829347443</c:v>
                </c:pt>
                <c:pt idx="44">
                  <c:v>-4.7316958687493322</c:v>
                </c:pt>
                <c:pt idx="45">
                  <c:v>-4.9649503854338048</c:v>
                </c:pt>
                <c:pt idx="46">
                  <c:v>-5.192758034695637</c:v>
                </c:pt>
                <c:pt idx="47">
                  <c:v>-5.4148055219297033</c:v>
                </c:pt>
                <c:pt idx="48">
                  <c:v>-5.6307573357395899</c:v>
                </c:pt>
                <c:pt idx="49">
                  <c:v>-5.8421208748731166</c:v>
                </c:pt>
                <c:pt idx="50">
                  <c:v>-6.048520833174563</c:v>
                </c:pt>
                <c:pt idx="51">
                  <c:v>-6.250186333353394</c:v>
                </c:pt>
                <c:pt idx="52">
                  <c:v>-6.447330937927326</c:v>
                </c:pt>
                <c:pt idx="53">
                  <c:v>-6.6401540315802201</c:v>
                </c:pt>
                <c:pt idx="54">
                  <c:v>-6.8288422229831491</c:v>
                </c:pt>
                <c:pt idx="55">
                  <c:v>-7.0135701143646489</c:v>
                </c:pt>
                <c:pt idx="56">
                  <c:v>-7.194501612391222</c:v>
                </c:pt>
                <c:pt idx="57">
                  <c:v>-7.3717906362147438</c:v>
                </c:pt>
                <c:pt idx="58">
                  <c:v>-7.5455818305498319</c:v>
                </c:pt>
                <c:pt idx="59">
                  <c:v>-7.7166307462219628</c:v>
                </c:pt>
                <c:pt idx="60">
                  <c:v>-7.8838272129400089</c:v>
                </c:pt>
                <c:pt idx="61">
                  <c:v>-8.0479117780350773</c:v>
                </c:pt>
                <c:pt idx="62">
                  <c:v>-8.206170245791423</c:v>
                </c:pt>
                <c:pt idx="63">
                  <c:v>-8.3622586041737694</c:v>
                </c:pt>
                <c:pt idx="64">
                  <c:v>-8.512305300976589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2CD4-4994-A414-AEA6640D1731}"/>
            </c:ext>
          </c:extLst>
        </c:ser>
        <c:ser>
          <c:idx val="9"/>
          <c:order val="9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'Data 3 4'!$A$7:$A$144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3 4'!$BL$7:$BL$24</c:f>
              <c:numCache>
                <c:formatCode>General</c:formatCode>
                <c:ptCount val="18"/>
                <c:pt idx="0">
                  <c:v>8.5376183807906845</c:v>
                </c:pt>
                <c:pt idx="1">
                  <c:v>8.4548435770572414</c:v>
                </c:pt>
                <c:pt idx="2">
                  <c:v>8.3519999959582165</c:v>
                </c:pt>
                <c:pt idx="3">
                  <c:v>8.2242004566615776</c:v>
                </c:pt>
                <c:pt idx="4">
                  <c:v>8.0590987188879879</c:v>
                </c:pt>
                <c:pt idx="5">
                  <c:v>7.8029599470322406</c:v>
                </c:pt>
                <c:pt idx="6">
                  <c:v>6.8065450307784214</c:v>
                </c:pt>
                <c:pt idx="7">
                  <c:v>3.6193566960336772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2CD4-4994-A414-AEA6640D1731}"/>
            </c:ext>
          </c:extLst>
        </c:ser>
        <c:ser>
          <c:idx val="10"/>
          <c:order val="1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'Data 3 4'!$A$7:$A$144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3 4'!$BM$7:$BM$144</c:f>
              <c:numCache>
                <c:formatCode>General</c:formatCode>
                <c:ptCount val="138"/>
                <c:pt idx="35">
                  <c:v>6.8816494866312183</c:v>
                </c:pt>
                <c:pt idx="36">
                  <c:v>8.2859082975551175</c:v>
                </c:pt>
                <c:pt idx="37">
                  <c:v>9.3914122610751214</c:v>
                </c:pt>
                <c:pt idx="38">
                  <c:v>10.341133665728321</c:v>
                </c:pt>
                <c:pt idx="39">
                  <c:v>11.193946245517179</c:v>
                </c:pt>
                <c:pt idx="40">
                  <c:v>11.971977820238768</c:v>
                </c:pt>
                <c:pt idx="41">
                  <c:v>12.696818945713581</c:v>
                </c:pt>
                <c:pt idx="42">
                  <c:v>13.376112641728453</c:v>
                </c:pt>
                <c:pt idx="43">
                  <c:v>14.020903494913314</c:v>
                </c:pt>
                <c:pt idx="44">
                  <c:v>14.631111652895585</c:v>
                </c:pt>
                <c:pt idx="45">
                  <c:v>15.216798573722183</c:v>
                </c:pt>
                <c:pt idx="46">
                  <c:v>15.777060761727579</c:v>
                </c:pt>
                <c:pt idx="47">
                  <c:v>16.318894084231506</c:v>
                </c:pt>
                <c:pt idx="48">
                  <c:v>16.841834402072667</c:v>
                </c:pt>
                <c:pt idx="49">
                  <c:v>17.344046598062306</c:v>
                </c:pt>
                <c:pt idx="50">
                  <c:v>17.837471623069206</c:v>
                </c:pt>
                <c:pt idx="51">
                  <c:v>18.312737507452578</c:v>
                </c:pt>
                <c:pt idx="52">
                  <c:v>18.777649406783688</c:v>
                </c:pt>
                <c:pt idx="53">
                  <c:v>19.228964622910802</c:v>
                </c:pt>
                <c:pt idx="54">
                  <c:v>19.670008496352594</c:v>
                </c:pt>
                <c:pt idx="55">
                  <c:v>20.097893645656853</c:v>
                </c:pt>
                <c:pt idx="56">
                  <c:v>20.517067507513474</c:v>
                </c:pt>
                <c:pt idx="57">
                  <c:v>20.933161498119865</c:v>
                </c:pt>
                <c:pt idx="58">
                  <c:v>21.336243880029993</c:v>
                </c:pt>
                <c:pt idx="59">
                  <c:v>21.732494128959384</c:v>
                </c:pt>
                <c:pt idx="60">
                  <c:v>22.122244058153029</c:v>
                </c:pt>
                <c:pt idx="61">
                  <c:v>22.505007550141414</c:v>
                </c:pt>
                <c:pt idx="62">
                  <c:v>22.88294301911812</c:v>
                </c:pt>
                <c:pt idx="63">
                  <c:v>23.252928693621591</c:v>
                </c:pt>
                <c:pt idx="64">
                  <c:v>23.617724478446437</c:v>
                </c:pt>
                <c:pt idx="65">
                  <c:v>23.978660666086927</c:v>
                </c:pt>
                <c:pt idx="66">
                  <c:v>24.332736067318436</c:v>
                </c:pt>
                <c:pt idx="67">
                  <c:v>24.682087100622336</c:v>
                </c:pt>
                <c:pt idx="68">
                  <c:v>25.026817962545337</c:v>
                </c:pt>
                <c:pt idx="69">
                  <c:v>25.366916102022621</c:v>
                </c:pt>
                <c:pt idx="70">
                  <c:v>25.702577433912822</c:v>
                </c:pt>
                <c:pt idx="71">
                  <c:v>26.033413574153922</c:v>
                </c:pt>
                <c:pt idx="72">
                  <c:v>26.358596877911079</c:v>
                </c:pt>
                <c:pt idx="73">
                  <c:v>26.680359982896235</c:v>
                </c:pt>
                <c:pt idx="74">
                  <c:v>26.996559248935426</c:v>
                </c:pt>
                <c:pt idx="75">
                  <c:v>27.307881916602629</c:v>
                </c:pt>
                <c:pt idx="76">
                  <c:v>27.611984071842073</c:v>
                </c:pt>
                <c:pt idx="77">
                  <c:v>27.911133986720959</c:v>
                </c:pt>
                <c:pt idx="78">
                  <c:v>28.201797830118277</c:v>
                </c:pt>
                <c:pt idx="79">
                  <c:v>28.484011349227252</c:v>
                </c:pt>
                <c:pt idx="80">
                  <c:v>28.755181641476376</c:v>
                </c:pt>
                <c:pt idx="81">
                  <c:v>29.014586637564808</c:v>
                </c:pt>
                <c:pt idx="82">
                  <c:v>29.258125686953811</c:v>
                </c:pt>
                <c:pt idx="83">
                  <c:v>29.483919844697496</c:v>
                </c:pt>
                <c:pt idx="84">
                  <c:v>29.68371332289275</c:v>
                </c:pt>
                <c:pt idx="85">
                  <c:v>29.853509525338172</c:v>
                </c:pt>
                <c:pt idx="86">
                  <c:v>29.982061973451401</c:v>
                </c:pt>
                <c:pt idx="87">
                  <c:v>30.054572212578673</c:v>
                </c:pt>
                <c:pt idx="88">
                  <c:v>30.05600634924523</c:v>
                </c:pt>
                <c:pt idx="89">
                  <c:v>29.959821725789972</c:v>
                </c:pt>
                <c:pt idx="90">
                  <c:v>29.73501879280041</c:v>
                </c:pt>
                <c:pt idx="91">
                  <c:v>29.343514648404998</c:v>
                </c:pt>
                <c:pt idx="92">
                  <c:v>28.740865968996239</c:v>
                </c:pt>
                <c:pt idx="93">
                  <c:v>27.898159879790612</c:v>
                </c:pt>
                <c:pt idx="94">
                  <c:v>26.824704208441467</c:v>
                </c:pt>
                <c:pt idx="95">
                  <c:v>25.592300273371539</c:v>
                </c:pt>
                <c:pt idx="96">
                  <c:v>24.331250953795642</c:v>
                </c:pt>
                <c:pt idx="97">
                  <c:v>23.146124075424797</c:v>
                </c:pt>
                <c:pt idx="98">
                  <c:v>22.096750279869489</c:v>
                </c:pt>
                <c:pt idx="99">
                  <c:v>21.185000375845796</c:v>
                </c:pt>
                <c:pt idx="100">
                  <c:v>20.405861422325341</c:v>
                </c:pt>
                <c:pt idx="101">
                  <c:v>19.775084145967025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2CD4-4994-A414-AEA6640D1731}"/>
            </c:ext>
          </c:extLst>
        </c:ser>
        <c:ser>
          <c:idx val="11"/>
          <c:order val="11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'Data 3 4'!$A$7:$A$144</c:f>
              <c:numCache>
                <c:formatCode>General</c:formatCode>
                <c:ptCount val="138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0.65</c:v>
                </c:pt>
                <c:pt idx="10">
                  <c:v>0.7</c:v>
                </c:pt>
                <c:pt idx="11">
                  <c:v>0.75</c:v>
                </c:pt>
                <c:pt idx="12">
                  <c:v>0.8</c:v>
                </c:pt>
                <c:pt idx="13">
                  <c:v>0.85</c:v>
                </c:pt>
                <c:pt idx="14">
                  <c:v>0.9</c:v>
                </c:pt>
                <c:pt idx="15">
                  <c:v>0.95</c:v>
                </c:pt>
                <c:pt idx="16">
                  <c:v>1</c:v>
                </c:pt>
                <c:pt idx="17">
                  <c:v>1.05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</c:v>
                </c:pt>
                <c:pt idx="21">
                  <c:v>1.25</c:v>
                </c:pt>
                <c:pt idx="22">
                  <c:v>1.3</c:v>
                </c:pt>
                <c:pt idx="23">
                  <c:v>1.35</c:v>
                </c:pt>
                <c:pt idx="24">
                  <c:v>1.4</c:v>
                </c:pt>
                <c:pt idx="25">
                  <c:v>1.45</c:v>
                </c:pt>
                <c:pt idx="26">
                  <c:v>1.5</c:v>
                </c:pt>
                <c:pt idx="27">
                  <c:v>1.55</c:v>
                </c:pt>
                <c:pt idx="28">
                  <c:v>1.6</c:v>
                </c:pt>
                <c:pt idx="29">
                  <c:v>1.65</c:v>
                </c:pt>
                <c:pt idx="30">
                  <c:v>1.7</c:v>
                </c:pt>
                <c:pt idx="31">
                  <c:v>1.75</c:v>
                </c:pt>
                <c:pt idx="32">
                  <c:v>1.8</c:v>
                </c:pt>
                <c:pt idx="33">
                  <c:v>1.85</c:v>
                </c:pt>
                <c:pt idx="34">
                  <c:v>1.9</c:v>
                </c:pt>
                <c:pt idx="35">
                  <c:v>1.95</c:v>
                </c:pt>
                <c:pt idx="36">
                  <c:v>2</c:v>
                </c:pt>
                <c:pt idx="37">
                  <c:v>2.0499999999999998</c:v>
                </c:pt>
                <c:pt idx="38">
                  <c:v>2.1</c:v>
                </c:pt>
                <c:pt idx="39">
                  <c:v>2.15</c:v>
                </c:pt>
                <c:pt idx="40">
                  <c:v>2.2000000000000002</c:v>
                </c:pt>
                <c:pt idx="41">
                  <c:v>2.25</c:v>
                </c:pt>
                <c:pt idx="42">
                  <c:v>2.2999999999999998</c:v>
                </c:pt>
                <c:pt idx="43">
                  <c:v>2.35</c:v>
                </c:pt>
                <c:pt idx="44">
                  <c:v>2.4</c:v>
                </c:pt>
                <c:pt idx="45">
                  <c:v>2.4500000000000002</c:v>
                </c:pt>
                <c:pt idx="46">
                  <c:v>2.5</c:v>
                </c:pt>
                <c:pt idx="47">
                  <c:v>2.5499999999999998</c:v>
                </c:pt>
                <c:pt idx="48">
                  <c:v>2.6</c:v>
                </c:pt>
                <c:pt idx="49">
                  <c:v>2.65</c:v>
                </c:pt>
                <c:pt idx="50">
                  <c:v>2.7</c:v>
                </c:pt>
                <c:pt idx="51">
                  <c:v>2.75</c:v>
                </c:pt>
                <c:pt idx="52">
                  <c:v>2.8</c:v>
                </c:pt>
                <c:pt idx="53">
                  <c:v>2.85</c:v>
                </c:pt>
                <c:pt idx="54">
                  <c:v>2.9</c:v>
                </c:pt>
                <c:pt idx="55">
                  <c:v>2.95</c:v>
                </c:pt>
                <c:pt idx="56">
                  <c:v>3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  <c:pt idx="61">
                  <c:v>3.25</c:v>
                </c:pt>
                <c:pt idx="62">
                  <c:v>3.3</c:v>
                </c:pt>
                <c:pt idx="63">
                  <c:v>3.35</c:v>
                </c:pt>
                <c:pt idx="64">
                  <c:v>3.4</c:v>
                </c:pt>
                <c:pt idx="65">
                  <c:v>3.45</c:v>
                </c:pt>
                <c:pt idx="66">
                  <c:v>3.5</c:v>
                </c:pt>
                <c:pt idx="67">
                  <c:v>3.55</c:v>
                </c:pt>
                <c:pt idx="68">
                  <c:v>3.6</c:v>
                </c:pt>
                <c:pt idx="69">
                  <c:v>3.65</c:v>
                </c:pt>
                <c:pt idx="70">
                  <c:v>3.7</c:v>
                </c:pt>
                <c:pt idx="71">
                  <c:v>3.75</c:v>
                </c:pt>
                <c:pt idx="72">
                  <c:v>3.8</c:v>
                </c:pt>
                <c:pt idx="73">
                  <c:v>3.85</c:v>
                </c:pt>
                <c:pt idx="74">
                  <c:v>3.9</c:v>
                </c:pt>
                <c:pt idx="75">
                  <c:v>3.95</c:v>
                </c:pt>
                <c:pt idx="76">
                  <c:v>4</c:v>
                </c:pt>
                <c:pt idx="77">
                  <c:v>4.05</c:v>
                </c:pt>
                <c:pt idx="78">
                  <c:v>4.0999999999999996</c:v>
                </c:pt>
                <c:pt idx="79">
                  <c:v>4.1500000000000004</c:v>
                </c:pt>
                <c:pt idx="80">
                  <c:v>4.2</c:v>
                </c:pt>
                <c:pt idx="81">
                  <c:v>4.25</c:v>
                </c:pt>
                <c:pt idx="82">
                  <c:v>4.3</c:v>
                </c:pt>
                <c:pt idx="83">
                  <c:v>4.3499999999999996</c:v>
                </c:pt>
                <c:pt idx="84">
                  <c:v>4.4000000000000004</c:v>
                </c:pt>
                <c:pt idx="85">
                  <c:v>4.45</c:v>
                </c:pt>
                <c:pt idx="86">
                  <c:v>4.5</c:v>
                </c:pt>
                <c:pt idx="87">
                  <c:v>4.55</c:v>
                </c:pt>
                <c:pt idx="88">
                  <c:v>4.5999999999999996</c:v>
                </c:pt>
                <c:pt idx="89">
                  <c:v>4.6500000000000004</c:v>
                </c:pt>
                <c:pt idx="90">
                  <c:v>4.7</c:v>
                </c:pt>
                <c:pt idx="91">
                  <c:v>4.75</c:v>
                </c:pt>
                <c:pt idx="92">
                  <c:v>4.8</c:v>
                </c:pt>
                <c:pt idx="93">
                  <c:v>4.8499999999999996</c:v>
                </c:pt>
                <c:pt idx="94">
                  <c:v>4.9000000000000004</c:v>
                </c:pt>
                <c:pt idx="95">
                  <c:v>4.95</c:v>
                </c:pt>
                <c:pt idx="96">
                  <c:v>5</c:v>
                </c:pt>
                <c:pt idx="97">
                  <c:v>5.05</c:v>
                </c:pt>
                <c:pt idx="98">
                  <c:v>5.0999999999999996</c:v>
                </c:pt>
                <c:pt idx="99">
                  <c:v>5.15</c:v>
                </c:pt>
                <c:pt idx="100">
                  <c:v>5.2</c:v>
                </c:pt>
                <c:pt idx="101">
                  <c:v>5.25</c:v>
                </c:pt>
                <c:pt idx="102">
                  <c:v>5.3</c:v>
                </c:pt>
                <c:pt idx="103">
                  <c:v>5.35</c:v>
                </c:pt>
                <c:pt idx="104">
                  <c:v>5.4</c:v>
                </c:pt>
                <c:pt idx="105">
                  <c:v>5.45</c:v>
                </c:pt>
                <c:pt idx="106">
                  <c:v>5.5</c:v>
                </c:pt>
                <c:pt idx="107">
                  <c:v>5.55</c:v>
                </c:pt>
                <c:pt idx="108">
                  <c:v>5.6</c:v>
                </c:pt>
                <c:pt idx="109">
                  <c:v>5.65</c:v>
                </c:pt>
                <c:pt idx="110">
                  <c:v>5.7</c:v>
                </c:pt>
                <c:pt idx="111">
                  <c:v>5.75</c:v>
                </c:pt>
                <c:pt idx="112">
                  <c:v>5.8</c:v>
                </c:pt>
                <c:pt idx="113">
                  <c:v>5.85</c:v>
                </c:pt>
                <c:pt idx="114">
                  <c:v>5.9</c:v>
                </c:pt>
                <c:pt idx="115">
                  <c:v>5.95</c:v>
                </c:pt>
                <c:pt idx="116">
                  <c:v>6</c:v>
                </c:pt>
                <c:pt idx="117">
                  <c:v>6.05</c:v>
                </c:pt>
                <c:pt idx="118">
                  <c:v>6.1</c:v>
                </c:pt>
                <c:pt idx="119">
                  <c:v>6.15</c:v>
                </c:pt>
                <c:pt idx="120">
                  <c:v>6.2</c:v>
                </c:pt>
                <c:pt idx="121">
                  <c:v>6.25</c:v>
                </c:pt>
                <c:pt idx="122">
                  <c:v>6.3</c:v>
                </c:pt>
                <c:pt idx="123">
                  <c:v>6.35</c:v>
                </c:pt>
                <c:pt idx="124">
                  <c:v>6.4</c:v>
                </c:pt>
                <c:pt idx="125">
                  <c:v>6.45</c:v>
                </c:pt>
                <c:pt idx="126">
                  <c:v>6.5</c:v>
                </c:pt>
                <c:pt idx="127">
                  <c:v>6.55</c:v>
                </c:pt>
                <c:pt idx="128">
                  <c:v>6.6</c:v>
                </c:pt>
                <c:pt idx="129">
                  <c:v>6.65</c:v>
                </c:pt>
                <c:pt idx="130">
                  <c:v>6.7</c:v>
                </c:pt>
                <c:pt idx="131">
                  <c:v>6.75</c:v>
                </c:pt>
                <c:pt idx="132">
                  <c:v>6.8</c:v>
                </c:pt>
                <c:pt idx="133">
                  <c:v>6.85</c:v>
                </c:pt>
                <c:pt idx="134">
                  <c:v>6.9</c:v>
                </c:pt>
                <c:pt idx="135">
                  <c:v>6.95</c:v>
                </c:pt>
                <c:pt idx="136">
                  <c:v>7</c:v>
                </c:pt>
              </c:numCache>
            </c:numRef>
          </c:xVal>
          <c:yVal>
            <c:numRef>
              <c:f>'Data 3 4'!$BN$7:$BN$144</c:f>
              <c:numCache>
                <c:formatCode>General</c:formatCode>
                <c:ptCount val="138"/>
                <c:pt idx="100">
                  <c:v>28.064297371762553</c:v>
                </c:pt>
                <c:pt idx="101">
                  <c:v>30.653880139516005</c:v>
                </c:pt>
                <c:pt idx="102">
                  <c:v>32.273274396910693</c:v>
                </c:pt>
                <c:pt idx="103">
                  <c:v>33.510382585267735</c:v>
                </c:pt>
                <c:pt idx="104">
                  <c:v>34.527870397274711</c:v>
                </c:pt>
                <c:pt idx="105">
                  <c:v>35.407442887660864</c:v>
                </c:pt>
                <c:pt idx="106">
                  <c:v>36.198202365250047</c:v>
                </c:pt>
                <c:pt idx="107">
                  <c:v>36.920154137663182</c:v>
                </c:pt>
                <c:pt idx="108">
                  <c:v>37.602265845996818</c:v>
                </c:pt>
                <c:pt idx="109">
                  <c:v>38.258349280595809</c:v>
                </c:pt>
                <c:pt idx="110">
                  <c:v>38.896142435630367</c:v>
                </c:pt>
                <c:pt idx="111">
                  <c:v>39.527845215194951</c:v>
                </c:pt>
                <c:pt idx="112">
                  <c:v>40.153596016104174</c:v>
                </c:pt>
                <c:pt idx="113">
                  <c:v>40.792167390630631</c:v>
                </c:pt>
                <c:pt idx="114">
                  <c:v>41.437268690676994</c:v>
                </c:pt>
                <c:pt idx="115">
                  <c:v>42.099791668273312</c:v>
                </c:pt>
                <c:pt idx="116">
                  <c:v>42.784427815809956</c:v>
                </c:pt>
                <c:pt idx="117">
                  <c:v>43.496457989077896</c:v>
                </c:pt>
                <c:pt idx="118">
                  <c:v>44.244441340980813</c:v>
                </c:pt>
                <c:pt idx="119">
                  <c:v>45.035114124495415</c:v>
                </c:pt>
                <c:pt idx="120">
                  <c:v>45.878298666843058</c:v>
                </c:pt>
                <c:pt idx="121">
                  <c:v>46.784146838002549</c:v>
                </c:pt>
                <c:pt idx="122">
                  <c:v>47.769112672953213</c:v>
                </c:pt>
                <c:pt idx="123">
                  <c:v>48.853761039371832</c:v>
                </c:pt>
                <c:pt idx="124">
                  <c:v>50.065361908575071</c:v>
                </c:pt>
                <c:pt idx="125">
                  <c:v>51.442619102240947</c:v>
                </c:pt>
                <c:pt idx="126">
                  <c:v>53.045565551936562</c:v>
                </c:pt>
                <c:pt idx="127">
                  <c:v>54.978113411506257</c:v>
                </c:pt>
                <c:pt idx="128">
                  <c:v>57.420085509860435</c:v>
                </c:pt>
                <c:pt idx="129">
                  <c:v>60.762640502428347</c:v>
                </c:pt>
                <c:pt idx="130">
                  <c:v>66.174084500836486</c:v>
                </c:pt>
                <c:pt idx="131">
                  <c:v>82.833189735974187</c:v>
                </c:pt>
                <c:pt idx="132">
                  <c:v>69.319630978697973</c:v>
                </c:pt>
                <c:pt idx="133">
                  <c:v>62.478476634810541</c:v>
                </c:pt>
                <c:pt idx="134">
                  <c:v>58.731251271930851</c:v>
                </c:pt>
                <c:pt idx="135">
                  <c:v>56.141005576996569</c:v>
                </c:pt>
                <c:pt idx="136">
                  <c:v>54.163289518717335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2CD4-4994-A414-AEA6640D1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562768"/>
        <c:axId val="256563328"/>
      </c:scatterChart>
      <c:valAx>
        <c:axId val="256562768"/>
        <c:scaling>
          <c:orientation val="minMax"/>
          <c:max val="6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563328"/>
        <c:crosses val="autoZero"/>
        <c:crossBetween val="midCat"/>
        <c:majorUnit val="1"/>
      </c:valAx>
      <c:valAx>
        <c:axId val="256563328"/>
        <c:scaling>
          <c:orientation val="minMax"/>
          <c:max val="40"/>
          <c:min val="-2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562768"/>
        <c:crosses val="autoZero"/>
        <c:crossBetween val="midCat"/>
        <c:majorUnit val="10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png"/><Relationship Id="rId17" Type="http://schemas.openxmlformats.org/officeDocument/2006/relationships/chart" Target="../charts/chart14.xml"/><Relationship Id="rId2" Type="http://schemas.openxmlformats.org/officeDocument/2006/relationships/chart" Target="../charts/chart2.xml"/><Relationship Id="rId16" Type="http://schemas.openxmlformats.org/officeDocument/2006/relationships/chart" Target="../charts/chart13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png"/><Relationship Id="rId5" Type="http://schemas.openxmlformats.org/officeDocument/2006/relationships/chart" Target="../charts/chart5.xml"/><Relationship Id="rId15" Type="http://schemas.openxmlformats.org/officeDocument/2006/relationships/chart" Target="../charts/chart12.xml"/><Relationship Id="rId10" Type="http://schemas.openxmlformats.org/officeDocument/2006/relationships/image" Target="../media/image1.png"/><Relationship Id="rId19" Type="http://schemas.openxmlformats.org/officeDocument/2006/relationships/chart" Target="../charts/chart16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309845</xdr:colOff>
      <xdr:row>18</xdr:row>
      <xdr:rowOff>171987</xdr:rowOff>
    </xdr:from>
    <xdr:to>
      <xdr:col>57</xdr:col>
      <xdr:colOff>324368</xdr:colOff>
      <xdr:row>35</xdr:row>
      <xdr:rowOff>146113</xdr:rowOff>
    </xdr:to>
    <xdr:sp macro="" textlink="">
      <xdr:nvSpPr>
        <xdr:cNvPr id="63" name="Parallelogram 62"/>
        <xdr:cNvSpPr/>
      </xdr:nvSpPr>
      <xdr:spPr>
        <a:xfrm rot="1596905">
          <a:off x="29570645" y="3600987"/>
          <a:ext cx="5500923" cy="3212626"/>
        </a:xfrm>
        <a:prstGeom prst="parallelogram">
          <a:avLst>
            <a:gd name="adj" fmla="val 69122"/>
          </a:avLst>
        </a:prstGeom>
        <a:pattFill prst="plaid">
          <a:fgClr>
            <a:schemeClr val="bg1">
              <a:lumMod val="85000"/>
            </a:schemeClr>
          </a:fgClr>
          <a:bgClr>
            <a:schemeClr val="bg1"/>
          </a:bgClr>
        </a:patt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52</xdr:col>
      <xdr:colOff>364945</xdr:colOff>
      <xdr:row>33</xdr:row>
      <xdr:rowOff>78240</xdr:rowOff>
    </xdr:from>
    <xdr:to>
      <xdr:col>52</xdr:col>
      <xdr:colOff>391614</xdr:colOff>
      <xdr:row>41</xdr:row>
      <xdr:rowOff>73482</xdr:rowOff>
    </xdr:to>
    <xdr:cxnSp macro="">
      <xdr:nvCxnSpPr>
        <xdr:cNvPr id="64" name="Straight Arrow Connector 63"/>
        <xdr:cNvCxnSpPr>
          <a:endCxn id="69" idx="1"/>
        </xdr:cNvCxnSpPr>
      </xdr:nvCxnSpPr>
      <xdr:spPr>
        <a:xfrm flipV="1">
          <a:off x="32064145" y="6364740"/>
          <a:ext cx="26669" cy="1519242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366849</xdr:colOff>
      <xdr:row>36</xdr:row>
      <xdr:rowOff>130630</xdr:rowOff>
    </xdr:from>
    <xdr:to>
      <xdr:col>55</xdr:col>
      <xdr:colOff>125459</xdr:colOff>
      <xdr:row>41</xdr:row>
      <xdr:rowOff>54428</xdr:rowOff>
    </xdr:to>
    <xdr:cxnSp macro="">
      <xdr:nvCxnSpPr>
        <xdr:cNvPr id="65" name="Straight Arrow Connector 64"/>
        <xdr:cNvCxnSpPr/>
      </xdr:nvCxnSpPr>
      <xdr:spPr>
        <a:xfrm flipH="1">
          <a:off x="32066049" y="6988630"/>
          <a:ext cx="1587410" cy="876298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538843</xdr:colOff>
      <xdr:row>37</xdr:row>
      <xdr:rowOff>189683</xdr:rowOff>
    </xdr:from>
    <xdr:to>
      <xdr:col>49</xdr:col>
      <xdr:colOff>252004</xdr:colOff>
      <xdr:row>39</xdr:row>
      <xdr:rowOff>88483</xdr:rowOff>
    </xdr:to>
    <xdr:sp macro="" textlink="">
      <xdr:nvSpPr>
        <xdr:cNvPr id="66" name="TextBox 65"/>
        <xdr:cNvSpPr txBox="1"/>
      </xdr:nvSpPr>
      <xdr:spPr>
        <a:xfrm>
          <a:off x="29799643" y="7238183"/>
          <a:ext cx="322761" cy="27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600" i="1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xdr:txBody>
    </xdr:sp>
    <xdr:clientData/>
  </xdr:twoCellAnchor>
  <xdr:twoCellAnchor>
    <xdr:from>
      <xdr:col>50</xdr:col>
      <xdr:colOff>367121</xdr:colOff>
      <xdr:row>38</xdr:row>
      <xdr:rowOff>84908</xdr:rowOff>
    </xdr:from>
    <xdr:to>
      <xdr:col>51</xdr:col>
      <xdr:colOff>80282</xdr:colOff>
      <xdr:row>39</xdr:row>
      <xdr:rowOff>174208</xdr:rowOff>
    </xdr:to>
    <xdr:sp macro="" textlink="">
      <xdr:nvSpPr>
        <xdr:cNvPr id="67" name="TextBox 66"/>
        <xdr:cNvSpPr txBox="1"/>
      </xdr:nvSpPr>
      <xdr:spPr>
        <a:xfrm>
          <a:off x="30847121" y="7323908"/>
          <a:ext cx="322761" cy="27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600" i="1">
              <a:latin typeface="Times New Roman" panose="02020603050405020304" pitchFamily="18" charset="0"/>
              <a:cs typeface="Times New Roman" panose="02020603050405020304" pitchFamily="18" charset="0"/>
            </a:rPr>
            <a:t>x</a:t>
          </a:r>
        </a:p>
      </xdr:txBody>
    </xdr:sp>
    <xdr:clientData/>
  </xdr:twoCellAnchor>
  <xdr:twoCellAnchor>
    <xdr:from>
      <xdr:col>54</xdr:col>
      <xdr:colOff>545645</xdr:colOff>
      <xdr:row>37</xdr:row>
      <xdr:rowOff>6802</xdr:rowOff>
    </xdr:from>
    <xdr:to>
      <xdr:col>55</xdr:col>
      <xdr:colOff>329292</xdr:colOff>
      <xdr:row>38</xdr:row>
      <xdr:rowOff>187777</xdr:rowOff>
    </xdr:to>
    <xdr:sp macro="" textlink="">
      <xdr:nvSpPr>
        <xdr:cNvPr id="68" name="TextBox 67"/>
        <xdr:cNvSpPr txBox="1"/>
      </xdr:nvSpPr>
      <xdr:spPr>
        <a:xfrm>
          <a:off x="33464045" y="7055302"/>
          <a:ext cx="393247" cy="3714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600" i="1">
              <a:latin typeface="Times New Roman" panose="02020603050405020304" pitchFamily="18" charset="0"/>
              <a:cs typeface="Times New Roman" panose="02020603050405020304" pitchFamily="18" charset="0"/>
            </a:rPr>
            <a:t>y</a:t>
          </a:r>
        </a:p>
      </xdr:txBody>
    </xdr:sp>
    <xdr:clientData/>
  </xdr:twoCellAnchor>
  <xdr:twoCellAnchor>
    <xdr:from>
      <xdr:col>52</xdr:col>
      <xdr:colOff>391614</xdr:colOff>
      <xdr:row>32</xdr:row>
      <xdr:rowOff>102052</xdr:rowOff>
    </xdr:from>
    <xdr:to>
      <xdr:col>53</xdr:col>
      <xdr:colOff>47625</xdr:colOff>
      <xdr:row>34</xdr:row>
      <xdr:rowOff>54427</xdr:rowOff>
    </xdr:to>
    <xdr:sp macro="" textlink="">
      <xdr:nvSpPr>
        <xdr:cNvPr id="69" name="TextBox 68"/>
        <xdr:cNvSpPr txBox="1"/>
      </xdr:nvSpPr>
      <xdr:spPr>
        <a:xfrm>
          <a:off x="32090814" y="6198052"/>
          <a:ext cx="265611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600" i="1">
              <a:latin typeface="Times New Roman" panose="02020603050405020304" pitchFamily="18" charset="0"/>
              <a:cs typeface="Times New Roman" panose="02020603050405020304" pitchFamily="18" charset="0"/>
            </a:rPr>
            <a:t>z</a:t>
          </a:r>
        </a:p>
      </xdr:txBody>
    </xdr:sp>
    <xdr:clientData/>
  </xdr:twoCellAnchor>
  <xdr:twoCellAnchor>
    <xdr:from>
      <xdr:col>47</xdr:col>
      <xdr:colOff>71897</xdr:colOff>
      <xdr:row>32</xdr:row>
      <xdr:rowOff>152894</xdr:rowOff>
    </xdr:from>
    <xdr:to>
      <xdr:col>53</xdr:col>
      <xdr:colOff>97524</xdr:colOff>
      <xdr:row>36</xdr:row>
      <xdr:rowOff>58526</xdr:rowOff>
    </xdr:to>
    <xdr:sp macro="" textlink="">
      <xdr:nvSpPr>
        <xdr:cNvPr id="70" name="Parallelogram 9"/>
        <xdr:cNvSpPr/>
      </xdr:nvSpPr>
      <xdr:spPr>
        <a:xfrm rot="1596905">
          <a:off x="28723097" y="6248894"/>
          <a:ext cx="3683227" cy="667632"/>
        </a:xfrm>
        <a:custGeom>
          <a:avLst/>
          <a:gdLst>
            <a:gd name="connsiteX0" fmla="*/ 0 w 4072865"/>
            <a:gd name="connsiteY0" fmla="*/ 1094514 h 1094514"/>
            <a:gd name="connsiteX1" fmla="*/ 756550 w 4072865"/>
            <a:gd name="connsiteY1" fmla="*/ 0 h 1094514"/>
            <a:gd name="connsiteX2" fmla="*/ 4072865 w 4072865"/>
            <a:gd name="connsiteY2" fmla="*/ 0 h 1094514"/>
            <a:gd name="connsiteX3" fmla="*/ 3316315 w 4072865"/>
            <a:gd name="connsiteY3" fmla="*/ 1094514 h 1094514"/>
            <a:gd name="connsiteX4" fmla="*/ 0 w 4072865"/>
            <a:gd name="connsiteY4" fmla="*/ 1094514 h 1094514"/>
            <a:gd name="connsiteX0" fmla="*/ 0 w 4423448"/>
            <a:gd name="connsiteY0" fmla="*/ 1094514 h 1094514"/>
            <a:gd name="connsiteX1" fmla="*/ 756550 w 4423448"/>
            <a:gd name="connsiteY1" fmla="*/ 0 h 1094514"/>
            <a:gd name="connsiteX2" fmla="*/ 4072865 w 4423448"/>
            <a:gd name="connsiteY2" fmla="*/ 0 h 1094514"/>
            <a:gd name="connsiteX3" fmla="*/ 4423448 w 4423448"/>
            <a:gd name="connsiteY3" fmla="*/ 646278 h 1094514"/>
            <a:gd name="connsiteX4" fmla="*/ 0 w 4423448"/>
            <a:gd name="connsiteY4" fmla="*/ 1094514 h 1094514"/>
            <a:gd name="connsiteX0" fmla="*/ 286706 w 3666898"/>
            <a:gd name="connsiteY0" fmla="*/ 667632 h 667632"/>
            <a:gd name="connsiteX1" fmla="*/ 0 w 3666898"/>
            <a:gd name="connsiteY1" fmla="*/ 0 h 667632"/>
            <a:gd name="connsiteX2" fmla="*/ 3316315 w 3666898"/>
            <a:gd name="connsiteY2" fmla="*/ 0 h 667632"/>
            <a:gd name="connsiteX3" fmla="*/ 3666898 w 3666898"/>
            <a:gd name="connsiteY3" fmla="*/ 646278 h 667632"/>
            <a:gd name="connsiteX4" fmla="*/ 286706 w 3666898"/>
            <a:gd name="connsiteY4" fmla="*/ 667632 h 6676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666898" h="667632">
              <a:moveTo>
                <a:pt x="286706" y="667632"/>
              </a:moveTo>
              <a:lnTo>
                <a:pt x="0" y="0"/>
              </a:lnTo>
              <a:lnTo>
                <a:pt x="3316315" y="0"/>
              </a:lnTo>
              <a:lnTo>
                <a:pt x="3666898" y="646278"/>
              </a:lnTo>
              <a:lnTo>
                <a:pt x="286706" y="667632"/>
              </a:lnTo>
              <a:close/>
            </a:path>
          </a:pathLst>
        </a:custGeom>
        <a:pattFill prst="plaid">
          <a:fgClr>
            <a:schemeClr val="bg1">
              <a:lumMod val="85000"/>
            </a:schemeClr>
          </a:fgClr>
          <a:bgClr>
            <a:schemeClr val="bg1"/>
          </a:bgClr>
        </a:patt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53</xdr:col>
      <xdr:colOff>240025</xdr:colOff>
      <xdr:row>23</xdr:row>
      <xdr:rowOff>17444</xdr:rowOff>
    </xdr:from>
    <xdr:to>
      <xdr:col>57</xdr:col>
      <xdr:colOff>344221</xdr:colOff>
      <xdr:row>43</xdr:row>
      <xdr:rowOff>163813</xdr:rowOff>
    </xdr:to>
    <xdr:sp macro="" textlink="">
      <xdr:nvSpPr>
        <xdr:cNvPr id="71" name="Parallelogram 11"/>
        <xdr:cNvSpPr/>
      </xdr:nvSpPr>
      <xdr:spPr>
        <a:xfrm rot="1596905">
          <a:off x="32548825" y="4398944"/>
          <a:ext cx="2542596" cy="3956369"/>
        </a:xfrm>
        <a:custGeom>
          <a:avLst/>
          <a:gdLst>
            <a:gd name="connsiteX0" fmla="*/ 0 w 3396843"/>
            <a:gd name="connsiteY0" fmla="*/ 2122630 h 2122630"/>
            <a:gd name="connsiteX1" fmla="*/ 1467204 w 3396843"/>
            <a:gd name="connsiteY1" fmla="*/ 0 h 2122630"/>
            <a:gd name="connsiteX2" fmla="*/ 3396843 w 3396843"/>
            <a:gd name="connsiteY2" fmla="*/ 0 h 2122630"/>
            <a:gd name="connsiteX3" fmla="*/ 1929639 w 3396843"/>
            <a:gd name="connsiteY3" fmla="*/ 2122630 h 2122630"/>
            <a:gd name="connsiteX4" fmla="*/ 0 w 3396843"/>
            <a:gd name="connsiteY4" fmla="*/ 2122630 h 2122630"/>
            <a:gd name="connsiteX0" fmla="*/ 0 w 3396843"/>
            <a:gd name="connsiteY0" fmla="*/ 2122630 h 2822647"/>
            <a:gd name="connsiteX1" fmla="*/ 1467204 w 3396843"/>
            <a:gd name="connsiteY1" fmla="*/ 0 h 2822647"/>
            <a:gd name="connsiteX2" fmla="*/ 3396843 w 3396843"/>
            <a:gd name="connsiteY2" fmla="*/ 0 h 2822647"/>
            <a:gd name="connsiteX3" fmla="*/ 298781 w 3396843"/>
            <a:gd name="connsiteY3" fmla="*/ 2822647 h 2822647"/>
            <a:gd name="connsiteX4" fmla="*/ 0 w 3396843"/>
            <a:gd name="connsiteY4" fmla="*/ 2122630 h 2822647"/>
            <a:gd name="connsiteX0" fmla="*/ 0 w 2531710"/>
            <a:gd name="connsiteY0" fmla="*/ 2594702 h 3294719"/>
            <a:gd name="connsiteX1" fmla="*/ 1467204 w 2531710"/>
            <a:gd name="connsiteY1" fmla="*/ 472072 h 3294719"/>
            <a:gd name="connsiteX2" fmla="*/ 2531710 w 2531710"/>
            <a:gd name="connsiteY2" fmla="*/ 0 h 3294719"/>
            <a:gd name="connsiteX3" fmla="*/ 298781 w 2531710"/>
            <a:gd name="connsiteY3" fmla="*/ 3294719 h 3294719"/>
            <a:gd name="connsiteX4" fmla="*/ 0 w 2531710"/>
            <a:gd name="connsiteY4" fmla="*/ 2594702 h 3294719"/>
            <a:gd name="connsiteX0" fmla="*/ 0 w 2531710"/>
            <a:gd name="connsiteY0" fmla="*/ 3256352 h 3956369"/>
            <a:gd name="connsiteX1" fmla="*/ 2198884 w 2531710"/>
            <a:gd name="connsiteY1" fmla="*/ 0 h 3956369"/>
            <a:gd name="connsiteX2" fmla="*/ 2531710 w 2531710"/>
            <a:gd name="connsiteY2" fmla="*/ 661650 h 3956369"/>
            <a:gd name="connsiteX3" fmla="*/ 298781 w 2531710"/>
            <a:gd name="connsiteY3" fmla="*/ 3956369 h 3956369"/>
            <a:gd name="connsiteX4" fmla="*/ 0 w 2531710"/>
            <a:gd name="connsiteY4" fmla="*/ 3256352 h 39563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31710" h="3956369">
              <a:moveTo>
                <a:pt x="0" y="3256352"/>
              </a:moveTo>
              <a:lnTo>
                <a:pt x="2198884" y="0"/>
              </a:lnTo>
              <a:lnTo>
                <a:pt x="2531710" y="661650"/>
              </a:lnTo>
              <a:lnTo>
                <a:pt x="298781" y="3956369"/>
              </a:lnTo>
              <a:lnTo>
                <a:pt x="0" y="3256352"/>
              </a:lnTo>
              <a:close/>
            </a:path>
          </a:pathLst>
        </a:custGeom>
        <a:pattFill prst="plaid">
          <a:fgClr>
            <a:schemeClr val="bg1">
              <a:lumMod val="85000"/>
            </a:schemeClr>
          </a:fgClr>
          <a:bgClr>
            <a:schemeClr val="bg1"/>
          </a:bgClr>
        </a:patt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50</xdr:col>
      <xdr:colOff>303101</xdr:colOff>
      <xdr:row>22</xdr:row>
      <xdr:rowOff>75979</xdr:rowOff>
    </xdr:from>
    <xdr:to>
      <xdr:col>55</xdr:col>
      <xdr:colOff>352747</xdr:colOff>
      <xdr:row>31</xdr:row>
      <xdr:rowOff>26958</xdr:rowOff>
    </xdr:to>
    <xdr:sp macro="" textlink="">
      <xdr:nvSpPr>
        <xdr:cNvPr id="72" name="Parallelogram 71"/>
        <xdr:cNvSpPr/>
      </xdr:nvSpPr>
      <xdr:spPr>
        <a:xfrm rot="1596905">
          <a:off x="30783101" y="4266979"/>
          <a:ext cx="3097646" cy="1665479"/>
        </a:xfrm>
        <a:prstGeom prst="parallelogram">
          <a:avLst>
            <a:gd name="adj" fmla="val 69122"/>
          </a:avLst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50</xdr:col>
      <xdr:colOff>87086</xdr:colOff>
      <xdr:row>27</xdr:row>
      <xdr:rowOff>25853</xdr:rowOff>
    </xdr:from>
    <xdr:to>
      <xdr:col>53</xdr:col>
      <xdr:colOff>66675</xdr:colOff>
      <xdr:row>31</xdr:row>
      <xdr:rowOff>159203</xdr:rowOff>
    </xdr:to>
    <xdr:cxnSp macro="">
      <xdr:nvCxnSpPr>
        <xdr:cNvPr id="73" name="Straight Connector 72"/>
        <xdr:cNvCxnSpPr/>
      </xdr:nvCxnSpPr>
      <xdr:spPr>
        <a:xfrm>
          <a:off x="30567086" y="5169353"/>
          <a:ext cx="1808389" cy="895350"/>
        </a:xfrm>
        <a:prstGeom prst="line">
          <a:avLst/>
        </a:prstGeom>
        <a:ln w="762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238125</xdr:colOff>
      <xdr:row>18</xdr:row>
      <xdr:rowOff>83003</xdr:rowOff>
    </xdr:from>
    <xdr:to>
      <xdr:col>58</xdr:col>
      <xdr:colOff>223157</xdr:colOff>
      <xdr:row>26</xdr:row>
      <xdr:rowOff>73478</xdr:rowOff>
    </xdr:to>
    <xdr:cxnSp macro="">
      <xdr:nvCxnSpPr>
        <xdr:cNvPr id="74" name="Straight Connector 73"/>
        <xdr:cNvCxnSpPr/>
      </xdr:nvCxnSpPr>
      <xdr:spPr>
        <a:xfrm>
          <a:off x="32546925" y="3512003"/>
          <a:ext cx="3033032" cy="1514475"/>
        </a:xfrm>
        <a:prstGeom prst="line">
          <a:avLst/>
        </a:prstGeom>
        <a:ln w="762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355146</xdr:colOff>
      <xdr:row>28</xdr:row>
      <xdr:rowOff>73478</xdr:rowOff>
    </xdr:from>
    <xdr:to>
      <xdr:col>52</xdr:col>
      <xdr:colOff>435429</xdr:colOff>
      <xdr:row>36</xdr:row>
      <xdr:rowOff>83003</xdr:rowOff>
    </xdr:to>
    <xdr:cxnSp macro="">
      <xdr:nvCxnSpPr>
        <xdr:cNvPr id="75" name="Straight Connector 74"/>
        <xdr:cNvCxnSpPr/>
      </xdr:nvCxnSpPr>
      <xdr:spPr>
        <a:xfrm>
          <a:off x="29006346" y="5407478"/>
          <a:ext cx="3128283" cy="1533525"/>
        </a:xfrm>
        <a:prstGeom prst="line">
          <a:avLst/>
        </a:prstGeom>
        <a:ln w="762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47625</xdr:colOff>
      <xdr:row>21</xdr:row>
      <xdr:rowOff>159203</xdr:rowOff>
    </xdr:from>
    <xdr:to>
      <xdr:col>55</xdr:col>
      <xdr:colOff>595993</xdr:colOff>
      <xdr:row>26</xdr:row>
      <xdr:rowOff>121103</xdr:rowOff>
    </xdr:to>
    <xdr:cxnSp macro="">
      <xdr:nvCxnSpPr>
        <xdr:cNvPr id="76" name="Straight Connector 75"/>
        <xdr:cNvCxnSpPr/>
      </xdr:nvCxnSpPr>
      <xdr:spPr>
        <a:xfrm>
          <a:off x="32356425" y="4159703"/>
          <a:ext cx="1767568" cy="914400"/>
        </a:xfrm>
        <a:prstGeom prst="line">
          <a:avLst/>
        </a:prstGeom>
        <a:ln w="762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96611</xdr:colOff>
      <xdr:row>21</xdr:row>
      <xdr:rowOff>149678</xdr:rowOff>
    </xdr:from>
    <xdr:to>
      <xdr:col>53</xdr:col>
      <xdr:colOff>123825</xdr:colOff>
      <xdr:row>27</xdr:row>
      <xdr:rowOff>35381</xdr:rowOff>
    </xdr:to>
    <xdr:cxnSp macro="">
      <xdr:nvCxnSpPr>
        <xdr:cNvPr id="77" name="Straight Connector 76"/>
        <xdr:cNvCxnSpPr/>
      </xdr:nvCxnSpPr>
      <xdr:spPr>
        <a:xfrm flipV="1">
          <a:off x="30576611" y="4150178"/>
          <a:ext cx="1856014" cy="1028703"/>
        </a:xfrm>
        <a:prstGeom prst="line">
          <a:avLst/>
        </a:prstGeom>
        <a:ln w="762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606879</xdr:colOff>
      <xdr:row>26</xdr:row>
      <xdr:rowOff>102053</xdr:rowOff>
    </xdr:from>
    <xdr:to>
      <xdr:col>55</xdr:col>
      <xdr:colOff>605518</xdr:colOff>
      <xdr:row>31</xdr:row>
      <xdr:rowOff>159206</xdr:rowOff>
    </xdr:to>
    <xdr:cxnSp macro="">
      <xdr:nvCxnSpPr>
        <xdr:cNvPr id="78" name="Straight Connector 77"/>
        <xdr:cNvCxnSpPr/>
      </xdr:nvCxnSpPr>
      <xdr:spPr>
        <a:xfrm flipV="1">
          <a:off x="32306079" y="5055053"/>
          <a:ext cx="1827439" cy="1009653"/>
        </a:xfrm>
        <a:prstGeom prst="line">
          <a:avLst/>
        </a:prstGeom>
        <a:ln w="762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378279</xdr:colOff>
      <xdr:row>26</xdr:row>
      <xdr:rowOff>83003</xdr:rowOff>
    </xdr:from>
    <xdr:to>
      <xdr:col>58</xdr:col>
      <xdr:colOff>185057</xdr:colOff>
      <xdr:row>36</xdr:row>
      <xdr:rowOff>54432</xdr:rowOff>
    </xdr:to>
    <xdr:cxnSp macro="">
      <xdr:nvCxnSpPr>
        <xdr:cNvPr id="79" name="Straight Connector 78"/>
        <xdr:cNvCxnSpPr/>
      </xdr:nvCxnSpPr>
      <xdr:spPr>
        <a:xfrm flipV="1">
          <a:off x="32077479" y="5036003"/>
          <a:ext cx="3464378" cy="1876429"/>
        </a:xfrm>
        <a:prstGeom prst="line">
          <a:avLst/>
        </a:prstGeom>
        <a:ln w="762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336096</xdr:colOff>
      <xdr:row>18</xdr:row>
      <xdr:rowOff>83003</xdr:rowOff>
    </xdr:from>
    <xdr:to>
      <xdr:col>53</xdr:col>
      <xdr:colOff>266700</xdr:colOff>
      <xdr:row>28</xdr:row>
      <xdr:rowOff>121106</xdr:rowOff>
    </xdr:to>
    <xdr:cxnSp macro="">
      <xdr:nvCxnSpPr>
        <xdr:cNvPr id="80" name="Straight Connector 79"/>
        <xdr:cNvCxnSpPr/>
      </xdr:nvCxnSpPr>
      <xdr:spPr>
        <a:xfrm flipV="1">
          <a:off x="28987296" y="3512003"/>
          <a:ext cx="3588204" cy="1943103"/>
        </a:xfrm>
        <a:prstGeom prst="line">
          <a:avLst/>
        </a:prstGeom>
        <a:ln w="762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307521</xdr:colOff>
      <xdr:row>32</xdr:row>
      <xdr:rowOff>83003</xdr:rowOff>
    </xdr:from>
    <xdr:to>
      <xdr:col>52</xdr:col>
      <xdr:colOff>368754</xdr:colOff>
      <xdr:row>40</xdr:row>
      <xdr:rowOff>111578</xdr:rowOff>
    </xdr:to>
    <xdr:cxnSp macro="">
      <xdr:nvCxnSpPr>
        <xdr:cNvPr id="81" name="Straight Connector 80"/>
        <xdr:cNvCxnSpPr/>
      </xdr:nvCxnSpPr>
      <xdr:spPr>
        <a:xfrm>
          <a:off x="28958721" y="6179003"/>
          <a:ext cx="3109233" cy="1552575"/>
        </a:xfrm>
        <a:prstGeom prst="line">
          <a:avLst/>
        </a:prstGeom>
        <a:ln w="762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355146</xdr:colOff>
      <xdr:row>28</xdr:row>
      <xdr:rowOff>63953</xdr:rowOff>
    </xdr:from>
    <xdr:to>
      <xdr:col>47</xdr:col>
      <xdr:colOff>364671</xdr:colOff>
      <xdr:row>32</xdr:row>
      <xdr:rowOff>92528</xdr:rowOff>
    </xdr:to>
    <xdr:cxnSp macro="">
      <xdr:nvCxnSpPr>
        <xdr:cNvPr id="82" name="Straight Connector 81"/>
        <xdr:cNvCxnSpPr/>
      </xdr:nvCxnSpPr>
      <xdr:spPr>
        <a:xfrm flipH="1">
          <a:off x="29006346" y="5397953"/>
          <a:ext cx="9525" cy="790575"/>
        </a:xfrm>
        <a:prstGeom prst="line">
          <a:avLst/>
        </a:prstGeom>
        <a:ln w="762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368754</xdr:colOff>
      <xdr:row>36</xdr:row>
      <xdr:rowOff>54428</xdr:rowOff>
    </xdr:from>
    <xdr:to>
      <xdr:col>52</xdr:col>
      <xdr:colOff>378279</xdr:colOff>
      <xdr:row>40</xdr:row>
      <xdr:rowOff>83003</xdr:rowOff>
    </xdr:to>
    <xdr:cxnSp macro="">
      <xdr:nvCxnSpPr>
        <xdr:cNvPr id="83" name="Straight Connector 82"/>
        <xdr:cNvCxnSpPr/>
      </xdr:nvCxnSpPr>
      <xdr:spPr>
        <a:xfrm flipH="1">
          <a:off x="32067954" y="6912428"/>
          <a:ext cx="9525" cy="790575"/>
        </a:xfrm>
        <a:prstGeom prst="line">
          <a:avLst/>
        </a:prstGeom>
        <a:ln w="762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204107</xdr:colOff>
      <xdr:row>26</xdr:row>
      <xdr:rowOff>54428</xdr:rowOff>
    </xdr:from>
    <xdr:to>
      <xdr:col>58</xdr:col>
      <xdr:colOff>204108</xdr:colOff>
      <xdr:row>30</xdr:row>
      <xdr:rowOff>92528</xdr:rowOff>
    </xdr:to>
    <xdr:cxnSp macro="">
      <xdr:nvCxnSpPr>
        <xdr:cNvPr id="84" name="Straight Connector 83"/>
        <xdr:cNvCxnSpPr/>
      </xdr:nvCxnSpPr>
      <xdr:spPr>
        <a:xfrm>
          <a:off x="35560907" y="5007428"/>
          <a:ext cx="1" cy="800100"/>
        </a:xfrm>
        <a:prstGeom prst="line">
          <a:avLst/>
        </a:prstGeom>
        <a:ln w="762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378279</xdr:colOff>
      <xdr:row>30</xdr:row>
      <xdr:rowOff>92528</xdr:rowOff>
    </xdr:from>
    <xdr:to>
      <xdr:col>58</xdr:col>
      <xdr:colOff>204107</xdr:colOff>
      <xdr:row>40</xdr:row>
      <xdr:rowOff>92528</xdr:rowOff>
    </xdr:to>
    <xdr:cxnSp macro="">
      <xdr:nvCxnSpPr>
        <xdr:cNvPr id="85" name="Straight Connector 84"/>
        <xdr:cNvCxnSpPr/>
      </xdr:nvCxnSpPr>
      <xdr:spPr>
        <a:xfrm flipV="1">
          <a:off x="32077479" y="5807528"/>
          <a:ext cx="3483428" cy="1905000"/>
        </a:xfrm>
        <a:prstGeom prst="line">
          <a:avLst/>
        </a:prstGeom>
        <a:ln w="762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152354</xdr:colOff>
      <xdr:row>34</xdr:row>
      <xdr:rowOff>57384</xdr:rowOff>
    </xdr:from>
    <xdr:to>
      <xdr:col>51</xdr:col>
      <xdr:colOff>39370</xdr:colOff>
      <xdr:row>35</xdr:row>
      <xdr:rowOff>73584</xdr:rowOff>
    </xdr:to>
    <xdr:sp macro="" textlink="">
      <xdr:nvSpPr>
        <xdr:cNvPr id="86" name="WordArt 16"/>
        <xdr:cNvSpPr>
          <a:spLocks noChangeArrowheads="1" noChangeShapeType="1" noTextEdit="1"/>
        </xdr:cNvSpPr>
      </xdr:nvSpPr>
      <xdr:spPr bwMode="auto">
        <a:xfrm rot="1470251">
          <a:off x="30022754" y="6534384"/>
          <a:ext cx="1106216" cy="2067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Rigid </a:t>
          </a:r>
        </a:p>
      </xdr:txBody>
    </xdr:sp>
    <xdr:clientData/>
  </xdr:twoCellAnchor>
  <xdr:twoCellAnchor>
    <xdr:from>
      <xdr:col>54</xdr:col>
      <xdr:colOff>259897</xdr:colOff>
      <xdr:row>33</xdr:row>
      <xdr:rowOff>63953</xdr:rowOff>
    </xdr:from>
    <xdr:to>
      <xdr:col>56</xdr:col>
      <xdr:colOff>146913</xdr:colOff>
      <xdr:row>34</xdr:row>
      <xdr:rowOff>80153</xdr:rowOff>
    </xdr:to>
    <xdr:sp macro="" textlink="">
      <xdr:nvSpPr>
        <xdr:cNvPr id="87" name="WordArt 16"/>
        <xdr:cNvSpPr>
          <a:spLocks noChangeArrowheads="1" noChangeShapeType="1" noTextEdit="1"/>
        </xdr:cNvSpPr>
      </xdr:nvSpPr>
      <xdr:spPr bwMode="auto">
        <a:xfrm rot="19633471">
          <a:off x="33178297" y="6350453"/>
          <a:ext cx="1106216" cy="2067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Rigid </a:t>
          </a:r>
        </a:p>
      </xdr:txBody>
    </xdr:sp>
    <xdr:clientData/>
  </xdr:twoCellAnchor>
  <xdr:twoCellAnchor>
    <xdr:from>
      <xdr:col>50</xdr:col>
      <xdr:colOff>304257</xdr:colOff>
      <xdr:row>37</xdr:row>
      <xdr:rowOff>178255</xdr:rowOff>
    </xdr:from>
    <xdr:to>
      <xdr:col>52</xdr:col>
      <xdr:colOff>361134</xdr:colOff>
      <xdr:row>41</xdr:row>
      <xdr:rowOff>56333</xdr:rowOff>
    </xdr:to>
    <xdr:cxnSp macro="">
      <xdr:nvCxnSpPr>
        <xdr:cNvPr id="88" name="Straight Arrow Connector 87"/>
        <xdr:cNvCxnSpPr/>
      </xdr:nvCxnSpPr>
      <xdr:spPr>
        <a:xfrm>
          <a:off x="30784257" y="7226755"/>
          <a:ext cx="1276077" cy="640078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69396</xdr:colOff>
      <xdr:row>34</xdr:row>
      <xdr:rowOff>16328</xdr:rowOff>
    </xdr:from>
    <xdr:to>
      <xdr:col>52</xdr:col>
      <xdr:colOff>159204</xdr:colOff>
      <xdr:row>42</xdr:row>
      <xdr:rowOff>35378</xdr:rowOff>
    </xdr:to>
    <xdr:cxnSp macro="">
      <xdr:nvCxnSpPr>
        <xdr:cNvPr id="89" name="Straight Connector 88"/>
        <xdr:cNvCxnSpPr/>
      </xdr:nvCxnSpPr>
      <xdr:spPr>
        <a:xfrm>
          <a:off x="28720596" y="6493328"/>
          <a:ext cx="3137808" cy="1543050"/>
        </a:xfrm>
        <a:prstGeom prst="line">
          <a:avLst/>
        </a:prstGeom>
        <a:ln w="12700">
          <a:solidFill>
            <a:schemeClr val="tx1"/>
          </a:solidFill>
          <a:prstDash val="solid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66675</xdr:colOff>
      <xdr:row>32</xdr:row>
      <xdr:rowOff>16328</xdr:rowOff>
    </xdr:from>
    <xdr:to>
      <xdr:col>59</xdr:col>
      <xdr:colOff>4082</xdr:colOff>
      <xdr:row>42</xdr:row>
      <xdr:rowOff>73478</xdr:rowOff>
    </xdr:to>
    <xdr:cxnSp macro="">
      <xdr:nvCxnSpPr>
        <xdr:cNvPr id="90" name="Straight Connector 89"/>
        <xdr:cNvCxnSpPr/>
      </xdr:nvCxnSpPr>
      <xdr:spPr>
        <a:xfrm flipV="1">
          <a:off x="32375475" y="6112328"/>
          <a:ext cx="3595007" cy="1962150"/>
        </a:xfrm>
        <a:prstGeom prst="line">
          <a:avLst/>
        </a:prstGeom>
        <a:ln w="12700">
          <a:solidFill>
            <a:schemeClr val="tx1"/>
          </a:solidFill>
          <a:prstDash val="solid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605518</xdr:colOff>
      <xdr:row>37</xdr:row>
      <xdr:rowOff>83003</xdr:rowOff>
    </xdr:from>
    <xdr:to>
      <xdr:col>56</xdr:col>
      <xdr:colOff>318679</xdr:colOff>
      <xdr:row>38</xdr:row>
      <xdr:rowOff>172303</xdr:rowOff>
    </xdr:to>
    <xdr:sp macro="" textlink="">
      <xdr:nvSpPr>
        <xdr:cNvPr id="91" name="TextBox 90"/>
        <xdr:cNvSpPr txBox="1"/>
      </xdr:nvSpPr>
      <xdr:spPr>
        <a:xfrm>
          <a:off x="34133518" y="7131503"/>
          <a:ext cx="322761" cy="27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600" i="1">
              <a:latin typeface="Times New Roman" panose="02020603050405020304" pitchFamily="18" charset="0"/>
              <a:cs typeface="Times New Roman" panose="02020603050405020304" pitchFamily="18" charset="0"/>
            </a:rPr>
            <a:t>b</a:t>
          </a:r>
        </a:p>
      </xdr:txBody>
    </xdr:sp>
    <xdr:clientData/>
  </xdr:twoCellAnchor>
  <xdr:twoCellAnchor>
    <xdr:from>
      <xdr:col>47</xdr:col>
      <xdr:colOff>126546</xdr:colOff>
      <xdr:row>28</xdr:row>
      <xdr:rowOff>63953</xdr:rowOff>
    </xdr:from>
    <xdr:to>
      <xdr:col>47</xdr:col>
      <xdr:colOff>126546</xdr:colOff>
      <xdr:row>32</xdr:row>
      <xdr:rowOff>83003</xdr:rowOff>
    </xdr:to>
    <xdr:cxnSp macro="">
      <xdr:nvCxnSpPr>
        <xdr:cNvPr id="92" name="Straight Connector 91"/>
        <xdr:cNvCxnSpPr/>
      </xdr:nvCxnSpPr>
      <xdr:spPr>
        <a:xfrm flipV="1">
          <a:off x="28777746" y="5397953"/>
          <a:ext cx="0" cy="781050"/>
        </a:xfrm>
        <a:prstGeom prst="line">
          <a:avLst/>
        </a:prstGeom>
        <a:ln w="12700">
          <a:solidFill>
            <a:schemeClr val="tx1"/>
          </a:solidFill>
          <a:prstDash val="solid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419100</xdr:colOff>
      <xdr:row>29</xdr:row>
      <xdr:rowOff>130628</xdr:rowOff>
    </xdr:from>
    <xdr:to>
      <xdr:col>47</xdr:col>
      <xdr:colOff>132261</xdr:colOff>
      <xdr:row>31</xdr:row>
      <xdr:rowOff>29428</xdr:rowOff>
    </xdr:to>
    <xdr:sp macro="" textlink="">
      <xdr:nvSpPr>
        <xdr:cNvPr id="93" name="TextBox 92"/>
        <xdr:cNvSpPr txBox="1"/>
      </xdr:nvSpPr>
      <xdr:spPr>
        <a:xfrm>
          <a:off x="28460700" y="5655128"/>
          <a:ext cx="322761" cy="27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600" i="1">
              <a:latin typeface="Times New Roman" panose="02020603050405020304" pitchFamily="18" charset="0"/>
              <a:cs typeface="Times New Roman" panose="02020603050405020304" pitchFamily="18" charset="0"/>
            </a:rPr>
            <a:t>c</a:t>
          </a:r>
        </a:p>
      </xdr:txBody>
    </xdr:sp>
    <xdr:clientData/>
  </xdr:twoCellAnchor>
  <xdr:twoCellAnchor>
    <xdr:from>
      <xdr:col>50</xdr:col>
      <xdr:colOff>429986</xdr:colOff>
      <xdr:row>22</xdr:row>
      <xdr:rowOff>102053</xdr:rowOff>
    </xdr:from>
    <xdr:to>
      <xdr:col>53</xdr:col>
      <xdr:colOff>295275</xdr:colOff>
      <xdr:row>27</xdr:row>
      <xdr:rowOff>130629</xdr:rowOff>
    </xdr:to>
    <xdr:cxnSp macro="">
      <xdr:nvCxnSpPr>
        <xdr:cNvPr id="94" name="Straight Connector 93"/>
        <xdr:cNvCxnSpPr/>
      </xdr:nvCxnSpPr>
      <xdr:spPr>
        <a:xfrm flipV="1">
          <a:off x="30909986" y="4293053"/>
          <a:ext cx="1694089" cy="981076"/>
        </a:xfrm>
        <a:prstGeom prst="line">
          <a:avLst/>
        </a:prstGeom>
        <a:ln w="12700">
          <a:solidFill>
            <a:schemeClr val="tx1"/>
          </a:solidFill>
          <a:prstDash val="solid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387804</xdr:colOff>
      <xdr:row>22</xdr:row>
      <xdr:rowOff>187778</xdr:rowOff>
    </xdr:from>
    <xdr:to>
      <xdr:col>55</xdr:col>
      <xdr:colOff>186418</xdr:colOff>
      <xdr:row>27</xdr:row>
      <xdr:rowOff>74315</xdr:rowOff>
    </xdr:to>
    <xdr:cxnSp macro="">
      <xdr:nvCxnSpPr>
        <xdr:cNvPr id="95" name="Straight Connector 94"/>
        <xdr:cNvCxnSpPr/>
      </xdr:nvCxnSpPr>
      <xdr:spPr>
        <a:xfrm>
          <a:off x="32087004" y="4378778"/>
          <a:ext cx="1627414" cy="839037"/>
        </a:xfrm>
        <a:prstGeom prst="line">
          <a:avLst/>
        </a:prstGeom>
        <a:ln w="12700">
          <a:solidFill>
            <a:schemeClr val="tx1"/>
          </a:solidFill>
          <a:prstDash val="solid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44904</xdr:colOff>
      <xdr:row>24</xdr:row>
      <xdr:rowOff>121103</xdr:rowOff>
    </xdr:from>
    <xdr:to>
      <xdr:col>52</xdr:col>
      <xdr:colOff>444954</xdr:colOff>
      <xdr:row>26</xdr:row>
      <xdr:rowOff>19903</xdr:rowOff>
    </xdr:to>
    <xdr:sp macro="" textlink="">
      <xdr:nvSpPr>
        <xdr:cNvPr id="96" name="TextBox 95"/>
        <xdr:cNvSpPr txBox="1"/>
      </xdr:nvSpPr>
      <xdr:spPr>
        <a:xfrm>
          <a:off x="31744104" y="4693103"/>
          <a:ext cx="400050" cy="27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600" i="1">
              <a:latin typeface="Times New Roman" panose="02020603050405020304" pitchFamily="18" charset="0"/>
              <a:cs typeface="Times New Roman" panose="02020603050405020304" pitchFamily="18" charset="0"/>
            </a:rPr>
            <a:t>b'</a:t>
          </a:r>
        </a:p>
      </xdr:txBody>
    </xdr:sp>
    <xdr:clientData/>
  </xdr:twoCellAnchor>
  <xdr:twoCellAnchor>
    <xdr:from>
      <xdr:col>53</xdr:col>
      <xdr:colOff>361950</xdr:colOff>
      <xdr:row>25</xdr:row>
      <xdr:rowOff>16328</xdr:rowOff>
    </xdr:from>
    <xdr:to>
      <xdr:col>54</xdr:col>
      <xdr:colOff>155121</xdr:colOff>
      <xdr:row>26</xdr:row>
      <xdr:rowOff>105628</xdr:rowOff>
    </xdr:to>
    <xdr:sp macro="" textlink="">
      <xdr:nvSpPr>
        <xdr:cNvPr id="97" name="TextBox 96"/>
        <xdr:cNvSpPr txBox="1"/>
      </xdr:nvSpPr>
      <xdr:spPr>
        <a:xfrm>
          <a:off x="32670750" y="4778828"/>
          <a:ext cx="402771" cy="27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600" i="1">
              <a:latin typeface="Times New Roman" panose="02020603050405020304" pitchFamily="18" charset="0"/>
              <a:cs typeface="Times New Roman" panose="02020603050405020304" pitchFamily="18" charset="0"/>
            </a:rPr>
            <a:t>a'</a:t>
          </a:r>
        </a:p>
      </xdr:txBody>
    </xdr:sp>
    <xdr:clientData/>
  </xdr:twoCellAnchor>
  <xdr:twoCellAnchor>
    <xdr:from>
      <xdr:col>54</xdr:col>
      <xdr:colOff>6510</xdr:colOff>
      <xdr:row>1</xdr:row>
      <xdr:rowOff>149558</xdr:rowOff>
    </xdr:from>
    <xdr:to>
      <xdr:col>54</xdr:col>
      <xdr:colOff>318489</xdr:colOff>
      <xdr:row>10</xdr:row>
      <xdr:rowOff>135475</xdr:rowOff>
    </xdr:to>
    <xdr:sp macro="" textlink="">
      <xdr:nvSpPr>
        <xdr:cNvPr id="98" name="Freeform 65"/>
        <xdr:cNvSpPr>
          <a:spLocks/>
        </xdr:cNvSpPr>
      </xdr:nvSpPr>
      <xdr:spPr bwMode="auto">
        <a:xfrm rot="2979903">
          <a:off x="32230691" y="1034277"/>
          <a:ext cx="1700417" cy="311979"/>
        </a:xfrm>
        <a:custGeom>
          <a:avLst/>
          <a:gdLst>
            <a:gd name="T0" fmla="*/ 2147483646 w 2476"/>
            <a:gd name="T1" fmla="*/ 0 h 1420"/>
            <a:gd name="T2" fmla="*/ 2147483646 w 2476"/>
            <a:gd name="T3" fmla="*/ 2147483646 h 1420"/>
            <a:gd name="T4" fmla="*/ 2147483646 w 2476"/>
            <a:gd name="T5" fmla="*/ 2147483646 h 1420"/>
            <a:gd name="T6" fmla="*/ 2147483646 w 2476"/>
            <a:gd name="T7" fmla="*/ 2147483646 h 1420"/>
            <a:gd name="T8" fmla="*/ 2147483646 w 2476"/>
            <a:gd name="T9" fmla="*/ 2147483646 h 1420"/>
            <a:gd name="T10" fmla="*/ 2147483646 w 2476"/>
            <a:gd name="T11" fmla="*/ 2147483646 h 1420"/>
            <a:gd name="T12" fmla="*/ 2147483646 w 2476"/>
            <a:gd name="T13" fmla="*/ 2147483646 h 142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20210 w 20210"/>
            <a:gd name="connsiteY0" fmla="*/ 4160 h 7827"/>
            <a:gd name="connsiteX1" fmla="*/ 9758 w 20210"/>
            <a:gd name="connsiteY1" fmla="*/ 45 h 7827"/>
            <a:gd name="connsiteX2" fmla="*/ 8910 w 20210"/>
            <a:gd name="connsiteY2" fmla="*/ 2052 h 7827"/>
            <a:gd name="connsiteX3" fmla="*/ 7092 w 20210"/>
            <a:gd name="connsiteY3" fmla="*/ 3320 h 7827"/>
            <a:gd name="connsiteX4" fmla="*/ 2278 w 20210"/>
            <a:gd name="connsiteY4" fmla="*/ 4806 h 7827"/>
            <a:gd name="connsiteX5" fmla="*/ 279 w 20210"/>
            <a:gd name="connsiteY5" fmla="*/ 5968 h 7827"/>
            <a:gd name="connsiteX6" fmla="*/ 0 w 20210"/>
            <a:gd name="connsiteY6" fmla="*/ 7827 h 7827"/>
            <a:gd name="connsiteX0" fmla="*/ 10000 w 10000"/>
            <a:gd name="connsiteY0" fmla="*/ 2711 h 7396"/>
            <a:gd name="connsiteX1" fmla="*/ 4409 w 10000"/>
            <a:gd name="connsiteY1" fmla="*/ 18 h 7396"/>
            <a:gd name="connsiteX2" fmla="*/ 3509 w 10000"/>
            <a:gd name="connsiteY2" fmla="*/ 1638 h 7396"/>
            <a:gd name="connsiteX3" fmla="*/ 1127 w 10000"/>
            <a:gd name="connsiteY3" fmla="*/ 3536 h 7396"/>
            <a:gd name="connsiteX4" fmla="*/ 138 w 10000"/>
            <a:gd name="connsiteY4" fmla="*/ 5021 h 7396"/>
            <a:gd name="connsiteX5" fmla="*/ 0 w 10000"/>
            <a:gd name="connsiteY5" fmla="*/ 7396 h 7396"/>
            <a:gd name="connsiteX0" fmla="*/ 10000 w 10000"/>
            <a:gd name="connsiteY0" fmla="*/ 1468 h 7803"/>
            <a:gd name="connsiteX1" fmla="*/ 3509 w 10000"/>
            <a:gd name="connsiteY1" fmla="*/ 18 h 7803"/>
            <a:gd name="connsiteX2" fmla="*/ 1127 w 10000"/>
            <a:gd name="connsiteY2" fmla="*/ 2584 h 7803"/>
            <a:gd name="connsiteX3" fmla="*/ 138 w 10000"/>
            <a:gd name="connsiteY3" fmla="*/ 4592 h 7803"/>
            <a:gd name="connsiteX4" fmla="*/ 0 w 10000"/>
            <a:gd name="connsiteY4" fmla="*/ 7803 h 7803"/>
            <a:gd name="connsiteX0" fmla="*/ 10000 w 10000"/>
            <a:gd name="connsiteY0" fmla="*/ 8567 h 16686"/>
            <a:gd name="connsiteX1" fmla="*/ 3509 w 10000"/>
            <a:gd name="connsiteY1" fmla="*/ 6709 h 16686"/>
            <a:gd name="connsiteX2" fmla="*/ 2629 w 10000"/>
            <a:gd name="connsiteY2" fmla="*/ 105 h 16686"/>
            <a:gd name="connsiteX3" fmla="*/ 138 w 10000"/>
            <a:gd name="connsiteY3" fmla="*/ 12571 h 16686"/>
            <a:gd name="connsiteX4" fmla="*/ 0 w 10000"/>
            <a:gd name="connsiteY4" fmla="*/ 16686 h 16686"/>
            <a:gd name="connsiteX0" fmla="*/ 10000 w 10000"/>
            <a:gd name="connsiteY0" fmla="*/ 8505 h 16624"/>
            <a:gd name="connsiteX1" fmla="*/ 2629 w 10000"/>
            <a:gd name="connsiteY1" fmla="*/ 43 h 16624"/>
            <a:gd name="connsiteX2" fmla="*/ 138 w 10000"/>
            <a:gd name="connsiteY2" fmla="*/ 12509 h 16624"/>
            <a:gd name="connsiteX3" fmla="*/ 0 w 10000"/>
            <a:gd name="connsiteY3" fmla="*/ 16624 h 16624"/>
            <a:gd name="connsiteX0" fmla="*/ 10000 w 10000"/>
            <a:gd name="connsiteY0" fmla="*/ 8482 h 16601"/>
            <a:gd name="connsiteX1" fmla="*/ 2629 w 10000"/>
            <a:gd name="connsiteY1" fmla="*/ 20 h 16601"/>
            <a:gd name="connsiteX2" fmla="*/ 797 w 10000"/>
            <a:gd name="connsiteY2" fmla="*/ 6148 h 16601"/>
            <a:gd name="connsiteX3" fmla="*/ 0 w 10000"/>
            <a:gd name="connsiteY3" fmla="*/ 16601 h 16601"/>
            <a:gd name="connsiteX0" fmla="*/ 10000 w 10000"/>
            <a:gd name="connsiteY0" fmla="*/ 8597 h 16716"/>
            <a:gd name="connsiteX1" fmla="*/ 5907 w 10000"/>
            <a:gd name="connsiteY1" fmla="*/ 2548 h 16716"/>
            <a:gd name="connsiteX2" fmla="*/ 2629 w 10000"/>
            <a:gd name="connsiteY2" fmla="*/ 135 h 16716"/>
            <a:gd name="connsiteX3" fmla="*/ 797 w 10000"/>
            <a:gd name="connsiteY3" fmla="*/ 6263 h 16716"/>
            <a:gd name="connsiteX4" fmla="*/ 0 w 10000"/>
            <a:gd name="connsiteY4" fmla="*/ 16716 h 16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6716">
              <a:moveTo>
                <a:pt x="10000" y="8597"/>
              </a:moveTo>
              <a:cubicBezTo>
                <a:pt x="9318" y="7589"/>
                <a:pt x="7135" y="3958"/>
                <a:pt x="5907" y="2548"/>
              </a:cubicBezTo>
              <a:cubicBezTo>
                <a:pt x="4679" y="1138"/>
                <a:pt x="3481" y="-484"/>
                <a:pt x="2629" y="135"/>
              </a:cubicBezTo>
              <a:cubicBezTo>
                <a:pt x="1777" y="754"/>
                <a:pt x="985" y="5156"/>
                <a:pt x="797" y="6263"/>
              </a:cubicBezTo>
              <a:cubicBezTo>
                <a:pt x="609" y="7370"/>
                <a:pt x="28" y="15860"/>
                <a:pt x="0" y="16716"/>
              </a:cubicBezTo>
            </a:path>
          </a:pathLst>
        </a:custGeom>
        <a:noFill/>
        <a:ln w="9525">
          <a:solidFill>
            <a:srgbClr val="000000"/>
          </a:solidFill>
          <a:round/>
          <a:headEnd type="triangle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117473</xdr:colOff>
      <xdr:row>10</xdr:row>
      <xdr:rowOff>3175</xdr:rowOff>
    </xdr:from>
    <xdr:to>
      <xdr:col>57</xdr:col>
      <xdr:colOff>134711</xdr:colOff>
      <xdr:row>13</xdr:row>
      <xdr:rowOff>85725</xdr:rowOff>
    </xdr:to>
    <xdr:sp macro="" textlink="">
      <xdr:nvSpPr>
        <xdr:cNvPr id="99" name="Text Box 15"/>
        <xdr:cNvSpPr txBox="1">
          <a:spLocks noChangeArrowheads="1"/>
        </xdr:cNvSpPr>
      </xdr:nvSpPr>
      <xdr:spPr bwMode="auto">
        <a:xfrm>
          <a:off x="32426273" y="1908175"/>
          <a:ext cx="2455638" cy="65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Support fixture</a:t>
          </a:r>
          <a:endParaRPr lang="en-US" sz="1800"/>
        </a:p>
      </xdr:txBody>
    </xdr:sp>
    <xdr:clientData/>
  </xdr:twoCellAnchor>
  <xdr:twoCellAnchor>
    <xdr:from>
      <xdr:col>51</xdr:col>
      <xdr:colOff>13607</xdr:colOff>
      <xdr:row>26</xdr:row>
      <xdr:rowOff>149678</xdr:rowOff>
    </xdr:from>
    <xdr:to>
      <xdr:col>54</xdr:col>
      <xdr:colOff>534532</xdr:colOff>
      <xdr:row>28</xdr:row>
      <xdr:rowOff>46491</xdr:rowOff>
    </xdr:to>
    <xdr:sp macro="" textlink="">
      <xdr:nvSpPr>
        <xdr:cNvPr id="100" name="Text Box 15"/>
        <xdr:cNvSpPr txBox="1">
          <a:spLocks noChangeArrowheads="1"/>
        </xdr:cNvSpPr>
      </xdr:nvSpPr>
      <xdr:spPr bwMode="auto">
        <a:xfrm>
          <a:off x="31103207" y="5102678"/>
          <a:ext cx="2349725" cy="27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Nonlinear panel </a:t>
          </a:r>
          <a:endParaRPr lang="en-US" sz="16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54</xdr:col>
      <xdr:colOff>435436</xdr:colOff>
      <xdr:row>12</xdr:row>
      <xdr:rowOff>8908</xdr:rowOff>
    </xdr:from>
    <xdr:to>
      <xdr:col>55</xdr:col>
      <xdr:colOff>48468</xdr:colOff>
      <xdr:row>21</xdr:row>
      <xdr:rowOff>48222</xdr:rowOff>
    </xdr:to>
    <xdr:sp macro="" textlink="">
      <xdr:nvSpPr>
        <xdr:cNvPr id="101" name="Freeform 65"/>
        <xdr:cNvSpPr>
          <a:spLocks/>
        </xdr:cNvSpPr>
      </xdr:nvSpPr>
      <xdr:spPr bwMode="auto">
        <a:xfrm rot="5717662" flipH="1">
          <a:off x="32588245" y="3060499"/>
          <a:ext cx="1753814" cy="222632"/>
        </a:xfrm>
        <a:custGeom>
          <a:avLst/>
          <a:gdLst>
            <a:gd name="T0" fmla="*/ 2147483646 w 2476"/>
            <a:gd name="T1" fmla="*/ 0 h 1420"/>
            <a:gd name="T2" fmla="*/ 2147483646 w 2476"/>
            <a:gd name="T3" fmla="*/ 2147483646 h 1420"/>
            <a:gd name="T4" fmla="*/ 2147483646 w 2476"/>
            <a:gd name="T5" fmla="*/ 2147483646 h 1420"/>
            <a:gd name="T6" fmla="*/ 2147483646 w 2476"/>
            <a:gd name="T7" fmla="*/ 2147483646 h 1420"/>
            <a:gd name="T8" fmla="*/ 2147483646 w 2476"/>
            <a:gd name="T9" fmla="*/ 2147483646 h 1420"/>
            <a:gd name="T10" fmla="*/ 2147483646 w 2476"/>
            <a:gd name="T11" fmla="*/ 2147483646 h 1420"/>
            <a:gd name="T12" fmla="*/ 2147483646 w 2476"/>
            <a:gd name="T13" fmla="*/ 2147483646 h 142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718 w 10718"/>
            <a:gd name="connsiteY0" fmla="*/ 3705 h 7812"/>
            <a:gd name="connsiteX1" fmla="*/ 9758 w 10718"/>
            <a:gd name="connsiteY1" fmla="*/ 30 h 7812"/>
            <a:gd name="connsiteX2" fmla="*/ 8910 w 10718"/>
            <a:gd name="connsiteY2" fmla="*/ 2037 h 7812"/>
            <a:gd name="connsiteX3" fmla="*/ 7092 w 10718"/>
            <a:gd name="connsiteY3" fmla="*/ 3305 h 7812"/>
            <a:gd name="connsiteX4" fmla="*/ 2278 w 10718"/>
            <a:gd name="connsiteY4" fmla="*/ 4791 h 7812"/>
            <a:gd name="connsiteX5" fmla="*/ 279 w 10718"/>
            <a:gd name="connsiteY5" fmla="*/ 5953 h 7812"/>
            <a:gd name="connsiteX6" fmla="*/ 0 w 10718"/>
            <a:gd name="connsiteY6" fmla="*/ 7812 h 7812"/>
            <a:gd name="connsiteX0" fmla="*/ 10000 w 10000"/>
            <a:gd name="connsiteY0" fmla="*/ 2140 h 7397"/>
            <a:gd name="connsiteX1" fmla="*/ 8313 w 10000"/>
            <a:gd name="connsiteY1" fmla="*/ 5 h 7397"/>
            <a:gd name="connsiteX2" fmla="*/ 6617 w 10000"/>
            <a:gd name="connsiteY2" fmla="*/ 1628 h 7397"/>
            <a:gd name="connsiteX3" fmla="*/ 2125 w 10000"/>
            <a:gd name="connsiteY3" fmla="*/ 3530 h 7397"/>
            <a:gd name="connsiteX4" fmla="*/ 260 w 10000"/>
            <a:gd name="connsiteY4" fmla="*/ 5017 h 7397"/>
            <a:gd name="connsiteX5" fmla="*/ 0 w 10000"/>
            <a:gd name="connsiteY5" fmla="*/ 7397 h 7397"/>
            <a:gd name="connsiteX0" fmla="*/ 10000 w 10000"/>
            <a:gd name="connsiteY0" fmla="*/ 760 h 7867"/>
            <a:gd name="connsiteX1" fmla="*/ 6617 w 10000"/>
            <a:gd name="connsiteY1" fmla="*/ 68 h 7867"/>
            <a:gd name="connsiteX2" fmla="*/ 2125 w 10000"/>
            <a:gd name="connsiteY2" fmla="*/ 2639 h 7867"/>
            <a:gd name="connsiteX3" fmla="*/ 260 w 10000"/>
            <a:gd name="connsiteY3" fmla="*/ 4649 h 7867"/>
            <a:gd name="connsiteX4" fmla="*/ 0 w 10000"/>
            <a:gd name="connsiteY4" fmla="*/ 7867 h 7867"/>
            <a:gd name="connsiteX0" fmla="*/ 8973 w 8973"/>
            <a:gd name="connsiteY0" fmla="*/ 18 h 11811"/>
            <a:gd name="connsiteX1" fmla="*/ 6617 w 8973"/>
            <a:gd name="connsiteY1" fmla="*/ 1897 h 11811"/>
            <a:gd name="connsiteX2" fmla="*/ 2125 w 8973"/>
            <a:gd name="connsiteY2" fmla="*/ 5166 h 11811"/>
            <a:gd name="connsiteX3" fmla="*/ 260 w 8973"/>
            <a:gd name="connsiteY3" fmla="*/ 7720 h 11811"/>
            <a:gd name="connsiteX4" fmla="*/ 0 w 8973"/>
            <a:gd name="connsiteY4" fmla="*/ 11811 h 118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973" h="11811">
              <a:moveTo>
                <a:pt x="8973" y="18"/>
              </a:moveTo>
              <a:cubicBezTo>
                <a:pt x="8268" y="-165"/>
                <a:pt x="7758" y="1039"/>
                <a:pt x="6617" y="1897"/>
              </a:cubicBezTo>
              <a:cubicBezTo>
                <a:pt x="5476" y="2755"/>
                <a:pt x="3184" y="4189"/>
                <a:pt x="2125" y="5166"/>
              </a:cubicBezTo>
              <a:cubicBezTo>
                <a:pt x="1066" y="6142"/>
                <a:pt x="614" y="6621"/>
                <a:pt x="260" y="7720"/>
              </a:cubicBezTo>
              <a:cubicBezTo>
                <a:pt x="-94" y="8821"/>
                <a:pt x="53" y="10961"/>
                <a:pt x="0" y="11811"/>
              </a:cubicBezTo>
            </a:path>
          </a:pathLst>
        </a:custGeom>
        <a:noFill/>
        <a:ln w="9525">
          <a:solidFill>
            <a:srgbClr val="000000"/>
          </a:solidFill>
          <a:round/>
          <a:headEnd type="triangle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593724</xdr:colOff>
      <xdr:row>0</xdr:row>
      <xdr:rowOff>0</xdr:rowOff>
    </xdr:from>
    <xdr:to>
      <xdr:col>53</xdr:col>
      <xdr:colOff>95250</xdr:colOff>
      <xdr:row>12</xdr:row>
      <xdr:rowOff>9525</xdr:rowOff>
    </xdr:to>
    <xdr:grpSp>
      <xdr:nvGrpSpPr>
        <xdr:cNvPr id="102" name="Group 101"/>
        <xdr:cNvGrpSpPr/>
      </xdr:nvGrpSpPr>
      <xdr:grpSpPr>
        <a:xfrm>
          <a:off x="28635324" y="0"/>
          <a:ext cx="3768726" cy="2295525"/>
          <a:chOff x="4860924" y="1990725"/>
          <a:chExt cx="3228975" cy="1762125"/>
        </a:xfrm>
      </xdr:grpSpPr>
      <xdr:sp macro="" textlink="">
        <xdr:nvSpPr>
          <xdr:cNvPr id="103" name="WordArt 19"/>
          <xdr:cNvSpPr>
            <a:spLocks noChangeArrowheads="1" noChangeShapeType="1" noTextEdit="1"/>
          </xdr:cNvSpPr>
        </xdr:nvSpPr>
        <xdr:spPr bwMode="auto">
          <a:xfrm>
            <a:off x="6099175" y="2843213"/>
            <a:ext cx="879475" cy="228600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14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Arial Black"/>
              </a:rPr>
              <a:t>Cavity</a:t>
            </a:r>
          </a:p>
        </xdr:txBody>
      </xdr:sp>
      <xdr:sp macro="" textlink="">
        <xdr:nvSpPr>
          <xdr:cNvPr id="104" name="WordArt 16"/>
          <xdr:cNvSpPr>
            <a:spLocks noChangeArrowheads="1" noChangeShapeType="1" noTextEdit="1"/>
          </xdr:cNvSpPr>
        </xdr:nvSpPr>
        <xdr:spPr bwMode="auto">
          <a:xfrm rot="-5400000">
            <a:off x="4720437" y="2855119"/>
            <a:ext cx="687386" cy="184151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14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Arial Black"/>
              </a:rPr>
              <a:t>Rigid </a:t>
            </a:r>
          </a:p>
        </xdr:txBody>
      </xdr:sp>
      <xdr:sp macro="" textlink="">
        <xdr:nvSpPr>
          <xdr:cNvPr id="105" name="Text Box 15"/>
          <xdr:cNvSpPr txBox="1">
            <a:spLocks noChangeArrowheads="1"/>
          </xdr:cNvSpPr>
        </xdr:nvSpPr>
        <xdr:spPr bwMode="auto">
          <a:xfrm>
            <a:off x="5319713" y="1990725"/>
            <a:ext cx="2341561" cy="2778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en-US" sz="1600" b="1" i="0" u="none" strike="noStrike" baseline="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Nonlinear panel </a:t>
            </a:r>
            <a:endParaRPr lang="en-US" sz="16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cxnSp macro="">
        <xdr:nvCxnSpPr>
          <xdr:cNvPr id="106" name="Straight Connector 105"/>
          <xdr:cNvCxnSpPr/>
        </xdr:nvCxnSpPr>
        <xdr:spPr>
          <a:xfrm flipV="1">
            <a:off x="5284788" y="2543175"/>
            <a:ext cx="2366961" cy="1111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" name="Straight Connector 106"/>
          <xdr:cNvCxnSpPr/>
        </xdr:nvCxnSpPr>
        <xdr:spPr>
          <a:xfrm>
            <a:off x="4902199" y="2566988"/>
            <a:ext cx="7938" cy="881062"/>
          </a:xfrm>
          <a:prstGeom prst="line">
            <a:avLst/>
          </a:prstGeom>
          <a:ln w="762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" name="Straight Connector 107"/>
          <xdr:cNvCxnSpPr/>
        </xdr:nvCxnSpPr>
        <xdr:spPr>
          <a:xfrm>
            <a:off x="8053386" y="2576513"/>
            <a:ext cx="7938" cy="881062"/>
          </a:xfrm>
          <a:prstGeom prst="line">
            <a:avLst/>
          </a:prstGeom>
          <a:ln w="762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9" name="WordArt 16"/>
          <xdr:cNvSpPr>
            <a:spLocks noChangeArrowheads="1" noChangeShapeType="1" noTextEdit="1"/>
          </xdr:cNvSpPr>
        </xdr:nvSpPr>
        <xdr:spPr bwMode="auto">
          <a:xfrm rot="-5400000">
            <a:off x="7558885" y="2850355"/>
            <a:ext cx="687386" cy="184151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14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Arial Black"/>
              </a:rPr>
              <a:t>Rigid </a:t>
            </a:r>
          </a:p>
        </xdr:txBody>
      </xdr:sp>
      <xdr:cxnSp macro="">
        <xdr:nvCxnSpPr>
          <xdr:cNvPr id="110" name="Straight Connector 109"/>
          <xdr:cNvCxnSpPr/>
        </xdr:nvCxnSpPr>
        <xdr:spPr>
          <a:xfrm>
            <a:off x="4860924" y="2571750"/>
            <a:ext cx="428625" cy="0"/>
          </a:xfrm>
          <a:prstGeom prst="line">
            <a:avLst/>
          </a:prstGeom>
          <a:ln w="762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" name="Straight Connector 110"/>
          <xdr:cNvCxnSpPr/>
        </xdr:nvCxnSpPr>
        <xdr:spPr>
          <a:xfrm>
            <a:off x="7661274" y="2552700"/>
            <a:ext cx="428625" cy="0"/>
          </a:xfrm>
          <a:prstGeom prst="line">
            <a:avLst/>
          </a:prstGeom>
          <a:ln w="762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" name="Straight Connector 111"/>
          <xdr:cNvCxnSpPr/>
        </xdr:nvCxnSpPr>
        <xdr:spPr>
          <a:xfrm flipV="1">
            <a:off x="4933950" y="3429000"/>
            <a:ext cx="3114675" cy="11116"/>
          </a:xfrm>
          <a:prstGeom prst="line">
            <a:avLst/>
          </a:prstGeom>
          <a:ln w="2540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3" name="Text Box 15"/>
          <xdr:cNvSpPr txBox="1">
            <a:spLocks noChangeArrowheads="1"/>
          </xdr:cNvSpPr>
        </xdr:nvSpPr>
        <xdr:spPr bwMode="auto">
          <a:xfrm>
            <a:off x="5219700" y="3467100"/>
            <a:ext cx="2524125" cy="285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en-US" sz="1600" b="1" i="0" u="none" strike="noStrike" baseline="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Source vibration panel </a:t>
            </a:r>
            <a:endParaRPr lang="en-US" sz="16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14" name="Freeform 47"/>
          <xdr:cNvSpPr>
            <a:spLocks/>
          </xdr:cNvSpPr>
        </xdr:nvSpPr>
        <xdr:spPr bwMode="auto">
          <a:xfrm>
            <a:off x="5219700" y="2333625"/>
            <a:ext cx="2390775" cy="228600"/>
          </a:xfrm>
          <a:custGeom>
            <a:avLst/>
            <a:gdLst>
              <a:gd name="T0" fmla="*/ 0 w 2390775"/>
              <a:gd name="T1" fmla="*/ 228441 h 228759"/>
              <a:gd name="T2" fmla="*/ 1181100 w 2390775"/>
              <a:gd name="T3" fmla="*/ 159 h 228759"/>
              <a:gd name="T4" fmla="*/ 2390775 w 2390775"/>
              <a:gd name="T5" fmla="*/ 199906 h 228759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2390775" h="228759">
                <a:moveTo>
                  <a:pt x="0" y="228759"/>
                </a:moveTo>
                <a:cubicBezTo>
                  <a:pt x="391319" y="116840"/>
                  <a:pt x="782638" y="4921"/>
                  <a:pt x="1181100" y="159"/>
                </a:cubicBezTo>
                <a:cubicBezTo>
                  <a:pt x="1579563" y="-4604"/>
                  <a:pt x="1985169" y="97790"/>
                  <a:pt x="2390775" y="200184"/>
                </a:cubicBezTo>
              </a:path>
            </a:pathLst>
          </a:custGeom>
          <a:noFill/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5" name="Freeform 47"/>
          <xdr:cNvSpPr>
            <a:spLocks/>
          </xdr:cNvSpPr>
        </xdr:nvSpPr>
        <xdr:spPr bwMode="auto">
          <a:xfrm>
            <a:off x="4953001" y="3257550"/>
            <a:ext cx="3009900" cy="152400"/>
          </a:xfrm>
          <a:custGeom>
            <a:avLst/>
            <a:gdLst>
              <a:gd name="T0" fmla="*/ 0 w 2390775"/>
              <a:gd name="T1" fmla="*/ 228441 h 228759"/>
              <a:gd name="T2" fmla="*/ 1181100 w 2390775"/>
              <a:gd name="T3" fmla="*/ 159 h 228759"/>
              <a:gd name="T4" fmla="*/ 2390775 w 2390775"/>
              <a:gd name="T5" fmla="*/ 199906 h 228759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2390775" h="228759">
                <a:moveTo>
                  <a:pt x="0" y="228759"/>
                </a:moveTo>
                <a:cubicBezTo>
                  <a:pt x="391319" y="116840"/>
                  <a:pt x="782638" y="4921"/>
                  <a:pt x="1181100" y="159"/>
                </a:cubicBezTo>
                <a:cubicBezTo>
                  <a:pt x="1579563" y="-4604"/>
                  <a:pt x="1985169" y="97790"/>
                  <a:pt x="2390775" y="200184"/>
                </a:cubicBezTo>
              </a:path>
            </a:pathLst>
          </a:custGeom>
          <a:noFill/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54</xdr:col>
      <xdr:colOff>336096</xdr:colOff>
      <xdr:row>22</xdr:row>
      <xdr:rowOff>16328</xdr:rowOff>
    </xdr:from>
    <xdr:to>
      <xdr:col>55</xdr:col>
      <xdr:colOff>367393</xdr:colOff>
      <xdr:row>24</xdr:row>
      <xdr:rowOff>25854</xdr:rowOff>
    </xdr:to>
    <xdr:cxnSp macro="">
      <xdr:nvCxnSpPr>
        <xdr:cNvPr id="116" name="Straight Connector 115"/>
        <xdr:cNvCxnSpPr/>
      </xdr:nvCxnSpPr>
      <xdr:spPr>
        <a:xfrm flipV="1">
          <a:off x="33254496" y="4207328"/>
          <a:ext cx="640897" cy="390526"/>
        </a:xfrm>
        <a:prstGeom prst="line">
          <a:avLst/>
        </a:prstGeom>
        <a:ln w="12700">
          <a:solidFill>
            <a:schemeClr val="tx1"/>
          </a:solidFill>
          <a:prstDash val="solid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144236</xdr:colOff>
      <xdr:row>29</xdr:row>
      <xdr:rowOff>130628</xdr:rowOff>
    </xdr:from>
    <xdr:to>
      <xdr:col>51</xdr:col>
      <xdr:colOff>289832</xdr:colOff>
      <xdr:row>32</xdr:row>
      <xdr:rowOff>35379</xdr:rowOff>
    </xdr:to>
    <xdr:cxnSp macro="">
      <xdr:nvCxnSpPr>
        <xdr:cNvPr id="117" name="Straight Connector 116"/>
        <xdr:cNvCxnSpPr/>
      </xdr:nvCxnSpPr>
      <xdr:spPr>
        <a:xfrm flipV="1">
          <a:off x="30624236" y="5655128"/>
          <a:ext cx="755196" cy="476251"/>
        </a:xfrm>
        <a:prstGeom prst="line">
          <a:avLst/>
        </a:prstGeom>
        <a:ln w="12700">
          <a:solidFill>
            <a:schemeClr val="tx1"/>
          </a:solidFill>
          <a:prstDash val="solid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393246</xdr:colOff>
      <xdr:row>29</xdr:row>
      <xdr:rowOff>35378</xdr:rowOff>
    </xdr:from>
    <xdr:to>
      <xdr:col>55</xdr:col>
      <xdr:colOff>338818</xdr:colOff>
      <xdr:row>30</xdr:row>
      <xdr:rowOff>159203</xdr:rowOff>
    </xdr:to>
    <xdr:cxnSp macro="">
      <xdr:nvCxnSpPr>
        <xdr:cNvPr id="118" name="Straight Connector 117"/>
        <xdr:cNvCxnSpPr/>
      </xdr:nvCxnSpPr>
      <xdr:spPr>
        <a:xfrm>
          <a:off x="33311646" y="5559878"/>
          <a:ext cx="555172" cy="314325"/>
        </a:xfrm>
        <a:prstGeom prst="line">
          <a:avLst/>
        </a:prstGeom>
        <a:ln w="12700">
          <a:solidFill>
            <a:schemeClr val="tx1"/>
          </a:solidFill>
          <a:prstDash val="solid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99332</xdr:colOff>
      <xdr:row>22</xdr:row>
      <xdr:rowOff>121103</xdr:rowOff>
    </xdr:from>
    <xdr:to>
      <xdr:col>51</xdr:col>
      <xdr:colOff>527957</xdr:colOff>
      <xdr:row>23</xdr:row>
      <xdr:rowOff>168728</xdr:rowOff>
    </xdr:to>
    <xdr:cxnSp macro="">
      <xdr:nvCxnSpPr>
        <xdr:cNvPr id="119" name="Straight Connector 118"/>
        <xdr:cNvCxnSpPr/>
      </xdr:nvCxnSpPr>
      <xdr:spPr>
        <a:xfrm>
          <a:off x="31188932" y="4312103"/>
          <a:ext cx="428625" cy="238125"/>
        </a:xfrm>
        <a:prstGeom prst="line">
          <a:avLst/>
        </a:prstGeom>
        <a:ln w="12700">
          <a:solidFill>
            <a:schemeClr val="tx1"/>
          </a:solidFill>
          <a:prstDash val="solid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478971</xdr:colOff>
      <xdr:row>28</xdr:row>
      <xdr:rowOff>25853</xdr:rowOff>
    </xdr:from>
    <xdr:to>
      <xdr:col>56</xdr:col>
      <xdr:colOff>84364</xdr:colOff>
      <xdr:row>29</xdr:row>
      <xdr:rowOff>178253</xdr:rowOff>
    </xdr:to>
    <xdr:sp macro="" textlink="">
      <xdr:nvSpPr>
        <xdr:cNvPr id="120" name="Text Box 15"/>
        <xdr:cNvSpPr txBox="1">
          <a:spLocks noChangeArrowheads="1"/>
        </xdr:cNvSpPr>
      </xdr:nvSpPr>
      <xdr:spPr bwMode="auto">
        <a:xfrm>
          <a:off x="33397371" y="5359853"/>
          <a:ext cx="824593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Symbol" panose="05050102010706020507" pitchFamily="18" charset="2"/>
              <a:cs typeface="Times New Roman"/>
            </a:rPr>
            <a:t>D</a:t>
          </a:r>
          <a:r>
            <a:rPr lang="en-US" sz="1600" b="0" i="1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  <a:endParaRPr lang="en-US" sz="1600" i="1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49</xdr:col>
      <xdr:colOff>522514</xdr:colOff>
      <xdr:row>29</xdr:row>
      <xdr:rowOff>63953</xdr:rowOff>
    </xdr:from>
    <xdr:to>
      <xdr:col>51</xdr:col>
      <xdr:colOff>127907</xdr:colOff>
      <xdr:row>31</xdr:row>
      <xdr:rowOff>25853</xdr:rowOff>
    </xdr:to>
    <xdr:sp macro="" textlink="">
      <xdr:nvSpPr>
        <xdr:cNvPr id="121" name="Text Box 15"/>
        <xdr:cNvSpPr txBox="1">
          <a:spLocks noChangeArrowheads="1"/>
        </xdr:cNvSpPr>
      </xdr:nvSpPr>
      <xdr:spPr bwMode="auto">
        <a:xfrm>
          <a:off x="30392914" y="5588453"/>
          <a:ext cx="824593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Symbol" panose="05050102010706020507" pitchFamily="18" charset="2"/>
              <a:cs typeface="Times New Roman"/>
            </a:rPr>
            <a:t>D</a:t>
          </a:r>
          <a:r>
            <a:rPr lang="en-US" sz="1600" b="0" i="1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b</a:t>
          </a:r>
          <a:endParaRPr lang="en-US" sz="1600" i="1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54</xdr:col>
      <xdr:colOff>88446</xdr:colOff>
      <xdr:row>21</xdr:row>
      <xdr:rowOff>92528</xdr:rowOff>
    </xdr:from>
    <xdr:to>
      <xdr:col>55</xdr:col>
      <xdr:colOff>300718</xdr:colOff>
      <xdr:row>23</xdr:row>
      <xdr:rowOff>54428</xdr:rowOff>
    </xdr:to>
    <xdr:sp macro="" textlink="">
      <xdr:nvSpPr>
        <xdr:cNvPr id="122" name="Text Box 15"/>
        <xdr:cNvSpPr txBox="1">
          <a:spLocks noChangeArrowheads="1"/>
        </xdr:cNvSpPr>
      </xdr:nvSpPr>
      <xdr:spPr bwMode="auto">
        <a:xfrm>
          <a:off x="33006846" y="4093028"/>
          <a:ext cx="821872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Symbol" panose="05050102010706020507" pitchFamily="18" charset="2"/>
              <a:cs typeface="Times New Roman"/>
            </a:rPr>
            <a:t>D</a:t>
          </a:r>
          <a:r>
            <a:rPr lang="en-US" sz="1600" b="0" i="1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b</a:t>
          </a:r>
          <a:endParaRPr lang="en-US" sz="1600" i="1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51</xdr:col>
      <xdr:colOff>118382</xdr:colOff>
      <xdr:row>21</xdr:row>
      <xdr:rowOff>83003</xdr:rowOff>
    </xdr:from>
    <xdr:to>
      <xdr:col>52</xdr:col>
      <xdr:colOff>330654</xdr:colOff>
      <xdr:row>23</xdr:row>
      <xdr:rowOff>44903</xdr:rowOff>
    </xdr:to>
    <xdr:sp macro="" textlink="">
      <xdr:nvSpPr>
        <xdr:cNvPr id="123" name="Text Box 15"/>
        <xdr:cNvSpPr txBox="1">
          <a:spLocks noChangeArrowheads="1"/>
        </xdr:cNvSpPr>
      </xdr:nvSpPr>
      <xdr:spPr bwMode="auto">
        <a:xfrm>
          <a:off x="31207982" y="4083503"/>
          <a:ext cx="821872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Symbol" panose="05050102010706020507" pitchFamily="18" charset="2"/>
              <a:cs typeface="Times New Roman"/>
            </a:rPr>
            <a:t>D</a:t>
          </a:r>
          <a:r>
            <a:rPr lang="en-US" sz="1600" b="0" i="1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  <a:endParaRPr lang="en-US" sz="1600" i="1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190222</xdr:colOff>
      <xdr:row>3</xdr:row>
      <xdr:rowOff>38100</xdr:rowOff>
    </xdr:from>
    <xdr:to>
      <xdr:col>10</xdr:col>
      <xdr:colOff>394329</xdr:colOff>
      <xdr:row>27</xdr:row>
      <xdr:rowOff>12700</xdr:rowOff>
    </xdr:to>
    <xdr:graphicFrame macro="">
      <xdr:nvGraphicFramePr>
        <xdr:cNvPr id="124" name="Chart 1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96786</xdr:colOff>
      <xdr:row>25</xdr:row>
      <xdr:rowOff>127000</xdr:rowOff>
    </xdr:from>
    <xdr:ext cx="3048001" cy="298800"/>
    <xdr:sp macro="" textlink="">
      <xdr:nvSpPr>
        <xdr:cNvPr id="125" name="TextBox 124"/>
        <xdr:cNvSpPr txBox="1"/>
      </xdr:nvSpPr>
      <xdr:spPr>
        <a:xfrm>
          <a:off x="1925586" y="4889500"/>
          <a:ext cx="304800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Number of nonlinear equations</a:t>
          </a:r>
        </a:p>
      </xdr:txBody>
    </xdr:sp>
    <xdr:clientData/>
  </xdr:oneCellAnchor>
  <xdr:oneCellAnchor>
    <xdr:from>
      <xdr:col>0</xdr:col>
      <xdr:colOff>1</xdr:colOff>
      <xdr:row>7</xdr:row>
      <xdr:rowOff>60499</xdr:rowOff>
    </xdr:from>
    <xdr:ext cx="298800" cy="3048001"/>
    <xdr:sp macro="" textlink="">
      <xdr:nvSpPr>
        <xdr:cNvPr id="126" name="TextBox 125"/>
        <xdr:cNvSpPr txBox="1"/>
      </xdr:nvSpPr>
      <xdr:spPr>
        <a:xfrm rot="16200000">
          <a:off x="-1374600" y="2768600"/>
          <a:ext cx="304800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Computational time (sec)</a:t>
          </a:r>
        </a:p>
      </xdr:txBody>
    </xdr:sp>
    <xdr:clientData/>
  </xdr:oneCellAnchor>
  <xdr:twoCellAnchor>
    <xdr:from>
      <xdr:col>2</xdr:col>
      <xdr:colOff>81364</xdr:colOff>
      <xdr:row>6</xdr:row>
      <xdr:rowOff>76202</xdr:rowOff>
    </xdr:from>
    <xdr:to>
      <xdr:col>9</xdr:col>
      <xdr:colOff>134885</xdr:colOff>
      <xdr:row>12</xdr:row>
      <xdr:rowOff>152401</xdr:rowOff>
    </xdr:to>
    <xdr:grpSp>
      <xdr:nvGrpSpPr>
        <xdr:cNvPr id="127" name="Group 126"/>
        <xdr:cNvGrpSpPr/>
      </xdr:nvGrpSpPr>
      <xdr:grpSpPr>
        <a:xfrm>
          <a:off x="1300564" y="1219202"/>
          <a:ext cx="4320721" cy="1219199"/>
          <a:chOff x="8002351" y="11269002"/>
          <a:chExt cx="4122096" cy="1282699"/>
        </a:xfrm>
      </xdr:grpSpPr>
      <xdr:sp macro="" textlink="">
        <xdr:nvSpPr>
          <xdr:cNvPr id="128" name="TextBox 127"/>
          <xdr:cNvSpPr txBox="1"/>
        </xdr:nvSpPr>
        <xdr:spPr>
          <a:xfrm>
            <a:off x="8885947" y="11269002"/>
            <a:ext cx="3238500" cy="1282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600"/>
              <a:t>Uncoupled</a:t>
            </a:r>
            <a:r>
              <a:rPr lang="en-US" sz="1600" baseline="0"/>
              <a:t> (New method)</a:t>
            </a:r>
            <a:endParaRPr lang="en-US" sz="1600"/>
          </a:p>
          <a:p>
            <a:endParaRPr lang="en-US" sz="1600"/>
          </a:p>
          <a:p>
            <a:r>
              <a:rPr lang="en-US" sz="1600"/>
              <a:t>Coupled (Classical HB)</a:t>
            </a:r>
          </a:p>
          <a:p>
            <a:endParaRPr lang="en-US" sz="2200"/>
          </a:p>
          <a:p>
            <a:endParaRPr lang="en-US" sz="2200"/>
          </a:p>
        </xdr:txBody>
      </xdr:sp>
      <xdr:cxnSp macro="">
        <xdr:nvCxnSpPr>
          <xdr:cNvPr id="129" name="Straight Connector 128"/>
          <xdr:cNvCxnSpPr/>
        </xdr:nvCxnSpPr>
        <xdr:spPr>
          <a:xfrm>
            <a:off x="8015051" y="11444817"/>
            <a:ext cx="622300" cy="0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30" name="Rectangle 129"/>
          <xdr:cNvSpPr/>
        </xdr:nvSpPr>
        <xdr:spPr>
          <a:xfrm>
            <a:off x="8002351" y="11891963"/>
            <a:ext cx="635000" cy="177800"/>
          </a:xfrm>
          <a:prstGeom prst="rect">
            <a:avLst/>
          </a:prstGeom>
          <a:solidFill>
            <a:schemeClr val="bg1">
              <a:lumMod val="85000"/>
            </a:schemeClr>
          </a:solidFill>
          <a:ln w="254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0</xdr:col>
      <xdr:colOff>113419</xdr:colOff>
      <xdr:row>32</xdr:row>
      <xdr:rowOff>95250</xdr:rowOff>
    </xdr:from>
    <xdr:to>
      <xdr:col>10</xdr:col>
      <xdr:colOff>132469</xdr:colOff>
      <xdr:row>56</xdr:row>
      <xdr:rowOff>95250</xdr:rowOff>
    </xdr:to>
    <xdr:graphicFrame macro="">
      <xdr:nvGraphicFramePr>
        <xdr:cNvPr id="131" name="Chart 1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437269</xdr:colOff>
      <xdr:row>33</xdr:row>
      <xdr:rowOff>76200</xdr:rowOff>
    </xdr:from>
    <xdr:to>
      <xdr:col>21</xdr:col>
      <xdr:colOff>456319</xdr:colOff>
      <xdr:row>57</xdr:row>
      <xdr:rowOff>76200</xdr:rowOff>
    </xdr:to>
    <xdr:graphicFrame macro="">
      <xdr:nvGraphicFramePr>
        <xdr:cNvPr id="132" name="Chart 1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561094</xdr:colOff>
      <xdr:row>34</xdr:row>
      <xdr:rowOff>123825</xdr:rowOff>
    </xdr:from>
    <xdr:to>
      <xdr:col>32</xdr:col>
      <xdr:colOff>580144</xdr:colOff>
      <xdr:row>58</xdr:row>
      <xdr:rowOff>123825</xdr:rowOff>
    </xdr:to>
    <xdr:graphicFrame macro="">
      <xdr:nvGraphicFramePr>
        <xdr:cNvPr id="133" name="Chart 1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7</xdr:col>
      <xdr:colOff>208669</xdr:colOff>
      <xdr:row>38</xdr:row>
      <xdr:rowOff>180974</xdr:rowOff>
    </xdr:from>
    <xdr:ext cx="1333500" cy="1228726"/>
    <xdr:sp macro="" textlink="">
      <xdr:nvSpPr>
        <xdr:cNvPr id="134" name="TextBox 133"/>
        <xdr:cNvSpPr txBox="1"/>
      </xdr:nvSpPr>
      <xdr:spPr>
        <a:xfrm>
          <a:off x="4475869" y="12372974"/>
          <a:ext cx="1333500" cy="12287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New multi-level residue harmonic balance method</a:t>
          </a:r>
        </a:p>
        <a:p>
          <a:endParaRPr lang="en-US" sz="120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Classical harmonic balance method</a:t>
          </a:r>
          <a:endParaRPr lang="en-US" sz="1200">
            <a:effectLst/>
          </a:endParaRPr>
        </a:p>
        <a:p>
          <a:endParaRPr lang="en-US" sz="1200" i="0"/>
        </a:p>
      </xdr:txBody>
    </xdr:sp>
    <xdr:clientData/>
  </xdr:oneCellAnchor>
  <xdr:twoCellAnchor>
    <xdr:from>
      <xdr:col>6</xdr:col>
      <xdr:colOff>284869</xdr:colOff>
      <xdr:row>40</xdr:row>
      <xdr:rowOff>66675</xdr:rowOff>
    </xdr:from>
    <xdr:to>
      <xdr:col>7</xdr:col>
      <xdr:colOff>122944</xdr:colOff>
      <xdr:row>40</xdr:row>
      <xdr:rowOff>76200</xdr:rowOff>
    </xdr:to>
    <xdr:cxnSp macro="">
      <xdr:nvCxnSpPr>
        <xdr:cNvPr id="135" name="Straight Connector 134"/>
        <xdr:cNvCxnSpPr/>
      </xdr:nvCxnSpPr>
      <xdr:spPr>
        <a:xfrm>
          <a:off x="3942469" y="12639675"/>
          <a:ext cx="447675" cy="95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418219</xdr:colOff>
      <xdr:row>43</xdr:row>
      <xdr:rowOff>66675</xdr:rowOff>
    </xdr:from>
    <xdr:to>
      <xdr:col>6</xdr:col>
      <xdr:colOff>608719</xdr:colOff>
      <xdr:row>44</xdr:row>
      <xdr:rowOff>38100</xdr:rowOff>
    </xdr:to>
    <xdr:grpSp>
      <xdr:nvGrpSpPr>
        <xdr:cNvPr id="136" name="Group 135"/>
        <xdr:cNvGrpSpPr/>
      </xdr:nvGrpSpPr>
      <xdr:grpSpPr>
        <a:xfrm>
          <a:off x="4075819" y="8258175"/>
          <a:ext cx="190500" cy="161925"/>
          <a:chOff x="7896225" y="6991350"/>
          <a:chExt cx="190500" cy="161925"/>
        </a:xfrm>
      </xdr:grpSpPr>
      <xdr:cxnSp macro="">
        <xdr:nvCxnSpPr>
          <xdr:cNvPr id="137" name="Straight Connector 136"/>
          <xdr:cNvCxnSpPr/>
        </xdr:nvCxnSpPr>
        <xdr:spPr>
          <a:xfrm>
            <a:off x="7905750" y="6991350"/>
            <a:ext cx="180975" cy="161925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8" name="Straight Connector 137"/>
          <xdr:cNvCxnSpPr/>
        </xdr:nvCxnSpPr>
        <xdr:spPr>
          <a:xfrm flipV="1">
            <a:off x="7896225" y="6991350"/>
            <a:ext cx="180975" cy="161925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18</xdr:col>
      <xdr:colOff>551569</xdr:colOff>
      <xdr:row>39</xdr:row>
      <xdr:rowOff>57150</xdr:rowOff>
    </xdr:from>
    <xdr:ext cx="1333500" cy="1485900"/>
    <xdr:sp macro="" textlink="">
      <xdr:nvSpPr>
        <xdr:cNvPr id="139" name="TextBox 138"/>
        <xdr:cNvSpPr txBox="1"/>
      </xdr:nvSpPr>
      <xdr:spPr>
        <a:xfrm>
          <a:off x="11524369" y="12439650"/>
          <a:ext cx="1333500" cy="14859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New multi-level residue harmonic balance method</a:t>
          </a:r>
        </a:p>
        <a:p>
          <a:endParaRPr lang="en-US" sz="120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Old multi-level residue harmonic balance method</a:t>
          </a:r>
          <a:endParaRPr lang="en-US">
            <a:effectLst/>
          </a:endParaRPr>
        </a:p>
        <a:p>
          <a:endParaRPr lang="en-US" sz="1200" i="0"/>
        </a:p>
      </xdr:txBody>
    </xdr:sp>
    <xdr:clientData/>
  </xdr:oneCellAnchor>
  <xdr:twoCellAnchor>
    <xdr:from>
      <xdr:col>18</xdr:col>
      <xdr:colOff>27694</xdr:colOff>
      <xdr:row>41</xdr:row>
      <xdr:rowOff>19050</xdr:rowOff>
    </xdr:from>
    <xdr:to>
      <xdr:col>18</xdr:col>
      <xdr:colOff>475369</xdr:colOff>
      <xdr:row>41</xdr:row>
      <xdr:rowOff>28575</xdr:rowOff>
    </xdr:to>
    <xdr:cxnSp macro="">
      <xdr:nvCxnSpPr>
        <xdr:cNvPr id="140" name="Straight Connector 139"/>
        <xdr:cNvCxnSpPr/>
      </xdr:nvCxnSpPr>
      <xdr:spPr>
        <a:xfrm>
          <a:off x="11000494" y="12782550"/>
          <a:ext cx="447675" cy="95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46744</xdr:colOff>
      <xdr:row>44</xdr:row>
      <xdr:rowOff>152400</xdr:rowOff>
    </xdr:from>
    <xdr:to>
      <xdr:col>18</xdr:col>
      <xdr:colOff>494419</xdr:colOff>
      <xdr:row>44</xdr:row>
      <xdr:rowOff>161925</xdr:rowOff>
    </xdr:to>
    <xdr:cxnSp macro="">
      <xdr:nvCxnSpPr>
        <xdr:cNvPr id="141" name="Straight Connector 140"/>
        <xdr:cNvCxnSpPr/>
      </xdr:nvCxnSpPr>
      <xdr:spPr>
        <a:xfrm>
          <a:off x="11019544" y="13487400"/>
          <a:ext cx="447675" cy="9525"/>
        </a:xfrm>
        <a:prstGeom prst="line">
          <a:avLst/>
        </a:prstGeom>
        <a:ln w="1905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189619</xdr:colOff>
      <xdr:row>44</xdr:row>
      <xdr:rowOff>85725</xdr:rowOff>
    </xdr:from>
    <xdr:to>
      <xdr:col>18</xdr:col>
      <xdr:colOff>313444</xdr:colOff>
      <xdr:row>45</xdr:row>
      <xdr:rowOff>28575</xdr:rowOff>
    </xdr:to>
    <xdr:sp macro="" textlink="">
      <xdr:nvSpPr>
        <xdr:cNvPr id="142" name="Oval 141"/>
        <xdr:cNvSpPr/>
      </xdr:nvSpPr>
      <xdr:spPr>
        <a:xfrm>
          <a:off x="11162419" y="13420725"/>
          <a:ext cx="123825" cy="1333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4</xdr:col>
      <xdr:colOff>319630</xdr:colOff>
      <xdr:row>34</xdr:row>
      <xdr:rowOff>168017</xdr:rowOff>
    </xdr:from>
    <xdr:ext cx="311496" cy="2362057"/>
    <xdr:sp macro="" textlink="">
      <xdr:nvSpPr>
        <xdr:cNvPr id="143" name="Rectangle 142"/>
        <xdr:cNvSpPr/>
      </xdr:nvSpPr>
      <xdr:spPr>
        <a:xfrm rot="18566758">
          <a:off x="1732749" y="12623298"/>
          <a:ext cx="2362057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Zero</a:t>
          </a:r>
          <a:r>
            <a:rPr lang="en-US" sz="1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level nonlinear solution </a:t>
          </a:r>
          <a:endParaRPr 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576725</xdr:colOff>
      <xdr:row>34</xdr:row>
      <xdr:rowOff>84724</xdr:rowOff>
    </xdr:from>
    <xdr:ext cx="311496" cy="2199448"/>
    <xdr:sp macro="" textlink="">
      <xdr:nvSpPr>
        <xdr:cNvPr id="144" name="Rectangle 143"/>
        <xdr:cNvSpPr/>
      </xdr:nvSpPr>
      <xdr:spPr>
        <a:xfrm rot="17082844">
          <a:off x="242349" y="12458700"/>
          <a:ext cx="2199448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1st </a:t>
          </a:r>
          <a:r>
            <a:rPr lang="en-US" sz="1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level nonlinear solution </a:t>
          </a:r>
          <a:endParaRPr 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10391</xdr:colOff>
      <xdr:row>52</xdr:row>
      <xdr:rowOff>0</xdr:rowOff>
    </xdr:from>
    <xdr:ext cx="2072812" cy="311496"/>
    <xdr:sp macro="" textlink="">
      <xdr:nvSpPr>
        <xdr:cNvPr id="145" name="Rectangle 144"/>
        <xdr:cNvSpPr/>
      </xdr:nvSpPr>
      <xdr:spPr>
        <a:xfrm rot="183038">
          <a:off x="3058391" y="14859000"/>
          <a:ext cx="2072812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Zero</a:t>
          </a:r>
          <a:r>
            <a:rPr lang="en-US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</a:t>
          </a:r>
          <a:r>
            <a:rPr lang="en-US" sz="1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level linear solution </a:t>
          </a:r>
          <a:endParaRPr lang="en-US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469262</xdr:colOff>
      <xdr:row>40</xdr:row>
      <xdr:rowOff>101356</xdr:rowOff>
    </xdr:from>
    <xdr:ext cx="2362057" cy="311496"/>
    <xdr:sp macro="" textlink="">
      <xdr:nvSpPr>
        <xdr:cNvPr id="146" name="Rectangle 145"/>
        <xdr:cNvSpPr/>
      </xdr:nvSpPr>
      <xdr:spPr>
        <a:xfrm rot="21428665">
          <a:off x="16318862" y="12674356"/>
          <a:ext cx="2362057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Zero</a:t>
          </a:r>
          <a:r>
            <a:rPr lang="en-US" sz="1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level nonlinear solution </a:t>
          </a:r>
          <a:endParaRPr 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74318</xdr:colOff>
      <xdr:row>36</xdr:row>
      <xdr:rowOff>189658</xdr:rowOff>
    </xdr:from>
    <xdr:ext cx="2199448" cy="311496"/>
    <xdr:sp macro="" textlink="">
      <xdr:nvSpPr>
        <xdr:cNvPr id="147" name="Rectangle 146"/>
        <xdr:cNvSpPr/>
      </xdr:nvSpPr>
      <xdr:spPr>
        <a:xfrm>
          <a:off x="15923918" y="12000658"/>
          <a:ext cx="2199448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1st </a:t>
          </a:r>
          <a:r>
            <a:rPr lang="en-US" sz="1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level nonlinear solution </a:t>
          </a:r>
          <a:endParaRPr 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28</xdr:col>
      <xdr:colOff>251127</xdr:colOff>
      <xdr:row>47</xdr:row>
      <xdr:rowOff>33744</xdr:rowOff>
    </xdr:from>
    <xdr:ext cx="311496" cy="2072812"/>
    <xdr:sp macro="" textlink="">
      <xdr:nvSpPr>
        <xdr:cNvPr id="148" name="Rectangle 147"/>
        <xdr:cNvSpPr/>
      </xdr:nvSpPr>
      <xdr:spPr>
        <a:xfrm rot="2701410">
          <a:off x="16439269" y="14820902"/>
          <a:ext cx="2072812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Zero</a:t>
          </a:r>
          <a:r>
            <a:rPr lang="en-US" sz="1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level linear solution </a:t>
          </a:r>
          <a:endParaRPr 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503943</xdr:colOff>
      <xdr:row>55</xdr:row>
      <xdr:rowOff>161924</xdr:rowOff>
    </xdr:from>
    <xdr:ext cx="3048001" cy="296556"/>
    <xdr:sp macro="" textlink="">
      <xdr:nvSpPr>
        <xdr:cNvPr id="149" name="TextBox 148"/>
        <xdr:cNvSpPr txBox="1"/>
      </xdr:nvSpPr>
      <xdr:spPr>
        <a:xfrm>
          <a:off x="1723143" y="15592424"/>
          <a:ext cx="3048001" cy="2965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i="1">
              <a:latin typeface="Symbol" panose="05050102010706020507" pitchFamily="18" charset="2"/>
            </a:rPr>
            <a:t>w/w</a:t>
          </a:r>
          <a:r>
            <a:rPr lang="en-US" sz="1300" baseline="-25000">
              <a:latin typeface="Symbol" panose="05050102010706020507" pitchFamily="18" charset="2"/>
            </a:rPr>
            <a:t>1</a:t>
          </a:r>
          <a:r>
            <a:rPr lang="en-US" sz="1300" baseline="0">
              <a:latin typeface="Symbol" panose="05050102010706020507" pitchFamily="18" charset="2"/>
            </a:rPr>
            <a:t> ,   </a:t>
          </a:r>
          <a:r>
            <a:rPr lang="en-US" sz="1300" baseline="0">
              <a:latin typeface="Times New Roman" panose="02020603050405020304" pitchFamily="18" charset="0"/>
              <a:cs typeface="Times New Roman" panose="02020603050405020304" pitchFamily="18" charset="0"/>
            </a:rPr>
            <a:t>Normalized excitation frequency </a:t>
          </a:r>
        </a:p>
      </xdr:txBody>
    </xdr:sp>
    <xdr:clientData/>
  </xdr:oneCellAnchor>
  <xdr:oneCellAnchor>
    <xdr:from>
      <xdr:col>25</xdr:col>
      <xdr:colOff>580144</xdr:colOff>
      <xdr:row>58</xdr:row>
      <xdr:rowOff>19050</xdr:rowOff>
    </xdr:from>
    <xdr:ext cx="3048001" cy="296556"/>
    <xdr:sp macro="" textlink="">
      <xdr:nvSpPr>
        <xdr:cNvPr id="150" name="TextBox 149"/>
        <xdr:cNvSpPr txBox="1"/>
      </xdr:nvSpPr>
      <xdr:spPr>
        <a:xfrm>
          <a:off x="15820144" y="16021050"/>
          <a:ext cx="3048001" cy="2965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i="1">
              <a:latin typeface="Symbol" panose="05050102010706020507" pitchFamily="18" charset="2"/>
            </a:rPr>
            <a:t>w/w</a:t>
          </a:r>
          <a:r>
            <a:rPr lang="en-US" sz="1300" baseline="-25000">
              <a:latin typeface="Symbol" panose="05050102010706020507" pitchFamily="18" charset="2"/>
            </a:rPr>
            <a:t>1</a:t>
          </a:r>
          <a:r>
            <a:rPr lang="en-US" sz="1300" baseline="0">
              <a:latin typeface="Symbol" panose="05050102010706020507" pitchFamily="18" charset="2"/>
            </a:rPr>
            <a:t> ,   </a:t>
          </a:r>
          <a:r>
            <a:rPr lang="en-US" sz="1300" baseline="0">
              <a:latin typeface="Times New Roman" panose="02020603050405020304" pitchFamily="18" charset="0"/>
              <a:cs typeface="Times New Roman" panose="02020603050405020304" pitchFamily="18" charset="0"/>
            </a:rPr>
            <a:t>Normalized excitation frequency </a:t>
          </a:r>
        </a:p>
      </xdr:txBody>
    </xdr:sp>
    <xdr:clientData/>
  </xdr:oneCellAnchor>
  <xdr:oneCellAnchor>
    <xdr:from>
      <xdr:col>14</xdr:col>
      <xdr:colOff>256294</xdr:colOff>
      <xdr:row>56</xdr:row>
      <xdr:rowOff>161925</xdr:rowOff>
    </xdr:from>
    <xdr:ext cx="3048001" cy="296556"/>
    <xdr:sp macro="" textlink="">
      <xdr:nvSpPr>
        <xdr:cNvPr id="151" name="TextBox 150"/>
        <xdr:cNvSpPr txBox="1"/>
      </xdr:nvSpPr>
      <xdr:spPr>
        <a:xfrm>
          <a:off x="8790694" y="15782925"/>
          <a:ext cx="3048001" cy="2965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i="1">
              <a:latin typeface="Symbol" panose="05050102010706020507" pitchFamily="18" charset="2"/>
            </a:rPr>
            <a:t>w/w</a:t>
          </a:r>
          <a:r>
            <a:rPr lang="en-US" sz="1300" baseline="-25000">
              <a:latin typeface="Symbol" panose="05050102010706020507" pitchFamily="18" charset="2"/>
            </a:rPr>
            <a:t>1</a:t>
          </a:r>
          <a:r>
            <a:rPr lang="en-US" sz="1300" baseline="0">
              <a:latin typeface="Symbol" panose="05050102010706020507" pitchFamily="18" charset="2"/>
            </a:rPr>
            <a:t> ,   </a:t>
          </a:r>
          <a:r>
            <a:rPr lang="en-US" sz="1300" baseline="0">
              <a:latin typeface="Times New Roman" panose="02020603050405020304" pitchFamily="18" charset="0"/>
              <a:cs typeface="Times New Roman" panose="02020603050405020304" pitchFamily="18" charset="0"/>
            </a:rPr>
            <a:t>Normalized excitation frequency </a:t>
          </a:r>
        </a:p>
      </xdr:txBody>
    </xdr:sp>
    <xdr:clientData/>
  </xdr:oneCellAnchor>
  <xdr:oneCellAnchor>
    <xdr:from>
      <xdr:col>11</xdr:col>
      <xdr:colOff>276225</xdr:colOff>
      <xdr:row>36</xdr:row>
      <xdr:rowOff>27694</xdr:rowOff>
    </xdr:from>
    <xdr:ext cx="283989" cy="3048001"/>
    <xdr:sp macro="" textlink="">
      <xdr:nvSpPr>
        <xdr:cNvPr id="152" name="TextBox 151"/>
        <xdr:cNvSpPr txBox="1"/>
      </xdr:nvSpPr>
      <xdr:spPr>
        <a:xfrm rot="16200000">
          <a:off x="5599819" y="13220700"/>
          <a:ext cx="3048001" cy="2839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i="0">
              <a:latin typeface="Times New Roman" panose="02020603050405020304" pitchFamily="18" charset="0"/>
              <a:cs typeface="Times New Roman" panose="02020603050405020304" pitchFamily="18" charset="0"/>
            </a:rPr>
            <a:t>Vibration amplitude</a:t>
          </a:r>
          <a:r>
            <a:rPr lang="en-US" sz="13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/panel thickness</a:t>
          </a:r>
        </a:p>
      </xdr:txBody>
    </xdr:sp>
    <xdr:clientData/>
  </xdr:oneCellAnchor>
  <xdr:oneCellAnchor>
    <xdr:from>
      <xdr:col>0</xdr:col>
      <xdr:colOff>0</xdr:colOff>
      <xdr:row>35</xdr:row>
      <xdr:rowOff>37219</xdr:rowOff>
    </xdr:from>
    <xdr:ext cx="283989" cy="3048001"/>
    <xdr:sp macro="" textlink="">
      <xdr:nvSpPr>
        <xdr:cNvPr id="153" name="TextBox 152"/>
        <xdr:cNvSpPr txBox="1"/>
      </xdr:nvSpPr>
      <xdr:spPr>
        <a:xfrm rot="16200000">
          <a:off x="-1382006" y="13039725"/>
          <a:ext cx="3048001" cy="2839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i="0">
              <a:latin typeface="Times New Roman" panose="02020603050405020304" pitchFamily="18" charset="0"/>
              <a:cs typeface="Times New Roman" panose="02020603050405020304" pitchFamily="18" charset="0"/>
            </a:rPr>
            <a:t>Vibration amplitude</a:t>
          </a:r>
          <a:r>
            <a:rPr lang="en-US" sz="13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/panel thickness</a:t>
          </a:r>
        </a:p>
      </xdr:txBody>
    </xdr:sp>
    <xdr:clientData/>
  </xdr:oneCellAnchor>
  <xdr:oneCellAnchor>
    <xdr:from>
      <xdr:col>22</xdr:col>
      <xdr:colOff>365191</xdr:colOff>
      <xdr:row>38</xdr:row>
      <xdr:rowOff>53029</xdr:rowOff>
    </xdr:from>
    <xdr:ext cx="296556" cy="3048001"/>
    <xdr:sp macro="" textlink="">
      <xdr:nvSpPr>
        <xdr:cNvPr id="154" name="TextBox 153"/>
        <xdr:cNvSpPr txBox="1"/>
      </xdr:nvSpPr>
      <xdr:spPr>
        <a:xfrm rot="16200000">
          <a:off x="12400668" y="13620752"/>
          <a:ext cx="3048001" cy="2965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i="0">
              <a:latin typeface="Times New Roman" panose="02020603050405020304" pitchFamily="18" charset="0"/>
              <a:cs typeface="Times New Roman" panose="02020603050405020304" pitchFamily="18" charset="0"/>
            </a:rPr>
            <a:t>Sin(3</a:t>
          </a:r>
          <a:r>
            <a:rPr lang="en-US" sz="1300" i="0">
              <a:latin typeface="Symbol" panose="05050102010706020507" pitchFamily="18" charset="2"/>
              <a:cs typeface="Times New Roman" panose="02020603050405020304" pitchFamily="18" charset="0"/>
            </a:rPr>
            <a:t>w</a:t>
          </a:r>
          <a:r>
            <a:rPr lang="en-US" sz="1300" i="0">
              <a:latin typeface="Times New Roman" panose="02020603050405020304" pitchFamily="18" charset="0"/>
              <a:cs typeface="Times New Roman" panose="02020603050405020304" pitchFamily="18" charset="0"/>
            </a:rPr>
            <a:t>t) harmonic component contribution</a:t>
          </a:r>
          <a:r>
            <a:rPr lang="en-US" sz="13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</xdr:txBody>
    </xdr:sp>
    <xdr:clientData/>
  </xdr:oneCellAnchor>
  <xdr:twoCellAnchor>
    <xdr:from>
      <xdr:col>34</xdr:col>
      <xdr:colOff>152400</xdr:colOff>
      <xdr:row>35</xdr:row>
      <xdr:rowOff>0</xdr:rowOff>
    </xdr:from>
    <xdr:to>
      <xdr:col>44</xdr:col>
      <xdr:colOff>171450</xdr:colOff>
      <xdr:row>59</xdr:row>
      <xdr:rowOff>0</xdr:rowOff>
    </xdr:to>
    <xdr:graphicFrame macro="">
      <xdr:nvGraphicFramePr>
        <xdr:cNvPr id="155" name="Chart 1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34</xdr:col>
      <xdr:colOff>0</xdr:colOff>
      <xdr:row>37</xdr:row>
      <xdr:rowOff>76200</xdr:rowOff>
    </xdr:from>
    <xdr:ext cx="283989" cy="3048001"/>
    <xdr:sp macro="" textlink="">
      <xdr:nvSpPr>
        <xdr:cNvPr id="156" name="TextBox 155"/>
        <xdr:cNvSpPr txBox="1"/>
      </xdr:nvSpPr>
      <xdr:spPr>
        <a:xfrm rot="16200000">
          <a:off x="19344394" y="13459706"/>
          <a:ext cx="3048001" cy="2839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i="0">
              <a:latin typeface="Times New Roman" panose="02020603050405020304" pitchFamily="18" charset="0"/>
              <a:cs typeface="Times New Roman" panose="02020603050405020304" pitchFamily="18" charset="0"/>
            </a:rPr>
            <a:t>Vibration amplitude</a:t>
          </a:r>
          <a:r>
            <a:rPr lang="en-US" sz="13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/panel thickness</a:t>
          </a:r>
        </a:p>
      </xdr:txBody>
    </xdr:sp>
    <xdr:clientData/>
  </xdr:oneCellAnchor>
  <xdr:oneCellAnchor>
    <xdr:from>
      <xdr:col>36</xdr:col>
      <xdr:colOff>523875</xdr:colOff>
      <xdr:row>58</xdr:row>
      <xdr:rowOff>47625</xdr:rowOff>
    </xdr:from>
    <xdr:ext cx="3048001" cy="296556"/>
    <xdr:sp macro="" textlink="">
      <xdr:nvSpPr>
        <xdr:cNvPr id="157" name="TextBox 156"/>
        <xdr:cNvSpPr txBox="1"/>
      </xdr:nvSpPr>
      <xdr:spPr>
        <a:xfrm>
          <a:off x="22469475" y="16049625"/>
          <a:ext cx="3048001" cy="2965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i="1">
              <a:latin typeface="Symbol" panose="05050102010706020507" pitchFamily="18" charset="2"/>
            </a:rPr>
            <a:t>w/w</a:t>
          </a:r>
          <a:r>
            <a:rPr lang="en-US" sz="1300" baseline="-25000">
              <a:latin typeface="Symbol" panose="05050102010706020507" pitchFamily="18" charset="2"/>
            </a:rPr>
            <a:t>1</a:t>
          </a:r>
          <a:r>
            <a:rPr lang="en-US" sz="1300" baseline="0">
              <a:latin typeface="Symbol" panose="05050102010706020507" pitchFamily="18" charset="2"/>
            </a:rPr>
            <a:t> ,   </a:t>
          </a:r>
          <a:r>
            <a:rPr lang="en-US" sz="1300" baseline="0">
              <a:latin typeface="Times New Roman" panose="02020603050405020304" pitchFamily="18" charset="0"/>
              <a:cs typeface="Times New Roman" panose="02020603050405020304" pitchFamily="18" charset="0"/>
            </a:rPr>
            <a:t>Normalized excitation frequency </a:t>
          </a:r>
        </a:p>
      </xdr:txBody>
    </xdr:sp>
    <xdr:clientData/>
  </xdr:oneCellAnchor>
  <xdr:oneCellAnchor>
    <xdr:from>
      <xdr:col>40</xdr:col>
      <xdr:colOff>514350</xdr:colOff>
      <xdr:row>42</xdr:row>
      <xdr:rowOff>95250</xdr:rowOff>
    </xdr:from>
    <xdr:ext cx="1333500" cy="1228726"/>
    <xdr:sp macro="" textlink="">
      <xdr:nvSpPr>
        <xdr:cNvPr id="158" name="TextBox 157"/>
        <xdr:cNvSpPr txBox="1"/>
      </xdr:nvSpPr>
      <xdr:spPr>
        <a:xfrm>
          <a:off x="24898350" y="13049250"/>
          <a:ext cx="1333500" cy="12287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New multi-level residue harmonic balance method</a:t>
          </a:r>
        </a:p>
        <a:p>
          <a:endParaRPr lang="en-US" sz="120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Classical harmonic balance method</a:t>
          </a:r>
          <a:endParaRPr lang="en-US" sz="1200">
            <a:effectLst/>
          </a:endParaRPr>
        </a:p>
        <a:p>
          <a:endParaRPr lang="en-US" sz="1200" i="0"/>
        </a:p>
      </xdr:txBody>
    </xdr:sp>
    <xdr:clientData/>
  </xdr:oneCellAnchor>
  <xdr:twoCellAnchor>
    <xdr:from>
      <xdr:col>39</xdr:col>
      <xdr:colOff>590550</xdr:colOff>
      <xdr:row>43</xdr:row>
      <xdr:rowOff>171451</xdr:rowOff>
    </xdr:from>
    <xdr:to>
      <xdr:col>40</xdr:col>
      <xdr:colOff>428625</xdr:colOff>
      <xdr:row>43</xdr:row>
      <xdr:rowOff>180976</xdr:rowOff>
    </xdr:to>
    <xdr:cxnSp macro="">
      <xdr:nvCxnSpPr>
        <xdr:cNvPr id="159" name="Straight Connector 158"/>
        <xdr:cNvCxnSpPr/>
      </xdr:nvCxnSpPr>
      <xdr:spPr>
        <a:xfrm>
          <a:off x="24364950" y="13315951"/>
          <a:ext cx="447675" cy="95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114300</xdr:colOff>
      <xdr:row>46</xdr:row>
      <xdr:rowOff>171451</xdr:rowOff>
    </xdr:from>
    <xdr:to>
      <xdr:col>40</xdr:col>
      <xdr:colOff>304800</xdr:colOff>
      <xdr:row>47</xdr:row>
      <xdr:rowOff>142876</xdr:rowOff>
    </xdr:to>
    <xdr:grpSp>
      <xdr:nvGrpSpPr>
        <xdr:cNvPr id="160" name="Group 159"/>
        <xdr:cNvGrpSpPr/>
      </xdr:nvGrpSpPr>
      <xdr:grpSpPr>
        <a:xfrm>
          <a:off x="24498300" y="8934451"/>
          <a:ext cx="190500" cy="161925"/>
          <a:chOff x="7896225" y="6991350"/>
          <a:chExt cx="190500" cy="161925"/>
        </a:xfrm>
      </xdr:grpSpPr>
      <xdr:cxnSp macro="">
        <xdr:nvCxnSpPr>
          <xdr:cNvPr id="161" name="Straight Connector 160"/>
          <xdr:cNvCxnSpPr/>
        </xdr:nvCxnSpPr>
        <xdr:spPr>
          <a:xfrm>
            <a:off x="7905750" y="6991350"/>
            <a:ext cx="180975" cy="161925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2" name="Straight Connector 161"/>
          <xdr:cNvCxnSpPr/>
        </xdr:nvCxnSpPr>
        <xdr:spPr>
          <a:xfrm flipV="1">
            <a:off x="7896225" y="6991350"/>
            <a:ext cx="180975" cy="161925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66675</xdr:colOff>
      <xdr:row>64</xdr:row>
      <xdr:rowOff>19050</xdr:rowOff>
    </xdr:from>
    <xdr:to>
      <xdr:col>10</xdr:col>
      <xdr:colOff>85725</xdr:colOff>
      <xdr:row>88</xdr:row>
      <xdr:rowOff>19050</xdr:rowOff>
    </xdr:to>
    <xdr:graphicFrame macro="">
      <xdr:nvGraphicFramePr>
        <xdr:cNvPr id="163" name="Chart 1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558800</xdr:colOff>
      <xdr:row>64</xdr:row>
      <xdr:rowOff>95250</xdr:rowOff>
    </xdr:from>
    <xdr:to>
      <xdr:col>20</xdr:col>
      <xdr:colOff>577850</xdr:colOff>
      <xdr:row>88</xdr:row>
      <xdr:rowOff>95250</xdr:rowOff>
    </xdr:to>
    <xdr:graphicFrame macro="">
      <xdr:nvGraphicFramePr>
        <xdr:cNvPr id="164" name="Chart 1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511175</xdr:colOff>
      <xdr:row>64</xdr:row>
      <xdr:rowOff>85725</xdr:rowOff>
    </xdr:from>
    <xdr:to>
      <xdr:col>31</xdr:col>
      <xdr:colOff>530225</xdr:colOff>
      <xdr:row>88</xdr:row>
      <xdr:rowOff>85725</xdr:rowOff>
    </xdr:to>
    <xdr:graphicFrame macro="">
      <xdr:nvGraphicFramePr>
        <xdr:cNvPr id="165" name="Chart 1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32</xdr:col>
      <xdr:colOff>377825</xdr:colOff>
      <xdr:row>64</xdr:row>
      <xdr:rowOff>165100</xdr:rowOff>
    </xdr:from>
    <xdr:to>
      <xdr:col>42</xdr:col>
      <xdr:colOff>396875</xdr:colOff>
      <xdr:row>88</xdr:row>
      <xdr:rowOff>165100</xdr:rowOff>
    </xdr:to>
    <xdr:graphicFrame macro="">
      <xdr:nvGraphicFramePr>
        <xdr:cNvPr id="166" name="Chart 1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oneCellAnchor>
    <xdr:from>
      <xdr:col>13</xdr:col>
      <xdr:colOff>568325</xdr:colOff>
      <xdr:row>86</xdr:row>
      <xdr:rowOff>161925</xdr:rowOff>
    </xdr:from>
    <xdr:ext cx="3048001" cy="296556"/>
    <xdr:sp macro="" textlink="">
      <xdr:nvSpPr>
        <xdr:cNvPr id="167" name="TextBox 166"/>
        <xdr:cNvSpPr txBox="1"/>
      </xdr:nvSpPr>
      <xdr:spPr>
        <a:xfrm>
          <a:off x="8493125" y="21497925"/>
          <a:ext cx="3048001" cy="2965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i="1">
              <a:latin typeface="Symbol" panose="05050102010706020507" pitchFamily="18" charset="2"/>
            </a:rPr>
            <a:t>w/w</a:t>
          </a:r>
          <a:r>
            <a:rPr lang="en-US" sz="1300" baseline="-25000">
              <a:latin typeface="Symbol" panose="05050102010706020507" pitchFamily="18" charset="2"/>
            </a:rPr>
            <a:t>1</a:t>
          </a:r>
          <a:r>
            <a:rPr lang="en-US" sz="1300" baseline="0">
              <a:latin typeface="Symbol" panose="05050102010706020507" pitchFamily="18" charset="2"/>
            </a:rPr>
            <a:t> ,   </a:t>
          </a:r>
          <a:r>
            <a:rPr lang="en-US" sz="1300" baseline="0">
              <a:latin typeface="Times New Roman" panose="02020603050405020304" pitchFamily="18" charset="0"/>
              <a:cs typeface="Times New Roman" panose="02020603050405020304" pitchFamily="18" charset="0"/>
            </a:rPr>
            <a:t>Normalized excitation frequency </a:t>
          </a:r>
        </a:p>
      </xdr:txBody>
    </xdr:sp>
    <xdr:clientData/>
  </xdr:oneCellAnchor>
  <xdr:oneCellAnchor>
    <xdr:from>
      <xdr:col>24</xdr:col>
      <xdr:colOff>463550</xdr:colOff>
      <xdr:row>87</xdr:row>
      <xdr:rowOff>161925</xdr:rowOff>
    </xdr:from>
    <xdr:ext cx="3048001" cy="296556"/>
    <xdr:sp macro="" textlink="">
      <xdr:nvSpPr>
        <xdr:cNvPr id="168" name="TextBox 167"/>
        <xdr:cNvSpPr txBox="1"/>
      </xdr:nvSpPr>
      <xdr:spPr>
        <a:xfrm>
          <a:off x="15093950" y="21688425"/>
          <a:ext cx="3048001" cy="2965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i="1">
              <a:latin typeface="Symbol" panose="05050102010706020507" pitchFamily="18" charset="2"/>
            </a:rPr>
            <a:t>w/w</a:t>
          </a:r>
          <a:r>
            <a:rPr lang="en-US" sz="1300" baseline="-25000">
              <a:latin typeface="Symbol" panose="05050102010706020507" pitchFamily="18" charset="2"/>
            </a:rPr>
            <a:t>1</a:t>
          </a:r>
          <a:r>
            <a:rPr lang="en-US" sz="1300" baseline="0">
              <a:latin typeface="Symbol" panose="05050102010706020507" pitchFamily="18" charset="2"/>
            </a:rPr>
            <a:t> ,   </a:t>
          </a:r>
          <a:r>
            <a:rPr lang="en-US" sz="1300" baseline="0">
              <a:latin typeface="Times New Roman" panose="02020603050405020304" pitchFamily="18" charset="0"/>
              <a:cs typeface="Times New Roman" panose="02020603050405020304" pitchFamily="18" charset="0"/>
            </a:rPr>
            <a:t>Normalized excitation frequency </a:t>
          </a:r>
        </a:p>
      </xdr:txBody>
    </xdr:sp>
    <xdr:clientData/>
  </xdr:oneCellAnchor>
  <xdr:oneCellAnchor>
    <xdr:from>
      <xdr:col>35</xdr:col>
      <xdr:colOff>549275</xdr:colOff>
      <xdr:row>87</xdr:row>
      <xdr:rowOff>79375</xdr:rowOff>
    </xdr:from>
    <xdr:ext cx="3048001" cy="296556"/>
    <xdr:sp macro="" textlink="">
      <xdr:nvSpPr>
        <xdr:cNvPr id="169" name="TextBox 168"/>
        <xdr:cNvSpPr txBox="1"/>
      </xdr:nvSpPr>
      <xdr:spPr>
        <a:xfrm>
          <a:off x="21885275" y="21605875"/>
          <a:ext cx="3048001" cy="2965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i="1">
              <a:latin typeface="Symbol" panose="05050102010706020507" pitchFamily="18" charset="2"/>
            </a:rPr>
            <a:t>w/w</a:t>
          </a:r>
          <a:r>
            <a:rPr lang="en-US" sz="1300" baseline="-25000">
              <a:latin typeface="Symbol" panose="05050102010706020507" pitchFamily="18" charset="2"/>
            </a:rPr>
            <a:t>1</a:t>
          </a:r>
          <a:r>
            <a:rPr lang="en-US" sz="1300" baseline="0">
              <a:latin typeface="Symbol" panose="05050102010706020507" pitchFamily="18" charset="2"/>
            </a:rPr>
            <a:t> ,   </a:t>
          </a:r>
          <a:r>
            <a:rPr lang="en-US" sz="1300" baseline="0">
              <a:latin typeface="Times New Roman" panose="02020603050405020304" pitchFamily="18" charset="0"/>
              <a:cs typeface="Times New Roman" panose="02020603050405020304" pitchFamily="18" charset="0"/>
            </a:rPr>
            <a:t>Normalized excitation frequency </a:t>
          </a:r>
        </a:p>
      </xdr:txBody>
    </xdr:sp>
    <xdr:clientData/>
  </xdr:oneCellAnchor>
  <xdr:oneCellAnchor>
    <xdr:from>
      <xdr:col>2</xdr:col>
      <xdr:colOff>600075</xdr:colOff>
      <xdr:row>87</xdr:row>
      <xdr:rowOff>85725</xdr:rowOff>
    </xdr:from>
    <xdr:ext cx="3048001" cy="296556"/>
    <xdr:sp macro="" textlink="">
      <xdr:nvSpPr>
        <xdr:cNvPr id="170" name="TextBox 169"/>
        <xdr:cNvSpPr txBox="1"/>
      </xdr:nvSpPr>
      <xdr:spPr>
        <a:xfrm>
          <a:off x="1819275" y="21612225"/>
          <a:ext cx="3048001" cy="2965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i="1">
              <a:latin typeface="Symbol" panose="05050102010706020507" pitchFamily="18" charset="2"/>
            </a:rPr>
            <a:t>w/w</a:t>
          </a:r>
          <a:r>
            <a:rPr lang="en-US" sz="1300" baseline="-25000">
              <a:latin typeface="Symbol" panose="05050102010706020507" pitchFamily="18" charset="2"/>
            </a:rPr>
            <a:t>1</a:t>
          </a:r>
          <a:r>
            <a:rPr lang="en-US" sz="1300" baseline="0">
              <a:latin typeface="Symbol" panose="05050102010706020507" pitchFamily="18" charset="2"/>
            </a:rPr>
            <a:t> ,   </a:t>
          </a:r>
          <a:r>
            <a:rPr lang="en-US" sz="1300" baseline="0">
              <a:latin typeface="Times New Roman" panose="02020603050405020304" pitchFamily="18" charset="0"/>
              <a:cs typeface="Times New Roman" panose="02020603050405020304" pitchFamily="18" charset="0"/>
            </a:rPr>
            <a:t>Normalized excitation frequency </a:t>
          </a:r>
        </a:p>
      </xdr:txBody>
    </xdr:sp>
    <xdr:clientData/>
  </xdr:oneCellAnchor>
  <xdr:oneCellAnchor>
    <xdr:from>
      <xdr:col>21</xdr:col>
      <xdr:colOff>454025</xdr:colOff>
      <xdr:row>67</xdr:row>
      <xdr:rowOff>142875</xdr:rowOff>
    </xdr:from>
    <xdr:ext cx="283989" cy="3048001"/>
    <xdr:sp macro="" textlink="">
      <xdr:nvSpPr>
        <xdr:cNvPr id="171" name="TextBox 170"/>
        <xdr:cNvSpPr txBox="1"/>
      </xdr:nvSpPr>
      <xdr:spPr>
        <a:xfrm rot="16200000">
          <a:off x="11873619" y="19241381"/>
          <a:ext cx="3048001" cy="2839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i="0">
              <a:latin typeface="Times New Roman" panose="02020603050405020304" pitchFamily="18" charset="0"/>
              <a:cs typeface="Times New Roman" panose="02020603050405020304" pitchFamily="18" charset="0"/>
            </a:rPr>
            <a:t>Vibration amplitude</a:t>
          </a:r>
          <a:r>
            <a:rPr lang="en-US" sz="13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/panel thickness</a:t>
          </a:r>
        </a:p>
      </xdr:txBody>
    </xdr:sp>
    <xdr:clientData/>
  </xdr:oneCellAnchor>
  <xdr:oneCellAnchor>
    <xdr:from>
      <xdr:col>0</xdr:col>
      <xdr:colOff>0</xdr:colOff>
      <xdr:row>66</xdr:row>
      <xdr:rowOff>171450</xdr:rowOff>
    </xdr:from>
    <xdr:ext cx="283989" cy="3048001"/>
    <xdr:sp macro="" textlink="">
      <xdr:nvSpPr>
        <xdr:cNvPr id="172" name="TextBox 171"/>
        <xdr:cNvSpPr txBox="1"/>
      </xdr:nvSpPr>
      <xdr:spPr>
        <a:xfrm rot="16200000">
          <a:off x="-1382006" y="19079456"/>
          <a:ext cx="3048001" cy="2839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i="0">
              <a:latin typeface="Times New Roman" panose="02020603050405020304" pitchFamily="18" charset="0"/>
              <a:cs typeface="Times New Roman" panose="02020603050405020304" pitchFamily="18" charset="0"/>
            </a:rPr>
            <a:t>Vibration amplitude</a:t>
          </a:r>
          <a:r>
            <a:rPr lang="en-US" sz="13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/panel thickness</a:t>
          </a:r>
        </a:p>
      </xdr:txBody>
    </xdr:sp>
    <xdr:clientData/>
  </xdr:oneCellAnchor>
  <xdr:oneCellAnchor>
    <xdr:from>
      <xdr:col>32</xdr:col>
      <xdr:colOff>226305</xdr:colOff>
      <xdr:row>70</xdr:row>
      <xdr:rowOff>184149</xdr:rowOff>
    </xdr:from>
    <xdr:ext cx="283989" cy="1562101"/>
    <xdr:sp macro="" textlink="">
      <xdr:nvSpPr>
        <xdr:cNvPr id="173" name="TextBox 172"/>
        <xdr:cNvSpPr txBox="1"/>
      </xdr:nvSpPr>
      <xdr:spPr>
        <a:xfrm rot="16200000">
          <a:off x="19094449" y="19111205"/>
          <a:ext cx="1562101" cy="2839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i="0">
              <a:latin typeface="Times New Roman" panose="02020603050405020304" pitchFamily="18" charset="0"/>
              <a:cs typeface="Times New Roman" panose="02020603050405020304" pitchFamily="18" charset="0"/>
            </a:rPr>
            <a:t>Insertion</a:t>
          </a:r>
          <a:r>
            <a:rPr lang="en-US" sz="13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 loss (dB)</a:t>
          </a:r>
        </a:p>
      </xdr:txBody>
    </xdr:sp>
    <xdr:clientData/>
  </xdr:oneCellAnchor>
  <xdr:oneCellAnchor>
    <xdr:from>
      <xdr:col>10</xdr:col>
      <xdr:colOff>463550</xdr:colOff>
      <xdr:row>70</xdr:row>
      <xdr:rowOff>76200</xdr:rowOff>
    </xdr:from>
    <xdr:ext cx="283989" cy="1562101"/>
    <xdr:sp macro="" textlink="">
      <xdr:nvSpPr>
        <xdr:cNvPr id="174" name="TextBox 173"/>
        <xdr:cNvSpPr txBox="1"/>
      </xdr:nvSpPr>
      <xdr:spPr>
        <a:xfrm rot="16200000">
          <a:off x="5920494" y="19003256"/>
          <a:ext cx="1562101" cy="2839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i="0">
              <a:latin typeface="Times New Roman" panose="02020603050405020304" pitchFamily="18" charset="0"/>
              <a:cs typeface="Times New Roman" panose="02020603050405020304" pitchFamily="18" charset="0"/>
            </a:rPr>
            <a:t>Insertion</a:t>
          </a:r>
          <a:r>
            <a:rPr lang="en-US" sz="13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 loss (dB)</a:t>
          </a:r>
        </a:p>
      </xdr:txBody>
    </xdr:sp>
    <xdr:clientData/>
  </xdr:oneCellAnchor>
  <xdr:oneCellAnchor>
    <xdr:from>
      <xdr:col>5</xdr:col>
      <xdr:colOff>599434</xdr:colOff>
      <xdr:row>65</xdr:row>
      <xdr:rowOff>10164</xdr:rowOff>
    </xdr:from>
    <xdr:ext cx="296556" cy="885825"/>
    <xdr:sp macro="" textlink="">
      <xdr:nvSpPr>
        <xdr:cNvPr id="175" name="TextBox 174"/>
        <xdr:cNvSpPr txBox="1"/>
      </xdr:nvSpPr>
      <xdr:spPr>
        <a:xfrm rot="18402866">
          <a:off x="3352799" y="17640299"/>
          <a:ext cx="885825" cy="2965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i="1">
              <a:latin typeface="Symbol" panose="05050102010706020507" pitchFamily="18" charset="2"/>
            </a:rPr>
            <a:t>A</a:t>
          </a:r>
          <a:r>
            <a:rPr lang="en-US" sz="1300" baseline="-25000">
              <a:latin typeface="Symbol" panose="05050102010706020507" pitchFamily="18" charset="2"/>
            </a:rPr>
            <a:t>o</a:t>
          </a:r>
          <a:r>
            <a:rPr lang="en-US" sz="1300" baseline="0">
              <a:latin typeface="Symbol" panose="05050102010706020507" pitchFamily="18" charset="2"/>
            </a:rPr>
            <a:t>/t = 3</a:t>
          </a:r>
          <a:endParaRPr lang="en-US" sz="13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5</xdr:col>
      <xdr:colOff>85724</xdr:colOff>
      <xdr:row>70</xdr:row>
      <xdr:rowOff>104775</xdr:rowOff>
    </xdr:from>
    <xdr:ext cx="296556" cy="885825"/>
    <xdr:sp macro="" textlink="">
      <xdr:nvSpPr>
        <xdr:cNvPr id="176" name="TextBox 175"/>
        <xdr:cNvSpPr txBox="1"/>
      </xdr:nvSpPr>
      <xdr:spPr>
        <a:xfrm rot="18402866">
          <a:off x="2839089" y="18687410"/>
          <a:ext cx="885825" cy="2965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baseline="0">
              <a:latin typeface="Symbol" panose="05050102010706020507" pitchFamily="18" charset="2"/>
            </a:rPr>
            <a:t> = 1</a:t>
          </a:r>
          <a:endParaRPr lang="en-US" sz="13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476250</xdr:colOff>
      <xdr:row>76</xdr:row>
      <xdr:rowOff>66675</xdr:rowOff>
    </xdr:from>
    <xdr:ext cx="296556" cy="885825"/>
    <xdr:sp macro="" textlink="">
      <xdr:nvSpPr>
        <xdr:cNvPr id="177" name="TextBox 176"/>
        <xdr:cNvSpPr txBox="1"/>
      </xdr:nvSpPr>
      <xdr:spPr>
        <a:xfrm rot="18402866">
          <a:off x="2010415" y="19792310"/>
          <a:ext cx="885825" cy="2965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baseline="0">
              <a:latin typeface="Symbol" panose="05050102010706020507" pitchFamily="18" charset="2"/>
            </a:rPr>
            <a:t> = 0.2</a:t>
          </a:r>
          <a:endParaRPr lang="en-US" sz="13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16</xdr:col>
      <xdr:colOff>492765</xdr:colOff>
      <xdr:row>77</xdr:row>
      <xdr:rowOff>66035</xdr:rowOff>
    </xdr:from>
    <xdr:ext cx="885825" cy="296556"/>
    <xdr:sp macro="" textlink="">
      <xdr:nvSpPr>
        <xdr:cNvPr id="178" name="TextBox 177"/>
        <xdr:cNvSpPr txBox="1"/>
      </xdr:nvSpPr>
      <xdr:spPr>
        <a:xfrm rot="847934">
          <a:off x="10246365" y="19687535"/>
          <a:ext cx="885825" cy="2965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i="1">
              <a:latin typeface="Symbol" panose="05050102010706020507" pitchFamily="18" charset="2"/>
            </a:rPr>
            <a:t>A</a:t>
          </a:r>
          <a:r>
            <a:rPr lang="en-US" sz="1300" baseline="-25000">
              <a:latin typeface="Symbol" panose="05050102010706020507" pitchFamily="18" charset="2"/>
            </a:rPr>
            <a:t>o</a:t>
          </a:r>
          <a:r>
            <a:rPr lang="en-US" sz="1300" baseline="0">
              <a:latin typeface="Symbol" panose="05050102010706020507" pitchFamily="18" charset="2"/>
            </a:rPr>
            <a:t>/t = 3</a:t>
          </a:r>
          <a:endParaRPr lang="en-US" sz="13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15</xdr:col>
      <xdr:colOff>292099</xdr:colOff>
      <xdr:row>81</xdr:row>
      <xdr:rowOff>76200</xdr:rowOff>
    </xdr:from>
    <xdr:ext cx="885825" cy="296556"/>
    <xdr:sp macro="" textlink="">
      <xdr:nvSpPr>
        <xdr:cNvPr id="179" name="TextBox 178"/>
        <xdr:cNvSpPr txBox="1"/>
      </xdr:nvSpPr>
      <xdr:spPr>
        <a:xfrm rot="847934">
          <a:off x="9436099" y="20459700"/>
          <a:ext cx="885825" cy="2965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baseline="0">
              <a:latin typeface="Symbol" panose="05050102010706020507" pitchFamily="18" charset="2"/>
            </a:rPr>
            <a:t> = 1</a:t>
          </a:r>
          <a:endParaRPr lang="en-US" sz="13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14</xdr:col>
      <xdr:colOff>177800</xdr:colOff>
      <xdr:row>83</xdr:row>
      <xdr:rowOff>66675</xdr:rowOff>
    </xdr:from>
    <xdr:ext cx="885825" cy="296556"/>
    <xdr:sp macro="" textlink="">
      <xdr:nvSpPr>
        <xdr:cNvPr id="180" name="TextBox 179"/>
        <xdr:cNvSpPr txBox="1"/>
      </xdr:nvSpPr>
      <xdr:spPr>
        <a:xfrm rot="1674700">
          <a:off x="8712200" y="20831175"/>
          <a:ext cx="885825" cy="2965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baseline="0">
              <a:latin typeface="Symbol" panose="05050102010706020507" pitchFamily="18" charset="2"/>
            </a:rPr>
            <a:t> = 0.2</a:t>
          </a:r>
          <a:endParaRPr lang="en-US" sz="13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37</xdr:col>
      <xdr:colOff>73025</xdr:colOff>
      <xdr:row>69</xdr:row>
      <xdr:rowOff>31749</xdr:rowOff>
    </xdr:from>
    <xdr:ext cx="885825" cy="296556"/>
    <xdr:sp macro="" textlink="">
      <xdr:nvSpPr>
        <xdr:cNvPr id="181" name="TextBox 180"/>
        <xdr:cNvSpPr txBox="1"/>
      </xdr:nvSpPr>
      <xdr:spPr>
        <a:xfrm rot="19868399">
          <a:off x="22628225" y="18129249"/>
          <a:ext cx="885825" cy="2965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i="1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  <a:r>
            <a:rPr lang="en-US" sz="13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/a'</a:t>
          </a:r>
          <a:r>
            <a:rPr lang="en-US" sz="1300" baseline="0">
              <a:latin typeface="Symbol" panose="05050102010706020507" pitchFamily="18" charset="2"/>
            </a:rPr>
            <a:t> = 1.5</a:t>
          </a:r>
          <a:endParaRPr lang="en-US" sz="13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37</xdr:col>
      <xdr:colOff>511176</xdr:colOff>
      <xdr:row>70</xdr:row>
      <xdr:rowOff>31749</xdr:rowOff>
    </xdr:from>
    <xdr:ext cx="885825" cy="296556"/>
    <xdr:sp macro="" textlink="">
      <xdr:nvSpPr>
        <xdr:cNvPr id="182" name="TextBox 181"/>
        <xdr:cNvSpPr txBox="1"/>
      </xdr:nvSpPr>
      <xdr:spPr>
        <a:xfrm rot="19868399">
          <a:off x="23066376" y="18319749"/>
          <a:ext cx="885825" cy="2965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baseline="0">
              <a:latin typeface="Symbol" panose="05050102010706020507" pitchFamily="18" charset="2"/>
            </a:rPr>
            <a:t>= 1.2</a:t>
          </a:r>
          <a:endParaRPr lang="en-US" sz="13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38</xdr:col>
      <xdr:colOff>130175</xdr:colOff>
      <xdr:row>71</xdr:row>
      <xdr:rowOff>79375</xdr:rowOff>
    </xdr:from>
    <xdr:ext cx="885825" cy="296556"/>
    <xdr:sp macro="" textlink="">
      <xdr:nvSpPr>
        <xdr:cNvPr id="183" name="TextBox 182"/>
        <xdr:cNvSpPr txBox="1"/>
      </xdr:nvSpPr>
      <xdr:spPr>
        <a:xfrm rot="19868399">
          <a:off x="23294975" y="18557875"/>
          <a:ext cx="885825" cy="2965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baseline="0">
              <a:latin typeface="Symbol" panose="05050102010706020507" pitchFamily="18" charset="2"/>
            </a:rPr>
            <a:t>= 1</a:t>
          </a:r>
          <a:endParaRPr lang="en-US" sz="13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27</xdr:col>
      <xdr:colOff>215260</xdr:colOff>
      <xdr:row>67</xdr:row>
      <xdr:rowOff>19691</xdr:rowOff>
    </xdr:from>
    <xdr:ext cx="296556" cy="885825"/>
    <xdr:sp macro="" textlink="">
      <xdr:nvSpPr>
        <xdr:cNvPr id="184" name="TextBox 183"/>
        <xdr:cNvSpPr txBox="1"/>
      </xdr:nvSpPr>
      <xdr:spPr>
        <a:xfrm rot="18567739">
          <a:off x="16379825" y="18030826"/>
          <a:ext cx="885825" cy="2965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baseline="0">
              <a:latin typeface="Symbol" panose="05050102010706020507" pitchFamily="18" charset="2"/>
            </a:rPr>
            <a:t>= 1.2</a:t>
          </a:r>
          <a:endParaRPr lang="en-US" sz="13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28</xdr:col>
      <xdr:colOff>224786</xdr:colOff>
      <xdr:row>65</xdr:row>
      <xdr:rowOff>162565</xdr:rowOff>
    </xdr:from>
    <xdr:ext cx="296556" cy="885825"/>
    <xdr:sp macro="" textlink="">
      <xdr:nvSpPr>
        <xdr:cNvPr id="185" name="TextBox 184"/>
        <xdr:cNvSpPr txBox="1"/>
      </xdr:nvSpPr>
      <xdr:spPr>
        <a:xfrm rot="18773378">
          <a:off x="16998951" y="17792700"/>
          <a:ext cx="885825" cy="2965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i="1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  <a:r>
            <a:rPr lang="en-US" sz="13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/a'</a:t>
          </a:r>
          <a:r>
            <a:rPr lang="en-US" sz="1300" baseline="0">
              <a:latin typeface="Symbol" panose="05050102010706020507" pitchFamily="18" charset="2"/>
            </a:rPr>
            <a:t> = 1.5</a:t>
          </a:r>
          <a:endParaRPr lang="en-US" sz="13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26</xdr:col>
      <xdr:colOff>377184</xdr:colOff>
      <xdr:row>69</xdr:row>
      <xdr:rowOff>143515</xdr:rowOff>
    </xdr:from>
    <xdr:ext cx="296556" cy="885825"/>
    <xdr:sp macro="" textlink="">
      <xdr:nvSpPr>
        <xdr:cNvPr id="186" name="TextBox 185"/>
        <xdr:cNvSpPr txBox="1"/>
      </xdr:nvSpPr>
      <xdr:spPr>
        <a:xfrm rot="18680979">
          <a:off x="15932149" y="18535650"/>
          <a:ext cx="885825" cy="2965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baseline="0">
              <a:latin typeface="Symbol" panose="05050102010706020507" pitchFamily="18" charset="2"/>
            </a:rPr>
            <a:t>= 1</a:t>
          </a:r>
          <a:endParaRPr lang="en-US" sz="13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5</xdr:col>
      <xdr:colOff>177800</xdr:colOff>
      <xdr:row>102</xdr:row>
      <xdr:rowOff>114300</xdr:rowOff>
    </xdr:from>
    <xdr:to>
      <xdr:col>7</xdr:col>
      <xdr:colOff>253838</xdr:colOff>
      <xdr:row>105</xdr:row>
      <xdr:rowOff>95181</xdr:rowOff>
    </xdr:to>
    <xdr:pic>
      <xdr:nvPicPr>
        <xdr:cNvPr id="187" name="Picture 186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225800" y="24498300"/>
          <a:ext cx="1295238" cy="552381"/>
        </a:xfrm>
        <a:prstGeom prst="rect">
          <a:avLst/>
        </a:prstGeom>
      </xdr:spPr>
    </xdr:pic>
    <xdr:clientData/>
  </xdr:twoCellAnchor>
  <xdr:oneCellAnchor>
    <xdr:from>
      <xdr:col>7</xdr:col>
      <xdr:colOff>330200</xdr:colOff>
      <xdr:row>103</xdr:row>
      <xdr:rowOff>19050</xdr:rowOff>
    </xdr:from>
    <xdr:ext cx="457143" cy="542857"/>
    <xdr:pic>
      <xdr:nvPicPr>
        <xdr:cNvPr id="188" name="Picture 187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597400" y="24593550"/>
          <a:ext cx="457143" cy="542857"/>
        </a:xfrm>
        <a:prstGeom prst="rect">
          <a:avLst/>
        </a:prstGeom>
      </xdr:spPr>
    </xdr:pic>
    <xdr:clientData/>
  </xdr:oneCellAnchor>
  <xdr:twoCellAnchor editAs="oneCell">
    <xdr:from>
      <xdr:col>10</xdr:col>
      <xdr:colOff>149225</xdr:colOff>
      <xdr:row>102</xdr:row>
      <xdr:rowOff>180975</xdr:rowOff>
    </xdr:from>
    <xdr:to>
      <xdr:col>12</xdr:col>
      <xdr:colOff>168120</xdr:colOff>
      <xdr:row>105</xdr:row>
      <xdr:rowOff>180904</xdr:rowOff>
    </xdr:to>
    <xdr:pic>
      <xdr:nvPicPr>
        <xdr:cNvPr id="189" name="Picture 188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245225" y="24564975"/>
          <a:ext cx="1238095" cy="571429"/>
        </a:xfrm>
        <a:prstGeom prst="rect">
          <a:avLst/>
        </a:prstGeom>
      </xdr:spPr>
    </xdr:pic>
    <xdr:clientData/>
  </xdr:twoCellAnchor>
  <xdr:twoCellAnchor>
    <xdr:from>
      <xdr:col>4</xdr:col>
      <xdr:colOff>161925</xdr:colOff>
      <xdr:row>95</xdr:row>
      <xdr:rowOff>19050</xdr:rowOff>
    </xdr:from>
    <xdr:to>
      <xdr:col>14</xdr:col>
      <xdr:colOff>180975</xdr:colOff>
      <xdr:row>119</xdr:row>
      <xdr:rowOff>19050</xdr:rowOff>
    </xdr:to>
    <xdr:graphicFrame macro="">
      <xdr:nvGraphicFramePr>
        <xdr:cNvPr id="190" name="Chart 18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171450</xdr:colOff>
      <xdr:row>95</xdr:row>
      <xdr:rowOff>66675</xdr:rowOff>
    </xdr:from>
    <xdr:to>
      <xdr:col>25</xdr:col>
      <xdr:colOff>190500</xdr:colOff>
      <xdr:row>119</xdr:row>
      <xdr:rowOff>66675</xdr:rowOff>
    </xdr:to>
    <xdr:graphicFrame macro="">
      <xdr:nvGraphicFramePr>
        <xdr:cNvPr id="191" name="Chart 1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26</xdr:col>
      <xdr:colOff>381000</xdr:colOff>
      <xdr:row>95</xdr:row>
      <xdr:rowOff>34925</xdr:rowOff>
    </xdr:from>
    <xdr:to>
      <xdr:col>36</xdr:col>
      <xdr:colOff>400050</xdr:colOff>
      <xdr:row>119</xdr:row>
      <xdr:rowOff>34925</xdr:rowOff>
    </xdr:to>
    <xdr:graphicFrame macro="">
      <xdr:nvGraphicFramePr>
        <xdr:cNvPr id="192" name="Chart 1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oneCellAnchor>
    <xdr:from>
      <xdr:col>29</xdr:col>
      <xdr:colOff>438150</xdr:colOff>
      <xdr:row>118</xdr:row>
      <xdr:rowOff>101600</xdr:rowOff>
    </xdr:from>
    <xdr:ext cx="3048001" cy="296556"/>
    <xdr:sp macro="" textlink="">
      <xdr:nvSpPr>
        <xdr:cNvPr id="193" name="TextBox 192"/>
        <xdr:cNvSpPr txBox="1"/>
      </xdr:nvSpPr>
      <xdr:spPr>
        <a:xfrm>
          <a:off x="18116550" y="27533600"/>
          <a:ext cx="3048001" cy="2965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i="1">
              <a:latin typeface="Symbol" panose="05050102010706020507" pitchFamily="18" charset="2"/>
            </a:rPr>
            <a:t>w/w</a:t>
          </a:r>
          <a:r>
            <a:rPr lang="en-US" sz="1300" baseline="-25000">
              <a:latin typeface="Symbol" panose="05050102010706020507" pitchFamily="18" charset="2"/>
            </a:rPr>
            <a:t>1</a:t>
          </a:r>
          <a:r>
            <a:rPr lang="en-US" sz="1300" baseline="0">
              <a:latin typeface="Symbol" panose="05050102010706020507" pitchFamily="18" charset="2"/>
            </a:rPr>
            <a:t> ,   </a:t>
          </a:r>
          <a:r>
            <a:rPr lang="en-US" sz="1300" baseline="0">
              <a:latin typeface="Times New Roman" panose="02020603050405020304" pitchFamily="18" charset="0"/>
              <a:cs typeface="Times New Roman" panose="02020603050405020304" pitchFamily="18" charset="0"/>
            </a:rPr>
            <a:t>Normalized excitation frequency </a:t>
          </a:r>
        </a:p>
      </xdr:txBody>
    </xdr:sp>
    <xdr:clientData/>
  </xdr:oneCellAnchor>
  <xdr:oneCellAnchor>
    <xdr:from>
      <xdr:col>18</xdr:col>
      <xdr:colOff>161925</xdr:colOff>
      <xdr:row>117</xdr:row>
      <xdr:rowOff>104775</xdr:rowOff>
    </xdr:from>
    <xdr:ext cx="3048001" cy="296556"/>
    <xdr:sp macro="" textlink="">
      <xdr:nvSpPr>
        <xdr:cNvPr id="194" name="TextBox 193"/>
        <xdr:cNvSpPr txBox="1"/>
      </xdr:nvSpPr>
      <xdr:spPr>
        <a:xfrm>
          <a:off x="11134725" y="27346275"/>
          <a:ext cx="3048001" cy="2965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i="1">
              <a:latin typeface="Symbol" panose="05050102010706020507" pitchFamily="18" charset="2"/>
            </a:rPr>
            <a:t>w/w</a:t>
          </a:r>
          <a:r>
            <a:rPr lang="en-US" sz="1300" baseline="-25000">
              <a:latin typeface="Symbol" panose="05050102010706020507" pitchFamily="18" charset="2"/>
            </a:rPr>
            <a:t>1</a:t>
          </a:r>
          <a:r>
            <a:rPr lang="en-US" sz="1300" baseline="0">
              <a:latin typeface="Symbol" panose="05050102010706020507" pitchFamily="18" charset="2"/>
            </a:rPr>
            <a:t> ,   </a:t>
          </a:r>
          <a:r>
            <a:rPr lang="en-US" sz="1300" baseline="0">
              <a:latin typeface="Times New Roman" panose="02020603050405020304" pitchFamily="18" charset="0"/>
              <a:cs typeface="Times New Roman" panose="02020603050405020304" pitchFamily="18" charset="0"/>
            </a:rPr>
            <a:t>Normalized excitation frequency </a:t>
          </a:r>
        </a:p>
      </xdr:txBody>
    </xdr:sp>
    <xdr:clientData/>
  </xdr:oneCellAnchor>
  <xdr:oneCellAnchor>
    <xdr:from>
      <xdr:col>7</xdr:col>
      <xdr:colOff>0</xdr:colOff>
      <xdr:row>118</xdr:row>
      <xdr:rowOff>57150</xdr:rowOff>
    </xdr:from>
    <xdr:ext cx="3048001" cy="296556"/>
    <xdr:sp macro="" textlink="">
      <xdr:nvSpPr>
        <xdr:cNvPr id="195" name="TextBox 194"/>
        <xdr:cNvSpPr txBox="1"/>
      </xdr:nvSpPr>
      <xdr:spPr>
        <a:xfrm>
          <a:off x="4267200" y="27489150"/>
          <a:ext cx="3048001" cy="2965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i="1">
              <a:latin typeface="Symbol" panose="05050102010706020507" pitchFamily="18" charset="2"/>
            </a:rPr>
            <a:t>w/w</a:t>
          </a:r>
          <a:r>
            <a:rPr lang="en-US" sz="1300" baseline="-25000">
              <a:latin typeface="Symbol" panose="05050102010706020507" pitchFamily="18" charset="2"/>
            </a:rPr>
            <a:t>1</a:t>
          </a:r>
          <a:r>
            <a:rPr lang="en-US" sz="1300" baseline="0">
              <a:latin typeface="Symbol" panose="05050102010706020507" pitchFamily="18" charset="2"/>
            </a:rPr>
            <a:t> ,   </a:t>
          </a:r>
          <a:r>
            <a:rPr lang="en-US" sz="1300" baseline="0">
              <a:latin typeface="Times New Roman" panose="02020603050405020304" pitchFamily="18" charset="0"/>
              <a:cs typeface="Times New Roman" panose="02020603050405020304" pitchFamily="18" charset="0"/>
            </a:rPr>
            <a:t>Normalized excitation frequency </a:t>
          </a:r>
        </a:p>
      </xdr:txBody>
    </xdr:sp>
    <xdr:clientData/>
  </xdr:oneCellAnchor>
  <xdr:oneCellAnchor>
    <xdr:from>
      <xdr:col>4</xdr:col>
      <xdr:colOff>76200</xdr:colOff>
      <xdr:row>96</xdr:row>
      <xdr:rowOff>142875</xdr:rowOff>
    </xdr:from>
    <xdr:ext cx="283989" cy="3048001"/>
    <xdr:sp macro="" textlink="">
      <xdr:nvSpPr>
        <xdr:cNvPr id="196" name="TextBox 195"/>
        <xdr:cNvSpPr txBox="1"/>
      </xdr:nvSpPr>
      <xdr:spPr>
        <a:xfrm rot="16200000">
          <a:off x="1132594" y="24765881"/>
          <a:ext cx="3048001" cy="2839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i="0">
              <a:latin typeface="Times New Roman" panose="02020603050405020304" pitchFamily="18" charset="0"/>
              <a:cs typeface="Times New Roman" panose="02020603050405020304" pitchFamily="18" charset="0"/>
            </a:rPr>
            <a:t>Vibration amplitude</a:t>
          </a:r>
          <a:r>
            <a:rPr lang="en-US" sz="13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/panel thickness</a:t>
          </a:r>
        </a:p>
      </xdr:txBody>
    </xdr:sp>
    <xdr:clientData/>
  </xdr:oneCellAnchor>
  <xdr:oneCellAnchor>
    <xdr:from>
      <xdr:col>15</xdr:col>
      <xdr:colOff>47625</xdr:colOff>
      <xdr:row>101</xdr:row>
      <xdr:rowOff>57150</xdr:rowOff>
    </xdr:from>
    <xdr:ext cx="283989" cy="1562101"/>
    <xdr:sp macro="" textlink="">
      <xdr:nvSpPr>
        <xdr:cNvPr id="197" name="TextBox 196"/>
        <xdr:cNvSpPr txBox="1"/>
      </xdr:nvSpPr>
      <xdr:spPr>
        <a:xfrm rot="16200000">
          <a:off x="8552569" y="24889706"/>
          <a:ext cx="1562101" cy="2839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i="0">
              <a:latin typeface="Times New Roman" panose="02020603050405020304" pitchFamily="18" charset="0"/>
              <a:cs typeface="Times New Roman" panose="02020603050405020304" pitchFamily="18" charset="0"/>
            </a:rPr>
            <a:t>Insertion</a:t>
          </a:r>
          <a:r>
            <a:rPr lang="en-US" sz="13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 loss (dB)</a:t>
          </a:r>
        </a:p>
      </xdr:txBody>
    </xdr:sp>
    <xdr:clientData/>
  </xdr:oneCellAnchor>
  <xdr:oneCellAnchor>
    <xdr:from>
      <xdr:col>9</xdr:col>
      <xdr:colOff>256533</xdr:colOff>
      <xdr:row>96</xdr:row>
      <xdr:rowOff>105415</xdr:rowOff>
    </xdr:from>
    <xdr:ext cx="296556" cy="885825"/>
    <xdr:sp macro="" textlink="">
      <xdr:nvSpPr>
        <xdr:cNvPr id="198" name="TextBox 197"/>
        <xdr:cNvSpPr txBox="1"/>
      </xdr:nvSpPr>
      <xdr:spPr>
        <a:xfrm rot="18458892">
          <a:off x="5448298" y="23641050"/>
          <a:ext cx="885825" cy="2965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c/a'</a:t>
          </a:r>
          <a:r>
            <a:rPr lang="en-US" sz="1300" baseline="0">
              <a:latin typeface="Symbol" panose="05050102010706020507" pitchFamily="18" charset="2"/>
            </a:rPr>
            <a:t> = 0.5</a:t>
          </a:r>
          <a:endParaRPr lang="en-US" sz="13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8</xdr:col>
      <xdr:colOff>390524</xdr:colOff>
      <xdr:row>99</xdr:row>
      <xdr:rowOff>85725</xdr:rowOff>
    </xdr:from>
    <xdr:ext cx="296556" cy="885825"/>
    <xdr:sp macro="" textlink="">
      <xdr:nvSpPr>
        <xdr:cNvPr id="199" name="TextBox 198"/>
        <xdr:cNvSpPr txBox="1"/>
      </xdr:nvSpPr>
      <xdr:spPr>
        <a:xfrm rot="18458892">
          <a:off x="4972689" y="24192860"/>
          <a:ext cx="885825" cy="2965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baseline="0">
              <a:latin typeface="Symbol" panose="05050102010706020507" pitchFamily="18" charset="2"/>
            </a:rPr>
            <a:t>= 1</a:t>
          </a:r>
          <a:endParaRPr lang="en-US" sz="13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7</xdr:col>
      <xdr:colOff>228600</xdr:colOff>
      <xdr:row>104</xdr:row>
      <xdr:rowOff>171450</xdr:rowOff>
    </xdr:from>
    <xdr:ext cx="296556" cy="885825"/>
    <xdr:sp macro="" textlink="">
      <xdr:nvSpPr>
        <xdr:cNvPr id="200" name="TextBox 199"/>
        <xdr:cNvSpPr txBox="1"/>
      </xdr:nvSpPr>
      <xdr:spPr>
        <a:xfrm rot="18458892">
          <a:off x="4201165" y="25231085"/>
          <a:ext cx="885825" cy="2965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baseline="0">
              <a:latin typeface="Symbol" panose="05050102010706020507" pitchFamily="18" charset="2"/>
            </a:rPr>
            <a:t>= 2.5</a:t>
          </a:r>
          <a:endParaRPr lang="en-US" sz="13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19</xdr:col>
      <xdr:colOff>66675</xdr:colOff>
      <xdr:row>104</xdr:row>
      <xdr:rowOff>95251</xdr:rowOff>
    </xdr:from>
    <xdr:ext cx="296556" cy="885825"/>
    <xdr:sp macro="" textlink="">
      <xdr:nvSpPr>
        <xdr:cNvPr id="201" name="TextBox 200"/>
        <xdr:cNvSpPr txBox="1"/>
      </xdr:nvSpPr>
      <xdr:spPr>
        <a:xfrm rot="18458892">
          <a:off x="11354440" y="25154886"/>
          <a:ext cx="885825" cy="2965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c/a'</a:t>
          </a:r>
          <a:r>
            <a:rPr lang="en-US" sz="1300" baseline="0">
              <a:latin typeface="Symbol" panose="05050102010706020507" pitchFamily="18" charset="2"/>
            </a:rPr>
            <a:t> = 0.5</a:t>
          </a:r>
          <a:endParaRPr lang="en-US" sz="13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18</xdr:col>
      <xdr:colOff>457201</xdr:colOff>
      <xdr:row>102</xdr:row>
      <xdr:rowOff>28575</xdr:rowOff>
    </xdr:from>
    <xdr:ext cx="296556" cy="885825"/>
    <xdr:sp macro="" textlink="">
      <xdr:nvSpPr>
        <xdr:cNvPr id="202" name="TextBox 201"/>
        <xdr:cNvSpPr txBox="1"/>
      </xdr:nvSpPr>
      <xdr:spPr>
        <a:xfrm rot="18458892">
          <a:off x="11135366" y="24707210"/>
          <a:ext cx="885825" cy="2965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baseline="0">
              <a:latin typeface="Symbol" panose="05050102010706020507" pitchFamily="18" charset="2"/>
            </a:rPr>
            <a:t>= 1</a:t>
          </a:r>
          <a:endParaRPr lang="en-US" sz="13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18</xdr:col>
      <xdr:colOff>66674</xdr:colOff>
      <xdr:row>101</xdr:row>
      <xdr:rowOff>47626</xdr:rowOff>
    </xdr:from>
    <xdr:ext cx="296556" cy="885825"/>
    <xdr:sp macro="" textlink="">
      <xdr:nvSpPr>
        <xdr:cNvPr id="203" name="TextBox 202"/>
        <xdr:cNvSpPr txBox="1"/>
      </xdr:nvSpPr>
      <xdr:spPr>
        <a:xfrm rot="17932997">
          <a:off x="10744839" y="24535761"/>
          <a:ext cx="885825" cy="2965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baseline="0">
              <a:latin typeface="Symbol" panose="05050102010706020507" pitchFamily="18" charset="2"/>
            </a:rPr>
            <a:t>= 2.5</a:t>
          </a:r>
          <a:endParaRPr lang="en-US" sz="13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26</xdr:col>
      <xdr:colOff>96635</xdr:colOff>
      <xdr:row>97</xdr:row>
      <xdr:rowOff>63500</xdr:rowOff>
    </xdr:from>
    <xdr:ext cx="509820" cy="32861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4" name="TextBox 203"/>
            <xdr:cNvSpPr txBox="1"/>
          </xdr:nvSpPr>
          <xdr:spPr>
            <a:xfrm rot="16200000">
              <a:off x="14558083" y="24883152"/>
              <a:ext cx="3286124" cy="5098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ctr"/>
              <a:r>
                <a:rPr lang="en-US" sz="1300" i="0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Normalized acoustic modal force magnitude, </a:t>
              </a:r>
              <a14:m>
                <m:oMath xmlns:m="http://schemas.openxmlformats.org/officeDocument/2006/math">
                  <m:d>
                    <m:dPr>
                      <m:begChr m:val="|"/>
                      <m:endChr m:val="|"/>
                      <m:ctrlPr>
                        <a:rPr lang="en-US" sz="13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lang="en-US" sz="13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US" sz="13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𝐹</m:t>
                          </m:r>
                        </m:e>
                        <m:sub>
                          <m:r>
                            <a:rPr lang="en-US" sz="13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𝑎</m:t>
                          </m:r>
                          <m:r>
                            <a:rPr lang="en-US" sz="13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,0</m:t>
                          </m:r>
                        </m:sub>
                      </m:sSub>
                    </m:e>
                  </m:d>
                </m:oMath>
              </a14:m>
              <a:r>
                <a:rPr lang="en-US" sz="13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3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and -</a:t>
              </a:r>
              <a14:m>
                <m:oMath xmlns:m="http://schemas.openxmlformats.org/officeDocument/2006/math">
                  <m:d>
                    <m:dPr>
                      <m:begChr m:val="|"/>
                      <m:endChr m:val="|"/>
                      <m:ctrlPr>
                        <a:rPr lang="en-US" sz="13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lang="en-US" sz="13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US" sz="13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𝐹</m:t>
                          </m:r>
                        </m:e>
                        <m:sub>
                          <m:r>
                            <a:rPr lang="en-US" sz="13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𝑎</m:t>
                          </m:r>
                          <m:r>
                            <a:rPr lang="en-US" sz="13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,1</m:t>
                          </m:r>
                        </m:sub>
                      </m:sSub>
                    </m:e>
                  </m:d>
                </m:oMath>
              </a14:m>
              <a:endParaRPr lang="en-US" sz="1300" i="0" baseline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204" name="TextBox 203"/>
            <xdr:cNvSpPr txBox="1"/>
          </xdr:nvSpPr>
          <xdr:spPr>
            <a:xfrm rot="16200000">
              <a:off x="14558083" y="24883152"/>
              <a:ext cx="3286124" cy="5098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ctr"/>
              <a:r>
                <a:rPr lang="en-US" sz="1300" i="0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Normalized acoustic modal force magnitude, </a:t>
              </a:r>
              <a:r>
                <a:rPr lang="en-US" sz="13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|𝐹_(𝑎,0) |</a:t>
              </a:r>
              <a:r>
                <a:rPr lang="en-US" sz="13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3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and -</a:t>
              </a:r>
              <a:r>
                <a:rPr lang="en-US" sz="13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|𝐹_(𝑎,1) |</a:t>
              </a:r>
              <a:endParaRPr lang="en-US" sz="1300" i="0" baseline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29</xdr:col>
      <xdr:colOff>448887</xdr:colOff>
      <xdr:row>105</xdr:row>
      <xdr:rowOff>41032</xdr:rowOff>
    </xdr:from>
    <xdr:ext cx="1794980" cy="311496"/>
    <xdr:sp macro="" textlink="">
      <xdr:nvSpPr>
        <xdr:cNvPr id="205" name="Rectangle 204"/>
        <xdr:cNvSpPr/>
      </xdr:nvSpPr>
      <xdr:spPr>
        <a:xfrm>
          <a:off x="18127287" y="24996532"/>
          <a:ext cx="1794980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Zero</a:t>
          </a:r>
          <a:r>
            <a:rPr lang="en-US" sz="1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frequency mode</a:t>
          </a:r>
          <a:endParaRPr 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275020</xdr:colOff>
      <xdr:row>105</xdr:row>
      <xdr:rowOff>58160</xdr:rowOff>
    </xdr:from>
    <xdr:ext cx="311496" cy="2341475"/>
    <xdr:sp macro="" textlink="">
      <xdr:nvSpPr>
        <xdr:cNvPr id="206" name="Rectangle 205"/>
        <xdr:cNvSpPr/>
      </xdr:nvSpPr>
      <xdr:spPr>
        <a:xfrm rot="18760455">
          <a:off x="18767230" y="26028650"/>
          <a:ext cx="2341475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1st non-zero frequency mode</a:t>
          </a:r>
          <a:endParaRPr 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11</xdr:col>
      <xdr:colOff>85725</xdr:colOff>
      <xdr:row>125</xdr:row>
      <xdr:rowOff>79375</xdr:rowOff>
    </xdr:from>
    <xdr:to>
      <xdr:col>21</xdr:col>
      <xdr:colOff>104775</xdr:colOff>
      <xdr:row>149</xdr:row>
      <xdr:rowOff>82550</xdr:rowOff>
    </xdr:to>
    <xdr:graphicFrame macro="">
      <xdr:nvGraphicFramePr>
        <xdr:cNvPr id="207" name="Chart 20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152397</xdr:colOff>
      <xdr:row>125</xdr:row>
      <xdr:rowOff>0</xdr:rowOff>
    </xdr:from>
    <xdr:to>
      <xdr:col>10</xdr:col>
      <xdr:colOff>171447</xdr:colOff>
      <xdr:row>149</xdr:row>
      <xdr:rowOff>3175</xdr:rowOff>
    </xdr:to>
    <xdr:graphicFrame macro="">
      <xdr:nvGraphicFramePr>
        <xdr:cNvPr id="208" name="Chart 20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32</xdr:col>
      <xdr:colOff>501650</xdr:colOff>
      <xdr:row>125</xdr:row>
      <xdr:rowOff>114300</xdr:rowOff>
    </xdr:from>
    <xdr:to>
      <xdr:col>42</xdr:col>
      <xdr:colOff>520700</xdr:colOff>
      <xdr:row>150</xdr:row>
      <xdr:rowOff>9525</xdr:rowOff>
    </xdr:to>
    <xdr:graphicFrame macro="">
      <xdr:nvGraphicFramePr>
        <xdr:cNvPr id="209" name="Chart 20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22</xdr:col>
      <xdr:colOff>28575</xdr:colOff>
      <xdr:row>125</xdr:row>
      <xdr:rowOff>82550</xdr:rowOff>
    </xdr:from>
    <xdr:to>
      <xdr:col>32</xdr:col>
      <xdr:colOff>47625</xdr:colOff>
      <xdr:row>149</xdr:row>
      <xdr:rowOff>168275</xdr:rowOff>
    </xdr:to>
    <xdr:graphicFrame macro="">
      <xdr:nvGraphicFramePr>
        <xdr:cNvPr id="210" name="Chart 20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oneCellAnchor>
    <xdr:from>
      <xdr:col>13</xdr:col>
      <xdr:colOff>571500</xdr:colOff>
      <xdr:row>147</xdr:row>
      <xdr:rowOff>158750</xdr:rowOff>
    </xdr:from>
    <xdr:ext cx="3048001" cy="304699"/>
    <xdr:sp macro="" textlink="">
      <xdr:nvSpPr>
        <xdr:cNvPr id="211" name="TextBox 210"/>
        <xdr:cNvSpPr txBox="1"/>
      </xdr:nvSpPr>
      <xdr:spPr>
        <a:xfrm>
          <a:off x="8496300" y="33115250"/>
          <a:ext cx="3048001" cy="304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3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3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lang="en-US" sz="1300" baseline="0">
              <a:solidFill>
                <a:schemeClr val="tx1"/>
              </a:solidFill>
              <a:effectLst/>
              <a:latin typeface="Symbol" panose="05050102010706020507" pitchFamily="18" charset="2"/>
              <a:ea typeface="+mn-ea"/>
              <a:cs typeface="+mn-cs"/>
            </a:rPr>
            <a:t>t</a:t>
          </a:r>
          <a:r>
            <a:rPr lang="en-US" sz="1300" baseline="0">
              <a:latin typeface="Symbol" panose="05050102010706020507" pitchFamily="18" charset="2"/>
            </a:rPr>
            <a:t> ,   </a:t>
          </a:r>
          <a:r>
            <a:rPr lang="en-US" sz="1300" baseline="0">
              <a:latin typeface="Times New Roman" panose="02020603050405020304" pitchFamily="18" charset="0"/>
              <a:cs typeface="Times New Roman" panose="02020603050405020304" pitchFamily="18" charset="0"/>
            </a:rPr>
            <a:t>Source vibration amplitude ratio</a:t>
          </a:r>
        </a:p>
      </xdr:txBody>
    </xdr:sp>
    <xdr:clientData/>
  </xdr:oneCellAnchor>
  <xdr:oneCellAnchor>
    <xdr:from>
      <xdr:col>35</xdr:col>
      <xdr:colOff>158750</xdr:colOff>
      <xdr:row>148</xdr:row>
      <xdr:rowOff>38100</xdr:rowOff>
    </xdr:from>
    <xdr:ext cx="3048001" cy="304699"/>
    <xdr:sp macro="" textlink="">
      <xdr:nvSpPr>
        <xdr:cNvPr id="212" name="TextBox 211"/>
        <xdr:cNvSpPr txBox="1"/>
      </xdr:nvSpPr>
      <xdr:spPr>
        <a:xfrm>
          <a:off x="21494750" y="33185100"/>
          <a:ext cx="3048001" cy="304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3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n-US" sz="130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/a'</a:t>
          </a:r>
          <a:r>
            <a:rPr lang="en-US" sz="1300" baseline="0">
              <a:latin typeface="Symbol" panose="05050102010706020507" pitchFamily="18" charset="2"/>
            </a:rPr>
            <a:t> ,  </a:t>
          </a:r>
          <a:r>
            <a:rPr lang="en-US" sz="1300" baseline="0">
              <a:latin typeface="Times New Roman" panose="02020603050405020304" pitchFamily="18" charset="0"/>
              <a:cs typeface="Times New Roman" panose="02020603050405020304" pitchFamily="18" charset="0"/>
            </a:rPr>
            <a:t>Cavity depth ratio</a:t>
          </a:r>
        </a:p>
      </xdr:txBody>
    </xdr:sp>
    <xdr:clientData/>
  </xdr:oneCellAnchor>
  <xdr:oneCellAnchor>
    <xdr:from>
      <xdr:col>36</xdr:col>
      <xdr:colOff>358776</xdr:colOff>
      <xdr:row>133</xdr:row>
      <xdr:rowOff>66676</xdr:rowOff>
    </xdr:from>
    <xdr:ext cx="885825" cy="296556"/>
    <xdr:sp macro="" textlink="">
      <xdr:nvSpPr>
        <xdr:cNvPr id="213" name="TextBox 212"/>
        <xdr:cNvSpPr txBox="1"/>
      </xdr:nvSpPr>
      <xdr:spPr>
        <a:xfrm rot="20533233">
          <a:off x="22304376" y="30356176"/>
          <a:ext cx="885825" cy="2965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i="1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  <a:r>
            <a:rPr lang="en-US" sz="13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/a'</a:t>
          </a:r>
          <a:r>
            <a:rPr lang="en-US" sz="1300" baseline="0">
              <a:latin typeface="Symbol" panose="05050102010706020507" pitchFamily="18" charset="2"/>
            </a:rPr>
            <a:t> = 1.5</a:t>
          </a:r>
          <a:endParaRPr lang="en-US" sz="13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23</xdr:col>
      <xdr:colOff>371475</xdr:colOff>
      <xdr:row>136</xdr:row>
      <xdr:rowOff>25400</xdr:rowOff>
    </xdr:from>
    <xdr:ext cx="885825" cy="296556"/>
    <xdr:sp macro="" textlink="">
      <xdr:nvSpPr>
        <xdr:cNvPr id="214" name="TextBox 213"/>
        <xdr:cNvSpPr txBox="1"/>
      </xdr:nvSpPr>
      <xdr:spPr>
        <a:xfrm rot="2497801">
          <a:off x="14392275" y="30886400"/>
          <a:ext cx="885825" cy="2965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i="1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  <a:r>
            <a:rPr lang="en-US" sz="13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/a'</a:t>
          </a:r>
          <a:r>
            <a:rPr lang="en-US" sz="1300" baseline="0">
              <a:latin typeface="Symbol" panose="05050102010706020507" pitchFamily="18" charset="2"/>
            </a:rPr>
            <a:t> = 1.5</a:t>
          </a:r>
          <a:endParaRPr lang="en-US" sz="13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24</xdr:col>
      <xdr:colOff>38099</xdr:colOff>
      <xdr:row>135</xdr:row>
      <xdr:rowOff>82549</xdr:rowOff>
    </xdr:from>
    <xdr:ext cx="885825" cy="296556"/>
    <xdr:sp macro="" textlink="">
      <xdr:nvSpPr>
        <xdr:cNvPr id="215" name="TextBox 214"/>
        <xdr:cNvSpPr txBox="1"/>
      </xdr:nvSpPr>
      <xdr:spPr>
        <a:xfrm rot="2497801">
          <a:off x="14668499" y="30753049"/>
          <a:ext cx="885825" cy="2965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baseline="0">
              <a:latin typeface="Symbol" panose="05050102010706020507" pitchFamily="18" charset="2"/>
            </a:rPr>
            <a:t>= 1.2</a:t>
          </a:r>
          <a:endParaRPr lang="en-US" sz="13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37</xdr:col>
      <xdr:colOff>168277</xdr:colOff>
      <xdr:row>135</xdr:row>
      <xdr:rowOff>114300</xdr:rowOff>
    </xdr:from>
    <xdr:ext cx="885825" cy="296556"/>
    <xdr:sp macro="" textlink="">
      <xdr:nvSpPr>
        <xdr:cNvPr id="216" name="TextBox 215"/>
        <xdr:cNvSpPr txBox="1"/>
      </xdr:nvSpPr>
      <xdr:spPr>
        <a:xfrm rot="20475490">
          <a:off x="22723477" y="30784800"/>
          <a:ext cx="885825" cy="2965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baseline="0">
              <a:latin typeface="Symbol" panose="05050102010706020507" pitchFamily="18" charset="2"/>
            </a:rPr>
            <a:t>= 1.2</a:t>
          </a:r>
          <a:endParaRPr lang="en-US" sz="13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37</xdr:col>
      <xdr:colOff>406399</xdr:colOff>
      <xdr:row>137</xdr:row>
      <xdr:rowOff>66675</xdr:rowOff>
    </xdr:from>
    <xdr:ext cx="885825" cy="296556"/>
    <xdr:sp macro="" textlink="">
      <xdr:nvSpPr>
        <xdr:cNvPr id="217" name="TextBox 216"/>
        <xdr:cNvSpPr txBox="1"/>
      </xdr:nvSpPr>
      <xdr:spPr>
        <a:xfrm rot="20475490">
          <a:off x="22961599" y="31118175"/>
          <a:ext cx="885825" cy="2965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baseline="0">
              <a:latin typeface="Symbol" panose="05050102010706020507" pitchFamily="18" charset="2"/>
            </a:rPr>
            <a:t>= 1</a:t>
          </a:r>
          <a:endParaRPr lang="en-US" sz="13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24</xdr:col>
      <xdr:colOff>352427</xdr:colOff>
      <xdr:row>133</xdr:row>
      <xdr:rowOff>101600</xdr:rowOff>
    </xdr:from>
    <xdr:ext cx="885825" cy="296556"/>
    <xdr:sp macro="" textlink="">
      <xdr:nvSpPr>
        <xdr:cNvPr id="218" name="TextBox 217"/>
        <xdr:cNvSpPr txBox="1"/>
      </xdr:nvSpPr>
      <xdr:spPr>
        <a:xfrm rot="1838765">
          <a:off x="14982827" y="30391100"/>
          <a:ext cx="885825" cy="2965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baseline="0">
              <a:latin typeface="Symbol" panose="05050102010706020507" pitchFamily="18" charset="2"/>
            </a:rPr>
            <a:t>= 1</a:t>
          </a:r>
          <a:endParaRPr lang="en-US" sz="13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114297</xdr:colOff>
      <xdr:row>148</xdr:row>
      <xdr:rowOff>50800</xdr:rowOff>
    </xdr:from>
    <xdr:ext cx="3048001" cy="304699"/>
    <xdr:sp macro="" textlink="">
      <xdr:nvSpPr>
        <xdr:cNvPr id="219" name="TextBox 218"/>
        <xdr:cNvSpPr txBox="1"/>
      </xdr:nvSpPr>
      <xdr:spPr>
        <a:xfrm>
          <a:off x="1943097" y="33197800"/>
          <a:ext cx="3048001" cy="304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3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3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lang="en-US" sz="1300" baseline="0">
              <a:solidFill>
                <a:schemeClr val="tx1"/>
              </a:solidFill>
              <a:effectLst/>
              <a:latin typeface="Symbol" panose="05050102010706020507" pitchFamily="18" charset="2"/>
              <a:ea typeface="+mn-ea"/>
              <a:cs typeface="+mn-cs"/>
            </a:rPr>
            <a:t>t</a:t>
          </a:r>
          <a:r>
            <a:rPr lang="en-US" sz="1300" baseline="0">
              <a:latin typeface="Symbol" panose="05050102010706020507" pitchFamily="18" charset="2"/>
            </a:rPr>
            <a:t> ,   </a:t>
          </a:r>
          <a:r>
            <a:rPr lang="en-US" sz="1300" baseline="0">
              <a:latin typeface="Times New Roman" panose="02020603050405020304" pitchFamily="18" charset="0"/>
              <a:cs typeface="Times New Roman" panose="02020603050405020304" pitchFamily="18" charset="0"/>
            </a:rPr>
            <a:t>Source vibration amplitude ratio</a:t>
          </a:r>
        </a:p>
      </xdr:txBody>
    </xdr:sp>
    <xdr:clientData/>
  </xdr:oneCellAnchor>
  <xdr:oneCellAnchor>
    <xdr:from>
      <xdr:col>24</xdr:col>
      <xdr:colOff>590550</xdr:colOff>
      <xdr:row>149</xdr:row>
      <xdr:rowOff>34925</xdr:rowOff>
    </xdr:from>
    <xdr:ext cx="3048001" cy="304699"/>
    <xdr:sp macro="" textlink="">
      <xdr:nvSpPr>
        <xdr:cNvPr id="220" name="TextBox 219"/>
        <xdr:cNvSpPr txBox="1"/>
      </xdr:nvSpPr>
      <xdr:spPr>
        <a:xfrm>
          <a:off x="15220950" y="33372425"/>
          <a:ext cx="3048001" cy="304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3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n-US" sz="130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/a'</a:t>
          </a:r>
          <a:r>
            <a:rPr lang="en-US" sz="1300" baseline="0">
              <a:latin typeface="Symbol" panose="05050102010706020507" pitchFamily="18" charset="2"/>
            </a:rPr>
            <a:t> ,  </a:t>
          </a:r>
          <a:r>
            <a:rPr lang="en-US" sz="1300" baseline="0">
              <a:latin typeface="Times New Roman" panose="02020603050405020304" pitchFamily="18" charset="0"/>
              <a:cs typeface="Times New Roman" panose="02020603050405020304" pitchFamily="18" charset="0"/>
            </a:rPr>
            <a:t>Cavity depth ratio</a:t>
          </a:r>
        </a:p>
      </xdr:txBody>
    </xdr:sp>
    <xdr:clientData/>
  </xdr:oneCellAnchor>
  <xdr:oneCellAnchor>
    <xdr:from>
      <xdr:col>11</xdr:col>
      <xdr:colOff>28575</xdr:colOff>
      <xdr:row>131</xdr:row>
      <xdr:rowOff>22225</xdr:rowOff>
    </xdr:from>
    <xdr:ext cx="283989" cy="2124076"/>
    <xdr:sp macro="" textlink="">
      <xdr:nvSpPr>
        <xdr:cNvPr id="221" name="TextBox 220"/>
        <xdr:cNvSpPr txBox="1"/>
      </xdr:nvSpPr>
      <xdr:spPr>
        <a:xfrm rot="16200000">
          <a:off x="5814132" y="30850768"/>
          <a:ext cx="2124076" cy="2839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i="0">
              <a:latin typeface="Times New Roman" panose="02020603050405020304" pitchFamily="18" charset="0"/>
              <a:cs typeface="Times New Roman" panose="02020603050405020304" pitchFamily="18" charset="0"/>
            </a:rPr>
            <a:t>Insertion</a:t>
          </a:r>
          <a:r>
            <a:rPr lang="en-US" sz="13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 loss dip value (dB)</a:t>
          </a:r>
        </a:p>
      </xdr:txBody>
    </xdr:sp>
    <xdr:clientData/>
  </xdr:oneCellAnchor>
  <xdr:oneCellAnchor>
    <xdr:from>
      <xdr:col>32</xdr:col>
      <xdr:colOff>454026</xdr:colOff>
      <xdr:row>131</xdr:row>
      <xdr:rowOff>180977</xdr:rowOff>
    </xdr:from>
    <xdr:ext cx="283989" cy="2124076"/>
    <xdr:sp macro="" textlink="">
      <xdr:nvSpPr>
        <xdr:cNvPr id="222" name="TextBox 221"/>
        <xdr:cNvSpPr txBox="1"/>
      </xdr:nvSpPr>
      <xdr:spPr>
        <a:xfrm rot="16200000">
          <a:off x="19041183" y="31009520"/>
          <a:ext cx="2124076" cy="2839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i="0">
              <a:latin typeface="Times New Roman" panose="02020603050405020304" pitchFamily="18" charset="0"/>
              <a:cs typeface="Times New Roman" panose="02020603050405020304" pitchFamily="18" charset="0"/>
            </a:rPr>
            <a:t>Insertion</a:t>
          </a:r>
          <a:r>
            <a:rPr lang="en-US" sz="13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 loss dip value (dB)</a:t>
          </a:r>
        </a:p>
      </xdr:txBody>
    </xdr:sp>
    <xdr:clientData/>
  </xdr:oneCellAnchor>
  <xdr:oneCellAnchor>
    <xdr:from>
      <xdr:col>0</xdr:col>
      <xdr:colOff>76200</xdr:colOff>
      <xdr:row>125</xdr:row>
      <xdr:rowOff>57149</xdr:rowOff>
    </xdr:from>
    <xdr:ext cx="283989" cy="4371974"/>
    <xdr:sp macro="" textlink="">
      <xdr:nvSpPr>
        <xdr:cNvPr id="223" name="TextBox 222"/>
        <xdr:cNvSpPr txBox="1"/>
      </xdr:nvSpPr>
      <xdr:spPr>
        <a:xfrm rot="16200000">
          <a:off x="-1967792" y="30866641"/>
          <a:ext cx="4371974" cy="2839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300" i="0">
              <a:latin typeface="Times New Roman" panose="02020603050405020304" pitchFamily="18" charset="0"/>
              <a:cs typeface="Times New Roman" panose="02020603050405020304" pitchFamily="18" charset="0"/>
            </a:rPr>
            <a:t>Insertion</a:t>
          </a:r>
          <a:r>
            <a:rPr lang="en-US" sz="13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 loss dip freq/1st linear structural resonant freq.</a:t>
          </a:r>
        </a:p>
      </xdr:txBody>
    </xdr:sp>
    <xdr:clientData/>
  </xdr:oneCellAnchor>
  <xdr:oneCellAnchor>
    <xdr:from>
      <xdr:col>21</xdr:col>
      <xdr:colOff>600074</xdr:colOff>
      <xdr:row>126</xdr:row>
      <xdr:rowOff>25400</xdr:rowOff>
    </xdr:from>
    <xdr:ext cx="283989" cy="4371974"/>
    <xdr:sp macro="" textlink="">
      <xdr:nvSpPr>
        <xdr:cNvPr id="224" name="TextBox 223"/>
        <xdr:cNvSpPr txBox="1"/>
      </xdr:nvSpPr>
      <xdr:spPr>
        <a:xfrm rot="16200000">
          <a:off x="11357682" y="31025392"/>
          <a:ext cx="4371974" cy="2839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300" i="0">
              <a:latin typeface="Times New Roman" panose="02020603050405020304" pitchFamily="18" charset="0"/>
              <a:cs typeface="Times New Roman" panose="02020603050405020304" pitchFamily="18" charset="0"/>
            </a:rPr>
            <a:t>Insertion</a:t>
          </a:r>
          <a:r>
            <a:rPr lang="en-US" sz="13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 loss dip freq/1st linear structural resonant freq.</a:t>
          </a:r>
        </a:p>
      </xdr:txBody>
    </xdr:sp>
    <xdr:clientData/>
  </xdr:oneCellAnchor>
  <xdr:oneCellAnchor>
    <xdr:from>
      <xdr:col>4</xdr:col>
      <xdr:colOff>530879</xdr:colOff>
      <xdr:row>137</xdr:row>
      <xdr:rowOff>100441</xdr:rowOff>
    </xdr:from>
    <xdr:ext cx="1089221" cy="304699"/>
    <xdr:sp macro="" textlink="">
      <xdr:nvSpPr>
        <xdr:cNvPr id="225" name="TextBox 224"/>
        <xdr:cNvSpPr txBox="1"/>
      </xdr:nvSpPr>
      <xdr:spPr>
        <a:xfrm rot="20833488">
          <a:off x="2969279" y="31151941"/>
          <a:ext cx="1089221" cy="304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300" i="1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</a:t>
          </a:r>
          <a:r>
            <a:rPr lang="en-GB" sz="1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300" baseline="0">
              <a:latin typeface="Symbol" panose="05050102010706020507" pitchFamily="18" charset="2"/>
            </a:rPr>
            <a:t>= 0.02</a:t>
          </a:r>
          <a:endParaRPr lang="en-US" sz="13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5</xdr:col>
      <xdr:colOff>9522</xdr:colOff>
      <xdr:row>135</xdr:row>
      <xdr:rowOff>12700</xdr:rowOff>
    </xdr:from>
    <xdr:ext cx="1089221" cy="304699"/>
    <xdr:sp macro="" textlink="">
      <xdr:nvSpPr>
        <xdr:cNvPr id="226" name="TextBox 225"/>
        <xdr:cNvSpPr txBox="1"/>
      </xdr:nvSpPr>
      <xdr:spPr>
        <a:xfrm rot="20833488">
          <a:off x="3057522" y="30683200"/>
          <a:ext cx="1089221" cy="304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300" baseline="0">
              <a:latin typeface="Symbol" panose="05050102010706020507" pitchFamily="18" charset="2"/>
            </a:rPr>
            <a:t>= 0.01</a:t>
          </a:r>
          <a:endParaRPr lang="en-US" sz="13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5</xdr:col>
      <xdr:colOff>57147</xdr:colOff>
      <xdr:row>132</xdr:row>
      <xdr:rowOff>85724</xdr:rowOff>
    </xdr:from>
    <xdr:ext cx="1089221" cy="304699"/>
    <xdr:sp macro="" textlink="">
      <xdr:nvSpPr>
        <xdr:cNvPr id="227" name="TextBox 226"/>
        <xdr:cNvSpPr txBox="1"/>
      </xdr:nvSpPr>
      <xdr:spPr>
        <a:xfrm rot="20833488">
          <a:off x="3105147" y="30184724"/>
          <a:ext cx="1089221" cy="304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300" baseline="0">
              <a:latin typeface="Symbol" panose="05050102010706020507" pitchFamily="18" charset="2"/>
            </a:rPr>
            <a:t>= 0.005</a:t>
          </a:r>
          <a:endParaRPr lang="en-US" sz="13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13</xdr:col>
      <xdr:colOff>504825</xdr:colOff>
      <xdr:row>132</xdr:row>
      <xdr:rowOff>31750</xdr:rowOff>
    </xdr:from>
    <xdr:ext cx="1089221" cy="304699"/>
    <xdr:sp macro="" textlink="">
      <xdr:nvSpPr>
        <xdr:cNvPr id="228" name="TextBox 227"/>
        <xdr:cNvSpPr txBox="1"/>
      </xdr:nvSpPr>
      <xdr:spPr>
        <a:xfrm rot="19816296">
          <a:off x="8429625" y="30130750"/>
          <a:ext cx="1089221" cy="304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300" i="1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</a:t>
          </a:r>
          <a:r>
            <a:rPr lang="en-GB" sz="1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300" baseline="0">
              <a:latin typeface="Symbol" panose="05050102010706020507" pitchFamily="18" charset="2"/>
            </a:rPr>
            <a:t>= 0.02</a:t>
          </a:r>
          <a:endParaRPr lang="en-US" sz="13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14</xdr:col>
      <xdr:colOff>200026</xdr:colOff>
      <xdr:row>133</xdr:row>
      <xdr:rowOff>107950</xdr:rowOff>
    </xdr:from>
    <xdr:ext cx="1089221" cy="304699"/>
    <xdr:sp macro="" textlink="">
      <xdr:nvSpPr>
        <xdr:cNvPr id="229" name="TextBox 228"/>
        <xdr:cNvSpPr txBox="1"/>
      </xdr:nvSpPr>
      <xdr:spPr>
        <a:xfrm rot="19809409">
          <a:off x="8734426" y="30397450"/>
          <a:ext cx="1089221" cy="304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300" baseline="0">
              <a:latin typeface="Symbol" panose="05050102010706020507" pitchFamily="18" charset="2"/>
            </a:rPr>
            <a:t>= 0.01</a:t>
          </a:r>
          <a:endParaRPr lang="en-US" sz="13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14</xdr:col>
      <xdr:colOff>438150</xdr:colOff>
      <xdr:row>136</xdr:row>
      <xdr:rowOff>6349</xdr:rowOff>
    </xdr:from>
    <xdr:ext cx="1089221" cy="304699"/>
    <xdr:sp macro="" textlink="">
      <xdr:nvSpPr>
        <xdr:cNvPr id="230" name="TextBox 229"/>
        <xdr:cNvSpPr txBox="1"/>
      </xdr:nvSpPr>
      <xdr:spPr>
        <a:xfrm rot="20055058">
          <a:off x="8972550" y="30867349"/>
          <a:ext cx="1089221" cy="304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300" baseline="0">
              <a:latin typeface="Symbol" panose="05050102010706020507" pitchFamily="18" charset="2"/>
            </a:rPr>
            <a:t>= 0.005</a:t>
          </a:r>
          <a:endParaRPr lang="en-US" sz="13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0</xdr:col>
      <xdr:colOff>0</xdr:colOff>
      <xdr:row>0</xdr:row>
      <xdr:rowOff>142875</xdr:rowOff>
    </xdr:from>
    <xdr:ext cx="10467975" cy="311496"/>
    <xdr:sp macro="" textlink="">
      <xdr:nvSpPr>
        <xdr:cNvPr id="231" name="TextBox 230"/>
        <xdr:cNvSpPr txBox="1"/>
      </xdr:nvSpPr>
      <xdr:spPr>
        <a:xfrm>
          <a:off x="0" y="142875"/>
          <a:ext cx="1046797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0">
              <a:solidFill>
                <a:srgbClr val="FF0000"/>
              </a:solidFill>
            </a:rPr>
            <a:t>Fig 1  </a:t>
          </a:r>
          <a:r>
            <a:rPr lang="en-GB" sz="14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Computational time for solving nonlinear algebraic equations generated in the problem (single mode, no damping)</a:t>
          </a:r>
          <a:endParaRPr lang="en-US" sz="1400" b="0">
            <a:solidFill>
              <a:srgbClr val="FF0000"/>
            </a:solidFill>
          </a:endParaRPr>
        </a:p>
      </xdr:txBody>
    </xdr:sp>
    <xdr:clientData/>
  </xdr:oneCellAnchor>
  <xdr:oneCellAnchor>
    <xdr:from>
      <xdr:col>33</xdr:col>
      <xdr:colOff>19050</xdr:colOff>
      <xdr:row>122</xdr:row>
      <xdr:rowOff>0</xdr:rowOff>
    </xdr:from>
    <xdr:ext cx="5895975" cy="540212"/>
    <xdr:sp macro="" textlink="">
      <xdr:nvSpPr>
        <xdr:cNvPr id="238" name="TextBox 237"/>
        <xdr:cNvSpPr txBox="1"/>
      </xdr:nvSpPr>
      <xdr:spPr>
        <a:xfrm>
          <a:off x="20135850" y="23241000"/>
          <a:ext cx="5895975" cy="540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Fig 17 Insertion loss dip value versus cavity depth ratio for various cavity lengths (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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= 3 mm, 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a’=b’=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1m, 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a=b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GB" sz="1400" i="1" baseline="-25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/τ 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= 1, ξ =0.01)</a:t>
          </a:r>
          <a:endParaRPr lang="en-US" sz="14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22</xdr:col>
      <xdr:colOff>161925</xdr:colOff>
      <xdr:row>122</xdr:row>
      <xdr:rowOff>38100</xdr:rowOff>
    </xdr:from>
    <xdr:ext cx="5648325" cy="540212"/>
    <xdr:sp macro="" textlink="">
      <xdr:nvSpPr>
        <xdr:cNvPr id="239" name="TextBox 238"/>
        <xdr:cNvSpPr txBox="1"/>
      </xdr:nvSpPr>
      <xdr:spPr>
        <a:xfrm>
          <a:off x="13573125" y="23279100"/>
          <a:ext cx="5648325" cy="540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Fig 16 Insertion loss dip frequency versus cavity depth ratio for various cavity lengths (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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= 3 mm, 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a’=b’=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1m, 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a=b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GB" sz="1400" i="1" baseline="-25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/τ 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= 1, ξ=0.01)</a:t>
          </a:r>
          <a:endParaRPr lang="en-US" sz="14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11</xdr:col>
      <xdr:colOff>228600</xdr:colOff>
      <xdr:row>122</xdr:row>
      <xdr:rowOff>76199</xdr:rowOff>
    </xdr:from>
    <xdr:ext cx="5581650" cy="530658"/>
    <xdr:sp macro="" textlink="">
      <xdr:nvSpPr>
        <xdr:cNvPr id="240" name="TextBox 239"/>
        <xdr:cNvSpPr txBox="1"/>
      </xdr:nvSpPr>
      <xdr:spPr>
        <a:xfrm>
          <a:off x="6934200" y="23317199"/>
          <a:ext cx="558165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Fig 15 Insertion loss dip value versus source vibration amplitude ratio for various damping ratios (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τ 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= 3 mm, 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a’=b’=c= 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1m, 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a=b=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1.5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a’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4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0</xdr:col>
      <xdr:colOff>66675</xdr:colOff>
      <xdr:row>121</xdr:row>
      <xdr:rowOff>66674</xdr:rowOff>
    </xdr:from>
    <xdr:ext cx="5972175" cy="530658"/>
    <xdr:sp macro="" textlink="">
      <xdr:nvSpPr>
        <xdr:cNvPr id="241" name="TextBox 240"/>
        <xdr:cNvSpPr txBox="1"/>
      </xdr:nvSpPr>
      <xdr:spPr>
        <a:xfrm>
          <a:off x="66675" y="23117174"/>
          <a:ext cx="5972175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Fig 14 Insertion loss dip frequency versus source vibration amplitude ratio for various damping ratios (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τ 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= 3 mm, 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a’=b’=c= 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1m, 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a=b=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1.5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a’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4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26</xdr:col>
      <xdr:colOff>342900</xdr:colOff>
      <xdr:row>91</xdr:row>
      <xdr:rowOff>142875</xdr:rowOff>
    </xdr:from>
    <xdr:ext cx="6200775" cy="530658"/>
    <xdr:sp macro="" textlink="">
      <xdr:nvSpPr>
        <xdr:cNvPr id="242" name="TextBox 241"/>
        <xdr:cNvSpPr txBox="1"/>
      </xdr:nvSpPr>
      <xdr:spPr>
        <a:xfrm>
          <a:off x="16192500" y="17478375"/>
          <a:ext cx="6200775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Fig 13 Acoustic modal force magnitude versus excitation frequency(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τ 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= 3 mm, 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a’=b’=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1.5m, 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a=b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=1.5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a’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GB" sz="1400" i="1" baseline="-25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/τ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= 1, ξ =0.01)</a:t>
          </a:r>
          <a:endParaRPr lang="en-US" sz="14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15</xdr:col>
      <xdr:colOff>333375</xdr:colOff>
      <xdr:row>92</xdr:row>
      <xdr:rowOff>9525</xdr:rowOff>
    </xdr:from>
    <xdr:ext cx="6076950" cy="530658"/>
    <xdr:sp macro="" textlink="">
      <xdr:nvSpPr>
        <xdr:cNvPr id="243" name="TextBox 242"/>
        <xdr:cNvSpPr txBox="1"/>
      </xdr:nvSpPr>
      <xdr:spPr>
        <a:xfrm>
          <a:off x="9477375" y="17535525"/>
          <a:ext cx="607695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Fig 12 Insertion loss versus excitation frequency for various cavity depths (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τ  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= 3 mm, 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a’=b’=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1.5m, 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a=b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=1.5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a’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GB" sz="1400" i="1" baseline="-25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/τ 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= 1, ξ =0.01)</a:t>
          </a:r>
          <a:endParaRPr lang="en-US" sz="14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323850</xdr:colOff>
      <xdr:row>92</xdr:row>
      <xdr:rowOff>9525</xdr:rowOff>
    </xdr:from>
    <xdr:ext cx="5905500" cy="530658"/>
    <xdr:sp macro="" textlink="">
      <xdr:nvSpPr>
        <xdr:cNvPr id="244" name="TextBox 243"/>
        <xdr:cNvSpPr txBox="1"/>
      </xdr:nvSpPr>
      <xdr:spPr>
        <a:xfrm>
          <a:off x="2762250" y="17535525"/>
          <a:ext cx="59055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Fig 11 Vibration amplitude versus excitation frequency for various cavity depths (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τ 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= 3 mm, 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a’=b’=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1.5m, 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a=b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=1.5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a’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GB" sz="1400" i="1" baseline="-25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/τ 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= 1, ξ  =0.01)</a:t>
          </a:r>
          <a:endParaRPr lang="en-US" sz="14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32</xdr:col>
      <xdr:colOff>495300</xdr:colOff>
      <xdr:row>60</xdr:row>
      <xdr:rowOff>171449</xdr:rowOff>
    </xdr:from>
    <xdr:ext cx="5857875" cy="530658"/>
    <xdr:sp macro="" textlink="">
      <xdr:nvSpPr>
        <xdr:cNvPr id="245" name="TextBox 244"/>
        <xdr:cNvSpPr txBox="1"/>
      </xdr:nvSpPr>
      <xdr:spPr>
        <a:xfrm>
          <a:off x="20002500" y="11601449"/>
          <a:ext cx="5857875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Fig 10 Insertion loss versus excitation frequency for various cavity lengths (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τ  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= 3 mm, 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a=b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a’ = b’= c=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1m, 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GB" sz="1400" i="1" baseline="-25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/τ 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= 1, ξ =0.01)</a:t>
          </a:r>
          <a:endParaRPr lang="en-US" sz="14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21</xdr:col>
      <xdr:colOff>476250</xdr:colOff>
      <xdr:row>60</xdr:row>
      <xdr:rowOff>114300</xdr:rowOff>
    </xdr:from>
    <xdr:ext cx="5915025" cy="540212"/>
    <xdr:sp macro="" textlink="">
      <xdr:nvSpPr>
        <xdr:cNvPr id="246" name="TextBox 245"/>
        <xdr:cNvSpPr txBox="1"/>
      </xdr:nvSpPr>
      <xdr:spPr>
        <a:xfrm>
          <a:off x="13277850" y="11544300"/>
          <a:ext cx="5915025" cy="540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Fig 9 Vibration amplitude versus excitation frequency for various cavity lengths (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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= 3 mm, 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a=b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a’ = b’= c=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1m, 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GB" sz="1400" i="1" baseline="-25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/τ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= 1, 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ξ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=0.01)</a:t>
          </a:r>
          <a:endParaRPr lang="en-US" sz="14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11</xdr:col>
      <xdr:colOff>152400</xdr:colOff>
      <xdr:row>60</xdr:row>
      <xdr:rowOff>38100</xdr:rowOff>
    </xdr:from>
    <xdr:ext cx="5972175" cy="540212"/>
    <xdr:sp macro="" textlink="">
      <xdr:nvSpPr>
        <xdr:cNvPr id="247" name="TextBox 246"/>
        <xdr:cNvSpPr txBox="1"/>
      </xdr:nvSpPr>
      <xdr:spPr>
        <a:xfrm>
          <a:off x="6858000" y="11468100"/>
          <a:ext cx="5972175" cy="540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Fig 8 Insertion loss versus excitation frequency for various source excitation magnitudes (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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= 3 mm, 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a’ = b’ 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= 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= 1m, 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 =b=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1.5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a’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ξ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=0.01)</a:t>
          </a:r>
          <a:endParaRPr lang="en-US" sz="14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0</xdr:col>
      <xdr:colOff>104775</xdr:colOff>
      <xdr:row>60</xdr:row>
      <xdr:rowOff>76199</xdr:rowOff>
    </xdr:from>
    <xdr:ext cx="5953125" cy="714375"/>
    <xdr:sp macro="" textlink="">
      <xdr:nvSpPr>
        <xdr:cNvPr id="248" name="TextBox 247"/>
        <xdr:cNvSpPr txBox="1"/>
      </xdr:nvSpPr>
      <xdr:spPr>
        <a:xfrm>
          <a:off x="104775" y="11506199"/>
          <a:ext cx="5953125" cy="714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Fig 7 Vibration amplitude versus excitation frequency for various source excitation magnitudes (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τ  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= 3 mm, 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a’ = b’ 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= 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 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= 1m, 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 =b=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1.5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a’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ξ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=0.01)</a:t>
          </a:r>
          <a:endParaRPr lang="en-US" sz="14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23</xdr:col>
      <xdr:colOff>304800</xdr:colOff>
      <xdr:row>29</xdr:row>
      <xdr:rowOff>76200</xdr:rowOff>
    </xdr:from>
    <xdr:ext cx="5715000" cy="800100"/>
    <xdr:sp macro="" textlink="">
      <xdr:nvSpPr>
        <xdr:cNvPr id="249" name="TextBox 248"/>
        <xdr:cNvSpPr txBox="1"/>
      </xdr:nvSpPr>
      <xdr:spPr>
        <a:xfrm>
          <a:off x="14325600" y="5600700"/>
          <a:ext cx="5715000" cy="800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Fig 5 Sin(3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ω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t) harmonic component contribution in Fig 2a versus normalized excitation frequency  (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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= 2 mm, 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 = b 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=1m, 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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= 0.1, no cavity)</a:t>
          </a:r>
          <a:endParaRPr lang="en-US" sz="14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11</xdr:col>
      <xdr:colOff>438148</xdr:colOff>
      <xdr:row>29</xdr:row>
      <xdr:rowOff>38100</xdr:rowOff>
    </xdr:from>
    <xdr:ext cx="6629401" cy="759375"/>
    <xdr:sp macro="" textlink="">
      <xdr:nvSpPr>
        <xdr:cNvPr id="250" name="TextBox 249"/>
        <xdr:cNvSpPr txBox="1"/>
      </xdr:nvSpPr>
      <xdr:spPr>
        <a:xfrm>
          <a:off x="7143748" y="5562600"/>
          <a:ext cx="6629401" cy="759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Fig 4 Comparison of the undamped vibration amplitude results from the proposed and old multi-level residue harmonic balance methods (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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= 2 mm, 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 = b 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=1m, 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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= 0.1, no cavity)</a:t>
          </a:r>
          <a:endParaRPr lang="en-US" sz="14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0</xdr:col>
      <xdr:colOff>28574</xdr:colOff>
      <xdr:row>29</xdr:row>
      <xdr:rowOff>66675</xdr:rowOff>
    </xdr:from>
    <xdr:ext cx="6429375" cy="759375"/>
    <xdr:sp macro="" textlink="">
      <xdr:nvSpPr>
        <xdr:cNvPr id="251" name="TextBox 250"/>
        <xdr:cNvSpPr txBox="1"/>
      </xdr:nvSpPr>
      <xdr:spPr>
        <a:xfrm>
          <a:off x="28574" y="5591175"/>
          <a:ext cx="6429375" cy="759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>
              <a:solidFill>
                <a:srgbClr val="FF0000"/>
              </a:solidFill>
            </a:rPr>
            <a:t>Fig 3 </a:t>
          </a:r>
          <a:r>
            <a:rPr lang="en-GB" sz="14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Comparison of the undamped vibration amplitude results from the proposed and classical harmonic balance methods  (</a:t>
          </a:r>
          <a:r>
            <a:rPr lang="en-GB" sz="1400" b="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τ </a:t>
          </a:r>
          <a:r>
            <a:rPr lang="en-GB" sz="14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= 2 mm, </a:t>
          </a:r>
          <a:r>
            <a:rPr lang="en-GB" sz="1400" b="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 = b </a:t>
          </a:r>
          <a:r>
            <a:rPr lang="en-GB" sz="14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=1m, </a:t>
          </a:r>
          <a:r>
            <a:rPr lang="en-GB" sz="1400" b="0" i="1">
              <a:solidFill>
                <a:srgbClr val="FF0000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</a:t>
          </a:r>
          <a:r>
            <a:rPr lang="en-GB" sz="14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= 0.1, no cavity)</a:t>
          </a:r>
          <a:endParaRPr lang="en-US" sz="1400" b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en-US" sz="1400" b="1">
            <a:solidFill>
              <a:srgbClr val="FF0000"/>
            </a:solidFill>
          </a:endParaRPr>
        </a:p>
      </xdr:txBody>
    </xdr:sp>
    <xdr:clientData/>
  </xdr:oneCellAnchor>
  <xdr:oneCellAnchor>
    <xdr:from>
      <xdr:col>50</xdr:col>
      <xdr:colOff>247650</xdr:colOff>
      <xdr:row>45</xdr:row>
      <xdr:rowOff>38100</xdr:rowOff>
    </xdr:from>
    <xdr:ext cx="4119526" cy="311496"/>
    <xdr:sp macro="" textlink="">
      <xdr:nvSpPr>
        <xdr:cNvPr id="252" name="TextBox 251"/>
        <xdr:cNvSpPr txBox="1"/>
      </xdr:nvSpPr>
      <xdr:spPr>
        <a:xfrm>
          <a:off x="30727650" y="8610600"/>
          <a:ext cx="411952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Fig 2 A nonlinear panel coupled with extended cavity  </a:t>
          </a:r>
          <a:endParaRPr lang="en-US" sz="14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34</xdr:col>
      <xdr:colOff>104775</xdr:colOff>
      <xdr:row>29</xdr:row>
      <xdr:rowOff>0</xdr:rowOff>
    </xdr:from>
    <xdr:ext cx="6476999" cy="733426"/>
    <xdr:sp macro="" textlink="">
      <xdr:nvSpPr>
        <xdr:cNvPr id="253" name="TextBox 252"/>
        <xdr:cNvSpPr txBox="1"/>
      </xdr:nvSpPr>
      <xdr:spPr>
        <a:xfrm>
          <a:off x="20831175" y="5524500"/>
          <a:ext cx="6476999" cy="733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Fig 6 Comparison of the damped vibration amplitude results from the proposed and classical harmonic balance methods (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τ 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= 2 mm, 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 = b 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=1m, </a:t>
          </a:r>
          <a:r>
            <a:rPr lang="en-GB" sz="1400" i="1">
              <a:solidFill>
                <a:srgbClr val="FF0000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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= 0.1, 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</a:t>
          </a:r>
          <a:r>
            <a:rPr lang="en-GB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=0.01, no cavity)</a:t>
          </a:r>
          <a:endParaRPr lang="en-US" sz="14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" name="Rectangle 10"/>
        <xdr:cNvSpPr/>
      </xdr:nvSpPr>
      <xdr:spPr>
        <a:xfrm>
          <a:off x="8328302" y="11634285"/>
          <a:ext cx="3508098" cy="788806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l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Uncoupled (New method)</a:t>
          </a:r>
        </a:p>
        <a:p>
          <a:pPr algn="ctr"/>
          <a:endParaRPr lang="en-US" sz="6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Coupled (Classical HB)</a:t>
          </a:r>
          <a:endParaRPr lang="en-US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cxnSp macro="">
      <xdr:nvCxnSpPr>
        <xdr:cNvPr id="14" name="Straight Connector 13"/>
        <xdr:cNvCxnSpPr/>
      </xdr:nvCxnSpPr>
      <xdr:spPr>
        <a:xfrm>
          <a:off x="7480300" y="11798300"/>
          <a:ext cx="647700" cy="127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5" name="Rectangle 14"/>
        <xdr:cNvSpPr/>
      </xdr:nvSpPr>
      <xdr:spPr>
        <a:xfrm>
          <a:off x="7543800" y="12192000"/>
          <a:ext cx="558800" cy="165100"/>
        </a:xfrm>
        <a:prstGeom prst="rect">
          <a:avLst/>
        </a:prstGeom>
        <a:solidFill>
          <a:schemeClr val="bg1">
            <a:lumMod val="85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4</xdr:row>
      <xdr:rowOff>0</xdr:rowOff>
    </xdr:from>
    <xdr:to>
      <xdr:col>0</xdr:col>
      <xdr:colOff>609543</xdr:colOff>
      <xdr:row>6</xdr:row>
      <xdr:rowOff>161857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3362325"/>
          <a:ext cx="457143" cy="542857"/>
        </a:xfrm>
        <a:prstGeom prst="rect">
          <a:avLst/>
        </a:prstGeom>
      </xdr:spPr>
    </xdr:pic>
    <xdr:clientData/>
  </xdr:twoCellAnchor>
  <xdr:twoCellAnchor editAs="oneCell">
    <xdr:from>
      <xdr:col>19</xdr:col>
      <xdr:colOff>104775</xdr:colOff>
      <xdr:row>0</xdr:row>
      <xdr:rowOff>0</xdr:rowOff>
    </xdr:from>
    <xdr:to>
      <xdr:col>19</xdr:col>
      <xdr:colOff>561918</xdr:colOff>
      <xdr:row>2</xdr:row>
      <xdr:rowOff>104707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87175" y="3771900"/>
          <a:ext cx="457143" cy="542857"/>
        </a:xfrm>
        <a:prstGeom prst="rect">
          <a:avLst/>
        </a:prstGeom>
      </xdr:spPr>
    </xdr:pic>
    <xdr:clientData/>
  </xdr:twoCellAnchor>
  <xdr:twoCellAnchor editAs="oneCell">
    <xdr:from>
      <xdr:col>27</xdr:col>
      <xdr:colOff>238125</xdr:colOff>
      <xdr:row>0</xdr:row>
      <xdr:rowOff>0</xdr:rowOff>
    </xdr:from>
    <xdr:to>
      <xdr:col>28</xdr:col>
      <xdr:colOff>85668</xdr:colOff>
      <xdr:row>2</xdr:row>
      <xdr:rowOff>104707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97325" y="3829050"/>
          <a:ext cx="457143" cy="5428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2</xdr:row>
      <xdr:rowOff>76200</xdr:rowOff>
    </xdr:from>
    <xdr:to>
      <xdr:col>0</xdr:col>
      <xdr:colOff>542868</xdr:colOff>
      <xdr:row>4</xdr:row>
      <xdr:rowOff>190432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4200525"/>
          <a:ext cx="457143" cy="542857"/>
        </a:xfrm>
        <a:prstGeom prst="rect">
          <a:avLst/>
        </a:prstGeom>
      </xdr:spPr>
    </xdr:pic>
    <xdr:clientData/>
  </xdr:twoCellAnchor>
  <xdr:twoCellAnchor editAs="oneCell">
    <xdr:from>
      <xdr:col>12</xdr:col>
      <xdr:colOff>133350</xdr:colOff>
      <xdr:row>2</xdr:row>
      <xdr:rowOff>47625</xdr:rowOff>
    </xdr:from>
    <xdr:to>
      <xdr:col>12</xdr:col>
      <xdr:colOff>590493</xdr:colOff>
      <xdr:row>4</xdr:row>
      <xdr:rowOff>161857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8550" y="4171950"/>
          <a:ext cx="457143" cy="5428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</xdr:row>
      <xdr:rowOff>0</xdr:rowOff>
    </xdr:from>
    <xdr:to>
      <xdr:col>0</xdr:col>
      <xdr:colOff>476193</xdr:colOff>
      <xdr:row>5</xdr:row>
      <xdr:rowOff>161857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476625"/>
          <a:ext cx="457143" cy="542857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381000</xdr:colOff>
      <xdr:row>2</xdr:row>
      <xdr:rowOff>57150</xdr:rowOff>
    </xdr:from>
    <xdr:to>
      <xdr:col>6</xdr:col>
      <xdr:colOff>457038</xdr:colOff>
      <xdr:row>5</xdr:row>
      <xdr:rowOff>38031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19400" y="3305175"/>
          <a:ext cx="1295238" cy="552381"/>
        </a:xfrm>
        <a:prstGeom prst="rect">
          <a:avLst/>
        </a:prstGeom>
      </xdr:spPr>
    </xdr:pic>
    <xdr:clientData/>
  </xdr:twoCellAnchor>
  <xdr:oneCellAnchor>
    <xdr:from>
      <xdr:col>7</xdr:col>
      <xdr:colOff>19050</xdr:colOff>
      <xdr:row>3</xdr:row>
      <xdr:rowOff>0</xdr:rowOff>
    </xdr:from>
    <xdr:ext cx="457143" cy="542857"/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438525"/>
          <a:ext cx="457143" cy="542857"/>
        </a:xfrm>
        <a:prstGeom prst="rect">
          <a:avLst/>
        </a:prstGeom>
      </xdr:spPr>
    </xdr:pic>
    <xdr:clientData/>
  </xdr:oneCellAnchor>
  <xdr:twoCellAnchor editAs="oneCell">
    <xdr:from>
      <xdr:col>9</xdr:col>
      <xdr:colOff>257175</xdr:colOff>
      <xdr:row>2</xdr:row>
      <xdr:rowOff>73025</xdr:rowOff>
    </xdr:from>
    <xdr:to>
      <xdr:col>11</xdr:col>
      <xdr:colOff>276070</xdr:colOff>
      <xdr:row>5</xdr:row>
      <xdr:rowOff>72954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43575" y="5648325"/>
          <a:ext cx="1238095" cy="571429"/>
        </a:xfrm>
        <a:prstGeom prst="rect">
          <a:avLst/>
        </a:prstGeom>
      </xdr:spPr>
    </xdr:pic>
    <xdr:clientData/>
  </xdr:twoCellAnchor>
  <xdr:oneCellAnchor>
    <xdr:from>
      <xdr:col>0</xdr:col>
      <xdr:colOff>19050</xdr:colOff>
      <xdr:row>150</xdr:row>
      <xdr:rowOff>0</xdr:rowOff>
    </xdr:from>
    <xdr:ext cx="457143" cy="542857"/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438525"/>
          <a:ext cx="457143" cy="542857"/>
        </a:xfrm>
        <a:prstGeom prst="rect">
          <a:avLst/>
        </a:prstGeom>
      </xdr:spPr>
    </xdr:pic>
    <xdr:clientData/>
  </xdr:oneCellAnchor>
  <xdr:oneCellAnchor>
    <xdr:from>
      <xdr:col>4</xdr:col>
      <xdr:colOff>381000</xdr:colOff>
      <xdr:row>149</xdr:row>
      <xdr:rowOff>57150</xdr:rowOff>
    </xdr:from>
    <xdr:ext cx="1295238" cy="552381"/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19400" y="3305175"/>
          <a:ext cx="1295238" cy="552381"/>
        </a:xfrm>
        <a:prstGeom prst="rect">
          <a:avLst/>
        </a:prstGeom>
      </xdr:spPr>
    </xdr:pic>
    <xdr:clientData/>
  </xdr:oneCellAnchor>
  <xdr:oneCellAnchor>
    <xdr:from>
      <xdr:col>7</xdr:col>
      <xdr:colOff>19050</xdr:colOff>
      <xdr:row>150</xdr:row>
      <xdr:rowOff>0</xdr:rowOff>
    </xdr:from>
    <xdr:ext cx="457143" cy="542857"/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0" y="3438525"/>
          <a:ext cx="457143" cy="542857"/>
        </a:xfrm>
        <a:prstGeom prst="rect">
          <a:avLst/>
        </a:prstGeom>
      </xdr:spPr>
    </xdr:pic>
    <xdr:clientData/>
  </xdr:oneCellAnchor>
  <xdr:oneCellAnchor>
    <xdr:from>
      <xdr:col>9</xdr:col>
      <xdr:colOff>447675</xdr:colOff>
      <xdr:row>149</xdr:row>
      <xdr:rowOff>161925</xdr:rowOff>
    </xdr:from>
    <xdr:ext cx="1238095" cy="571429"/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34075" y="3409950"/>
          <a:ext cx="1238095" cy="571429"/>
        </a:xfrm>
        <a:prstGeom prst="rect">
          <a:avLst/>
        </a:prstGeom>
      </xdr:spPr>
    </xdr:pic>
    <xdr:clientData/>
  </xdr:oneCellAnchor>
  <xdr:oneCellAnchor>
    <xdr:from>
      <xdr:col>0</xdr:col>
      <xdr:colOff>104775</xdr:colOff>
      <xdr:row>294</xdr:row>
      <xdr:rowOff>19050</xdr:rowOff>
    </xdr:from>
    <xdr:ext cx="457143" cy="542857"/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18157625"/>
          <a:ext cx="457143" cy="542857"/>
        </a:xfrm>
        <a:prstGeom prst="rect">
          <a:avLst/>
        </a:prstGeom>
      </xdr:spPr>
    </xdr:pic>
    <xdr:clientData/>
  </xdr:oneCellAnchor>
  <xdr:oneCellAnchor>
    <xdr:from>
      <xdr:col>4</xdr:col>
      <xdr:colOff>381000</xdr:colOff>
      <xdr:row>294</xdr:row>
      <xdr:rowOff>57150</xdr:rowOff>
    </xdr:from>
    <xdr:ext cx="1295238" cy="552381"/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19400" y="60845700"/>
          <a:ext cx="1295238" cy="552381"/>
        </a:xfrm>
        <a:prstGeom prst="rect">
          <a:avLst/>
        </a:prstGeom>
      </xdr:spPr>
    </xdr:pic>
    <xdr:clientData/>
  </xdr:oneCellAnchor>
  <xdr:oneCellAnchor>
    <xdr:from>
      <xdr:col>7</xdr:col>
      <xdr:colOff>47625</xdr:colOff>
      <xdr:row>294</xdr:row>
      <xdr:rowOff>85725</xdr:rowOff>
    </xdr:from>
    <xdr:ext cx="457143" cy="542857"/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4825" y="118224300"/>
          <a:ext cx="457143" cy="542857"/>
        </a:xfrm>
        <a:prstGeom prst="rect">
          <a:avLst/>
        </a:prstGeom>
      </xdr:spPr>
    </xdr:pic>
    <xdr:clientData/>
  </xdr:oneCellAnchor>
  <xdr:oneCellAnchor>
    <xdr:from>
      <xdr:col>9</xdr:col>
      <xdr:colOff>447675</xdr:colOff>
      <xdr:row>294</xdr:row>
      <xdr:rowOff>161925</xdr:rowOff>
    </xdr:from>
    <xdr:ext cx="1238095" cy="571429"/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34075" y="60950475"/>
          <a:ext cx="1238095" cy="571429"/>
        </a:xfrm>
        <a:prstGeom prst="rect">
          <a:avLst/>
        </a:prstGeom>
      </xdr:spPr>
    </xdr:pic>
    <xdr:clientData/>
  </xdr:oneCellAnchor>
  <xdr:oneCellAnchor>
    <xdr:from>
      <xdr:col>23</xdr:col>
      <xdr:colOff>19050</xdr:colOff>
      <xdr:row>3</xdr:row>
      <xdr:rowOff>0</xdr:rowOff>
    </xdr:from>
    <xdr:ext cx="457143" cy="542857"/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476625"/>
          <a:ext cx="457143" cy="542857"/>
        </a:xfrm>
        <a:prstGeom prst="rect">
          <a:avLst/>
        </a:prstGeom>
      </xdr:spPr>
    </xdr:pic>
    <xdr:clientData/>
  </xdr:oneCellAnchor>
  <xdr:oneCellAnchor>
    <xdr:from>
      <xdr:col>27</xdr:col>
      <xdr:colOff>381000</xdr:colOff>
      <xdr:row>2</xdr:row>
      <xdr:rowOff>57150</xdr:rowOff>
    </xdr:from>
    <xdr:ext cx="1295238" cy="552381"/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19400" y="3343275"/>
          <a:ext cx="1295238" cy="552381"/>
        </a:xfrm>
        <a:prstGeom prst="rect">
          <a:avLst/>
        </a:prstGeom>
      </xdr:spPr>
    </xdr:pic>
    <xdr:clientData/>
  </xdr:oneCellAnchor>
  <xdr:oneCellAnchor>
    <xdr:from>
      <xdr:col>30</xdr:col>
      <xdr:colOff>19050</xdr:colOff>
      <xdr:row>3</xdr:row>
      <xdr:rowOff>0</xdr:rowOff>
    </xdr:from>
    <xdr:ext cx="457143" cy="542857"/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0" y="3476625"/>
          <a:ext cx="457143" cy="542857"/>
        </a:xfrm>
        <a:prstGeom prst="rect">
          <a:avLst/>
        </a:prstGeom>
      </xdr:spPr>
    </xdr:pic>
    <xdr:clientData/>
  </xdr:oneCellAnchor>
  <xdr:oneCellAnchor>
    <xdr:from>
      <xdr:col>32</xdr:col>
      <xdr:colOff>447675</xdr:colOff>
      <xdr:row>2</xdr:row>
      <xdr:rowOff>161925</xdr:rowOff>
    </xdr:from>
    <xdr:ext cx="1238095" cy="571429"/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34075" y="3448050"/>
          <a:ext cx="1238095" cy="571429"/>
        </a:xfrm>
        <a:prstGeom prst="rect">
          <a:avLst/>
        </a:prstGeom>
      </xdr:spPr>
    </xdr:pic>
    <xdr:clientData/>
  </xdr:oneCellAnchor>
  <xdr:oneCellAnchor>
    <xdr:from>
      <xdr:col>45</xdr:col>
      <xdr:colOff>19050</xdr:colOff>
      <xdr:row>3</xdr:row>
      <xdr:rowOff>0</xdr:rowOff>
    </xdr:from>
    <xdr:ext cx="457143" cy="542857"/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39850" y="3476625"/>
          <a:ext cx="457143" cy="542857"/>
        </a:xfrm>
        <a:prstGeom prst="rect">
          <a:avLst/>
        </a:prstGeom>
      </xdr:spPr>
    </xdr:pic>
    <xdr:clientData/>
  </xdr:oneCellAnchor>
  <xdr:oneCellAnchor>
    <xdr:from>
      <xdr:col>49</xdr:col>
      <xdr:colOff>381000</xdr:colOff>
      <xdr:row>2</xdr:row>
      <xdr:rowOff>57150</xdr:rowOff>
    </xdr:from>
    <xdr:ext cx="1295238" cy="552381"/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40200" y="3343275"/>
          <a:ext cx="1295238" cy="552381"/>
        </a:xfrm>
        <a:prstGeom prst="rect">
          <a:avLst/>
        </a:prstGeom>
      </xdr:spPr>
    </xdr:pic>
    <xdr:clientData/>
  </xdr:oneCellAnchor>
  <xdr:oneCellAnchor>
    <xdr:from>
      <xdr:col>52</xdr:col>
      <xdr:colOff>19050</xdr:colOff>
      <xdr:row>3</xdr:row>
      <xdr:rowOff>0</xdr:rowOff>
    </xdr:from>
    <xdr:ext cx="457143" cy="542857"/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07050" y="3476625"/>
          <a:ext cx="457143" cy="542857"/>
        </a:xfrm>
        <a:prstGeom prst="rect">
          <a:avLst/>
        </a:prstGeom>
      </xdr:spPr>
    </xdr:pic>
    <xdr:clientData/>
  </xdr:oneCellAnchor>
  <xdr:oneCellAnchor>
    <xdr:from>
      <xdr:col>54</xdr:col>
      <xdr:colOff>447675</xdr:colOff>
      <xdr:row>2</xdr:row>
      <xdr:rowOff>161925</xdr:rowOff>
    </xdr:from>
    <xdr:ext cx="1238095" cy="571429"/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954875" y="3448050"/>
          <a:ext cx="1238095" cy="571429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114300</xdr:rowOff>
    </xdr:from>
    <xdr:to>
      <xdr:col>0</xdr:col>
      <xdr:colOff>485718</xdr:colOff>
      <xdr:row>3</xdr:row>
      <xdr:rowOff>85657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3400425"/>
          <a:ext cx="457143" cy="542857"/>
        </a:xfrm>
        <a:prstGeom prst="rect">
          <a:avLst/>
        </a:prstGeom>
      </xdr:spPr>
    </xdr:pic>
    <xdr:clientData/>
  </xdr:twoCellAnchor>
  <xdr:oneCellAnchor>
    <xdr:from>
      <xdr:col>27</xdr:col>
      <xdr:colOff>152400</xdr:colOff>
      <xdr:row>0</xdr:row>
      <xdr:rowOff>0</xdr:rowOff>
    </xdr:from>
    <xdr:ext cx="1295238" cy="552381"/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611600" y="3276600"/>
          <a:ext cx="1295238" cy="552381"/>
        </a:xfrm>
        <a:prstGeom prst="rect">
          <a:avLst/>
        </a:prstGeom>
      </xdr:spPr>
    </xdr:pic>
    <xdr:clientData/>
  </xdr:oneCellAnchor>
  <xdr:oneCellAnchor>
    <xdr:from>
      <xdr:col>32</xdr:col>
      <xdr:colOff>352425</xdr:colOff>
      <xdr:row>0</xdr:row>
      <xdr:rowOff>66675</xdr:rowOff>
    </xdr:from>
    <xdr:ext cx="1238095" cy="571429"/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859625" y="3352800"/>
          <a:ext cx="1238095" cy="571429"/>
        </a:xfrm>
        <a:prstGeom prst="rect">
          <a:avLst/>
        </a:prstGeom>
      </xdr:spPr>
    </xdr:pic>
    <xdr:clientData/>
  </xdr:oneCellAnchor>
  <xdr:oneCellAnchor>
    <xdr:from>
      <xdr:col>23</xdr:col>
      <xdr:colOff>19050</xdr:colOff>
      <xdr:row>1</xdr:row>
      <xdr:rowOff>0</xdr:rowOff>
    </xdr:from>
    <xdr:ext cx="457143" cy="542857"/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30250" y="3667125"/>
          <a:ext cx="457143" cy="542857"/>
        </a:xfrm>
        <a:prstGeom prst="rect">
          <a:avLst/>
        </a:prstGeom>
      </xdr:spPr>
    </xdr:pic>
    <xdr:clientData/>
  </xdr:oneCellAnchor>
  <xdr:oneCellAnchor>
    <xdr:from>
      <xdr:col>30</xdr:col>
      <xdr:colOff>19050</xdr:colOff>
      <xdr:row>1</xdr:row>
      <xdr:rowOff>0</xdr:rowOff>
    </xdr:from>
    <xdr:ext cx="457143" cy="542857"/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697450" y="3667125"/>
          <a:ext cx="457143" cy="542857"/>
        </a:xfrm>
        <a:prstGeom prst="rect">
          <a:avLst/>
        </a:prstGeom>
      </xdr:spPr>
    </xdr:pic>
    <xdr:clientData/>
  </xdr:oneCellAnchor>
  <xdr:oneCellAnchor>
    <xdr:from>
      <xdr:col>52</xdr:col>
      <xdr:colOff>19050</xdr:colOff>
      <xdr:row>1</xdr:row>
      <xdr:rowOff>0</xdr:rowOff>
    </xdr:from>
    <xdr:ext cx="457143" cy="542857"/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697450" y="3476625"/>
          <a:ext cx="457143" cy="542857"/>
        </a:xfrm>
        <a:prstGeom prst="rect">
          <a:avLst/>
        </a:prstGeom>
      </xdr:spPr>
    </xdr:pic>
    <xdr:clientData/>
  </xdr:oneCellAnchor>
  <xdr:oneCellAnchor>
    <xdr:from>
      <xdr:col>46</xdr:col>
      <xdr:colOff>19050</xdr:colOff>
      <xdr:row>1</xdr:row>
      <xdr:rowOff>0</xdr:rowOff>
    </xdr:from>
    <xdr:ext cx="457143" cy="542857"/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39850" y="3476625"/>
          <a:ext cx="457143" cy="542857"/>
        </a:xfrm>
        <a:prstGeom prst="rect">
          <a:avLst/>
        </a:prstGeom>
      </xdr:spPr>
    </xdr:pic>
    <xdr:clientData/>
  </xdr:oneCellAnchor>
  <xdr:oneCellAnchor>
    <xdr:from>
      <xdr:col>50</xdr:col>
      <xdr:colOff>476250</xdr:colOff>
      <xdr:row>0</xdr:row>
      <xdr:rowOff>95250</xdr:rowOff>
    </xdr:from>
    <xdr:ext cx="1295238" cy="552381"/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935450" y="3381375"/>
          <a:ext cx="1295238" cy="552381"/>
        </a:xfrm>
        <a:prstGeom prst="rect">
          <a:avLst/>
        </a:prstGeom>
      </xdr:spPr>
    </xdr:pic>
    <xdr:clientData/>
  </xdr:oneCellAnchor>
  <xdr:oneCellAnchor>
    <xdr:from>
      <xdr:col>53</xdr:col>
      <xdr:colOff>19050</xdr:colOff>
      <xdr:row>1</xdr:row>
      <xdr:rowOff>0</xdr:rowOff>
    </xdr:from>
    <xdr:ext cx="457143" cy="542857"/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07050" y="3476625"/>
          <a:ext cx="457143" cy="542857"/>
        </a:xfrm>
        <a:prstGeom prst="rect">
          <a:avLst/>
        </a:prstGeom>
      </xdr:spPr>
    </xdr:pic>
    <xdr:clientData/>
  </xdr:oneCellAnchor>
  <xdr:oneCellAnchor>
    <xdr:from>
      <xdr:col>55</xdr:col>
      <xdr:colOff>447675</xdr:colOff>
      <xdr:row>0</xdr:row>
      <xdr:rowOff>161925</xdr:rowOff>
    </xdr:from>
    <xdr:ext cx="1238095" cy="571429"/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954875" y="3448050"/>
          <a:ext cx="1238095" cy="571429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145</xdr:row>
      <xdr:rowOff>57150</xdr:rowOff>
    </xdr:from>
    <xdr:ext cx="457143" cy="542857"/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59731275"/>
          <a:ext cx="457143" cy="5428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87" zoomScale="50" zoomScaleNormal="50" workbookViewId="0">
      <selection activeCell="AV94" sqref="AV9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AI71"/>
  <sheetViews>
    <sheetView zoomScale="70" zoomScaleNormal="70" workbookViewId="0">
      <selection activeCell="J11" sqref="J11"/>
    </sheetView>
  </sheetViews>
  <sheetFormatPr defaultRowHeight="15" x14ac:dyDescent="0.25"/>
  <cols>
    <col min="33" max="33" width="11.85546875" bestFit="1" customWidth="1"/>
  </cols>
  <sheetData>
    <row r="5" spans="3:11" ht="26.25" x14ac:dyDescent="0.4">
      <c r="K5" s="30"/>
    </row>
    <row r="6" spans="3:11" ht="21" x14ac:dyDescent="0.35">
      <c r="C6" s="23" t="s">
        <v>43</v>
      </c>
      <c r="G6" s="23" t="s">
        <v>42</v>
      </c>
      <c r="J6" s="23" t="s">
        <v>42</v>
      </c>
    </row>
    <row r="7" spans="3:11" ht="21" x14ac:dyDescent="0.35">
      <c r="C7" s="25">
        <v>1</v>
      </c>
      <c r="G7" s="27">
        <v>0.33</v>
      </c>
      <c r="H7" s="18"/>
      <c r="I7" s="18"/>
      <c r="J7" s="28">
        <v>0.33</v>
      </c>
    </row>
    <row r="8" spans="3:11" ht="21" x14ac:dyDescent="0.35">
      <c r="C8" s="25">
        <f>+C7+1</f>
        <v>2</v>
      </c>
      <c r="G8" s="27">
        <v>1.17</v>
      </c>
      <c r="H8" s="18"/>
      <c r="I8" s="18"/>
      <c r="J8" s="28">
        <v>0.74</v>
      </c>
    </row>
    <row r="9" spans="3:11" ht="21" x14ac:dyDescent="0.35">
      <c r="C9" s="25">
        <f t="shared" ref="C9:C16" si="0">+C8+1</f>
        <v>3</v>
      </c>
      <c r="G9" s="27">
        <v>2.0299999999999998</v>
      </c>
      <c r="H9" s="18"/>
      <c r="I9" s="18"/>
      <c r="J9" s="28">
        <v>1.1399999999999999</v>
      </c>
    </row>
    <row r="10" spans="3:11" ht="21" x14ac:dyDescent="0.35">
      <c r="C10" s="25">
        <f t="shared" si="0"/>
        <v>4</v>
      </c>
      <c r="G10" s="27">
        <v>2.88</v>
      </c>
      <c r="H10" s="18"/>
      <c r="I10" s="18"/>
      <c r="J10" s="28">
        <v>1.56</v>
      </c>
    </row>
    <row r="11" spans="3:11" ht="21" x14ac:dyDescent="0.35">
      <c r="C11" s="25">
        <f t="shared" si="0"/>
        <v>5</v>
      </c>
      <c r="G11" s="29">
        <v>3.78</v>
      </c>
      <c r="H11" s="18"/>
      <c r="I11" s="18"/>
      <c r="J11" s="28">
        <v>1.96</v>
      </c>
    </row>
    <row r="12" spans="3:11" ht="21" x14ac:dyDescent="0.35">
      <c r="C12" s="25">
        <f t="shared" si="0"/>
        <v>6</v>
      </c>
      <c r="G12" s="27">
        <v>4.7</v>
      </c>
      <c r="H12" s="27"/>
      <c r="I12" s="18"/>
      <c r="J12" s="28">
        <v>2.35</v>
      </c>
    </row>
    <row r="13" spans="3:11" ht="21" x14ac:dyDescent="0.35">
      <c r="C13" s="25">
        <f t="shared" si="0"/>
        <v>7</v>
      </c>
      <c r="G13" s="27">
        <v>5.0999999999999996</v>
      </c>
      <c r="H13" s="18"/>
      <c r="I13" s="18"/>
      <c r="J13" s="28">
        <v>2.75</v>
      </c>
    </row>
    <row r="14" spans="3:11" ht="21" x14ac:dyDescent="0.35">
      <c r="C14" s="25">
        <f t="shared" si="0"/>
        <v>8</v>
      </c>
      <c r="G14" s="27">
        <v>5.99</v>
      </c>
      <c r="H14" s="18"/>
      <c r="I14" s="18"/>
      <c r="J14" s="28">
        <v>3.08</v>
      </c>
    </row>
    <row r="15" spans="3:11" ht="21" x14ac:dyDescent="0.35">
      <c r="C15" s="25">
        <f t="shared" si="0"/>
        <v>9</v>
      </c>
      <c r="G15" s="27">
        <v>7.03</v>
      </c>
      <c r="H15" s="18"/>
      <c r="I15" s="18"/>
      <c r="J15" s="28">
        <v>3.47</v>
      </c>
    </row>
    <row r="16" spans="3:11" ht="21" x14ac:dyDescent="0.35">
      <c r="C16" s="25">
        <f t="shared" si="0"/>
        <v>10</v>
      </c>
      <c r="G16" s="27">
        <v>8.15</v>
      </c>
      <c r="H16" s="18"/>
      <c r="I16" s="18"/>
      <c r="J16" s="28">
        <v>3.88</v>
      </c>
    </row>
    <row r="25" spans="30:30" ht="26.25" x14ac:dyDescent="0.4">
      <c r="AD25" s="30"/>
    </row>
    <row r="48" spans="26:26" x14ac:dyDescent="0.25">
      <c r="Z48" s="22"/>
    </row>
    <row r="56" spans="30:35" ht="21" x14ac:dyDescent="0.35">
      <c r="AD56" s="26"/>
      <c r="AG56" s="26"/>
    </row>
    <row r="58" spans="30:35" ht="21" x14ac:dyDescent="0.35">
      <c r="AI58" s="24"/>
    </row>
    <row r="59" spans="30:35" ht="21" x14ac:dyDescent="0.35">
      <c r="AI59" s="24"/>
    </row>
    <row r="60" spans="30:35" ht="21" x14ac:dyDescent="0.35">
      <c r="AI60" s="24"/>
    </row>
    <row r="61" spans="30:35" ht="21" x14ac:dyDescent="0.35">
      <c r="AI61" s="24"/>
    </row>
    <row r="62" spans="30:35" ht="21" x14ac:dyDescent="0.35">
      <c r="AI62" s="24"/>
    </row>
    <row r="63" spans="30:35" ht="21" x14ac:dyDescent="0.35">
      <c r="AI63" s="24"/>
    </row>
    <row r="64" spans="30:35" ht="21" x14ac:dyDescent="0.35">
      <c r="AI64" s="24"/>
    </row>
    <row r="65" spans="26:35" ht="21" x14ac:dyDescent="0.35">
      <c r="AI65" s="24"/>
    </row>
    <row r="66" spans="26:35" ht="21" x14ac:dyDescent="0.35">
      <c r="AI66" s="24"/>
    </row>
    <row r="67" spans="26:35" ht="21" x14ac:dyDescent="0.35">
      <c r="AI67" s="24"/>
    </row>
    <row r="68" spans="26:35" ht="21" x14ac:dyDescent="0.35">
      <c r="Z68" s="25"/>
    </row>
    <row r="69" spans="26:35" ht="21" x14ac:dyDescent="0.35">
      <c r="Z69" s="25"/>
    </row>
    <row r="70" spans="26:35" ht="21" x14ac:dyDescent="0.35">
      <c r="Z70" s="25"/>
    </row>
    <row r="71" spans="26:35" ht="21" x14ac:dyDescent="0.35">
      <c r="Z71" s="25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417"/>
  <sheetViews>
    <sheetView topLeftCell="A88" zoomScale="50" zoomScaleNormal="50" workbookViewId="0">
      <selection activeCell="AM26" sqref="AM26"/>
    </sheetView>
  </sheetViews>
  <sheetFormatPr defaultRowHeight="15" x14ac:dyDescent="0.25"/>
  <cols>
    <col min="35" max="35" width="10" bestFit="1" customWidth="1"/>
  </cols>
  <sheetData>
    <row r="2" spans="1:41" ht="18.75" x14ac:dyDescent="0.3">
      <c r="F2" s="5" t="s">
        <v>5</v>
      </c>
      <c r="Q2" s="5"/>
      <c r="AJ2" s="5" t="s">
        <v>5</v>
      </c>
    </row>
    <row r="3" spans="1:41" ht="18.75" x14ac:dyDescent="0.3">
      <c r="Q3" s="5" t="s">
        <v>3</v>
      </c>
      <c r="Z3" s="5" t="s">
        <v>4</v>
      </c>
    </row>
    <row r="4" spans="1:41" x14ac:dyDescent="0.25">
      <c r="D4" s="3" t="s">
        <v>0</v>
      </c>
      <c r="K4" s="3" t="s">
        <v>0</v>
      </c>
      <c r="AH4" s="3" t="s">
        <v>0</v>
      </c>
      <c r="AO4" s="3"/>
    </row>
    <row r="5" spans="1:41" x14ac:dyDescent="0.25">
      <c r="C5" s="4"/>
      <c r="H5" s="3" t="s">
        <v>0</v>
      </c>
      <c r="J5" s="4"/>
      <c r="AG5" s="4"/>
      <c r="AL5" s="3" t="s">
        <v>0</v>
      </c>
      <c r="AN5" s="4"/>
    </row>
    <row r="6" spans="1:41" x14ac:dyDescent="0.25">
      <c r="G6" s="4"/>
      <c r="H6" s="4"/>
      <c r="P6" s="3"/>
      <c r="R6" s="3" t="s">
        <v>0</v>
      </c>
      <c r="Z6" s="3" t="s">
        <v>0</v>
      </c>
      <c r="AK6" s="4"/>
      <c r="AL6" s="4"/>
    </row>
    <row r="7" spans="1:41" x14ac:dyDescent="0.25">
      <c r="C7" s="2"/>
      <c r="D7" s="2"/>
      <c r="E7" s="2"/>
      <c r="T7" s="6"/>
      <c r="U7" s="6"/>
      <c r="Y7" s="2"/>
      <c r="Z7" s="2"/>
      <c r="AA7" s="2"/>
      <c r="AB7" s="2"/>
      <c r="AC7" s="2"/>
      <c r="AG7" s="2"/>
      <c r="AH7" s="2"/>
      <c r="AI7" s="2"/>
    </row>
    <row r="8" spans="1:41" x14ac:dyDescent="0.25">
      <c r="A8">
        <v>0.2</v>
      </c>
      <c r="D8">
        <v>0.21390000000000001</v>
      </c>
      <c r="O8">
        <v>0.2</v>
      </c>
      <c r="Q8">
        <v>0.21396999999999999</v>
      </c>
      <c r="R8" s="7">
        <v>4.41363E-3</v>
      </c>
      <c r="T8" s="8">
        <f>+(Q8^2+R8^2)^0.5</f>
        <v>0.21401551586223111</v>
      </c>
      <c r="W8">
        <v>0.2</v>
      </c>
      <c r="AA8">
        <v>0.214</v>
      </c>
      <c r="AB8">
        <v>0.214</v>
      </c>
      <c r="AE8">
        <v>0.2</v>
      </c>
    </row>
    <row r="9" spans="1:41" x14ac:dyDescent="0.25">
      <c r="A9">
        <f>+A8+0.01</f>
        <v>0.21000000000000002</v>
      </c>
      <c r="D9">
        <v>0.2147</v>
      </c>
      <c r="O9">
        <f>+O8+0.01</f>
        <v>0.21000000000000002</v>
      </c>
      <c r="T9" s="8"/>
      <c r="W9">
        <f>+W8+0.01</f>
        <v>0.21000000000000002</v>
      </c>
      <c r="AB9">
        <v>0.215</v>
      </c>
      <c r="AE9">
        <f>+AE8+0.01</f>
        <v>0.21000000000000002</v>
      </c>
    </row>
    <row r="10" spans="1:41" x14ac:dyDescent="0.25">
      <c r="A10">
        <f t="shared" ref="A10:A73" si="0">+A9+0.01</f>
        <v>0.22000000000000003</v>
      </c>
      <c r="D10">
        <v>0.21560000000000001</v>
      </c>
      <c r="O10">
        <f t="shared" ref="O10:O73" si="1">+O9+0.01</f>
        <v>0.22000000000000003</v>
      </c>
      <c r="T10" s="8"/>
      <c r="W10">
        <f t="shared" ref="W10:W73" si="2">+W9+0.01</f>
        <v>0.22000000000000003</v>
      </c>
      <c r="AB10">
        <v>0.216</v>
      </c>
      <c r="AE10">
        <f t="shared" ref="AE10:AE73" si="3">+AE9+0.01</f>
        <v>0.22000000000000003</v>
      </c>
    </row>
    <row r="11" spans="1:41" x14ac:dyDescent="0.25">
      <c r="A11">
        <f t="shared" si="0"/>
        <v>0.23000000000000004</v>
      </c>
      <c r="D11">
        <v>0.2165</v>
      </c>
      <c r="O11">
        <f t="shared" si="1"/>
        <v>0.23000000000000004</v>
      </c>
      <c r="T11" s="8"/>
      <c r="W11">
        <f t="shared" si="2"/>
        <v>0.23000000000000004</v>
      </c>
      <c r="AB11">
        <v>0.217</v>
      </c>
      <c r="AE11">
        <f t="shared" si="3"/>
        <v>0.23000000000000004</v>
      </c>
    </row>
    <row r="12" spans="1:41" x14ac:dyDescent="0.25">
      <c r="A12">
        <f t="shared" si="0"/>
        <v>0.24000000000000005</v>
      </c>
      <c r="D12">
        <v>0.21740000000000001</v>
      </c>
      <c r="O12">
        <f t="shared" si="1"/>
        <v>0.24000000000000005</v>
      </c>
      <c r="T12" s="8"/>
      <c r="W12">
        <f t="shared" si="2"/>
        <v>0.24000000000000005</v>
      </c>
      <c r="AB12">
        <v>0.218</v>
      </c>
      <c r="AE12">
        <f t="shared" si="3"/>
        <v>0.24000000000000005</v>
      </c>
    </row>
    <row r="13" spans="1:41" x14ac:dyDescent="0.25">
      <c r="A13">
        <f t="shared" si="0"/>
        <v>0.25000000000000006</v>
      </c>
      <c r="D13">
        <v>0.21840000000000001</v>
      </c>
      <c r="O13">
        <f t="shared" si="1"/>
        <v>0.25000000000000006</v>
      </c>
      <c r="T13" s="8"/>
      <c r="W13">
        <f t="shared" si="2"/>
        <v>0.25000000000000006</v>
      </c>
      <c r="AB13">
        <v>0.219</v>
      </c>
      <c r="AE13">
        <f t="shared" si="3"/>
        <v>0.25000000000000006</v>
      </c>
    </row>
    <row r="14" spans="1:41" x14ac:dyDescent="0.25">
      <c r="A14">
        <f t="shared" si="0"/>
        <v>0.26000000000000006</v>
      </c>
      <c r="D14">
        <v>0.2195</v>
      </c>
      <c r="O14">
        <f t="shared" si="1"/>
        <v>0.26000000000000006</v>
      </c>
      <c r="T14" s="8"/>
      <c r="W14">
        <f t="shared" si="2"/>
        <v>0.26000000000000006</v>
      </c>
      <c r="AB14">
        <v>0.22</v>
      </c>
      <c r="AE14">
        <f t="shared" si="3"/>
        <v>0.26000000000000006</v>
      </c>
    </row>
    <row r="15" spans="1:41" x14ac:dyDescent="0.25">
      <c r="A15">
        <f t="shared" si="0"/>
        <v>0.27000000000000007</v>
      </c>
      <c r="D15">
        <v>0.22059999999999999</v>
      </c>
      <c r="O15">
        <f t="shared" si="1"/>
        <v>0.27000000000000007</v>
      </c>
      <c r="T15" s="8"/>
      <c r="W15">
        <f t="shared" si="2"/>
        <v>0.27000000000000007</v>
      </c>
      <c r="AB15">
        <v>0.221</v>
      </c>
      <c r="AE15">
        <f t="shared" si="3"/>
        <v>0.27000000000000007</v>
      </c>
    </row>
    <row r="16" spans="1:41" x14ac:dyDescent="0.25">
      <c r="A16">
        <f t="shared" si="0"/>
        <v>0.28000000000000008</v>
      </c>
      <c r="D16">
        <v>0.2218</v>
      </c>
      <c r="O16">
        <f t="shared" si="1"/>
        <v>0.28000000000000008</v>
      </c>
      <c r="T16" s="8"/>
      <c r="W16">
        <f t="shared" si="2"/>
        <v>0.28000000000000008</v>
      </c>
      <c r="AB16">
        <v>0.222</v>
      </c>
      <c r="AE16">
        <f t="shared" si="3"/>
        <v>0.28000000000000008</v>
      </c>
    </row>
    <row r="17" spans="1:35" x14ac:dyDescent="0.25">
      <c r="A17">
        <f t="shared" si="0"/>
        <v>0.29000000000000009</v>
      </c>
      <c r="D17">
        <v>0.223</v>
      </c>
      <c r="O17">
        <f t="shared" si="1"/>
        <v>0.29000000000000009</v>
      </c>
      <c r="T17" s="8"/>
      <c r="W17">
        <f t="shared" si="2"/>
        <v>0.29000000000000009</v>
      </c>
      <c r="AB17">
        <v>0.223</v>
      </c>
      <c r="AE17">
        <f t="shared" si="3"/>
        <v>0.29000000000000009</v>
      </c>
    </row>
    <row r="18" spans="1:35" x14ac:dyDescent="0.25">
      <c r="A18">
        <f t="shared" si="0"/>
        <v>0.3000000000000001</v>
      </c>
      <c r="D18">
        <v>0.2243</v>
      </c>
      <c r="O18">
        <f t="shared" si="1"/>
        <v>0.3000000000000001</v>
      </c>
      <c r="Q18">
        <v>0.22450000000000001</v>
      </c>
      <c r="R18">
        <v>1.285E-2</v>
      </c>
      <c r="T18" s="8">
        <f>+(Q18^2+R18^2)^0.5</f>
        <v>0.22486745540428923</v>
      </c>
      <c r="W18">
        <v>0.3</v>
      </c>
      <c r="AA18">
        <v>0.22500000000000001</v>
      </c>
      <c r="AB18">
        <v>0.22500000000000001</v>
      </c>
      <c r="AE18">
        <f t="shared" si="3"/>
        <v>0.3000000000000001</v>
      </c>
    </row>
    <row r="19" spans="1:35" x14ac:dyDescent="0.25">
      <c r="A19">
        <f t="shared" si="0"/>
        <v>0.31000000000000011</v>
      </c>
      <c r="D19">
        <v>0.2258</v>
      </c>
      <c r="O19">
        <f t="shared" si="1"/>
        <v>0.31000000000000011</v>
      </c>
      <c r="T19" s="8"/>
      <c r="W19">
        <f t="shared" si="2"/>
        <v>0.31</v>
      </c>
      <c r="AB19">
        <v>0.22700000000000001</v>
      </c>
      <c r="AE19">
        <f t="shared" si="3"/>
        <v>0.31000000000000011</v>
      </c>
    </row>
    <row r="20" spans="1:35" x14ac:dyDescent="0.25">
      <c r="A20">
        <f t="shared" si="0"/>
        <v>0.32000000000000012</v>
      </c>
      <c r="D20">
        <v>0.22739999999999999</v>
      </c>
      <c r="O20">
        <f t="shared" si="1"/>
        <v>0.32000000000000012</v>
      </c>
      <c r="T20" s="8"/>
      <c r="W20">
        <f t="shared" si="2"/>
        <v>0.32</v>
      </c>
      <c r="AB20">
        <v>0.22900000000000001</v>
      </c>
      <c r="AE20">
        <f t="shared" si="3"/>
        <v>0.32000000000000012</v>
      </c>
    </row>
    <row r="21" spans="1:35" x14ac:dyDescent="0.25">
      <c r="A21">
        <f t="shared" si="0"/>
        <v>0.33000000000000013</v>
      </c>
      <c r="D21">
        <v>0.2293</v>
      </c>
      <c r="O21">
        <f t="shared" si="1"/>
        <v>0.33000000000000013</v>
      </c>
      <c r="T21" s="8"/>
      <c r="W21">
        <f t="shared" si="2"/>
        <v>0.33</v>
      </c>
      <c r="AB21">
        <v>0.23200000000000001</v>
      </c>
      <c r="AE21">
        <f t="shared" si="3"/>
        <v>0.33000000000000013</v>
      </c>
    </row>
    <row r="22" spans="1:35" x14ac:dyDescent="0.25">
      <c r="A22">
        <f t="shared" si="0"/>
        <v>0.34000000000000014</v>
      </c>
      <c r="D22">
        <v>0.23280000000000001</v>
      </c>
      <c r="O22">
        <f t="shared" si="1"/>
        <v>0.34000000000000014</v>
      </c>
      <c r="T22" s="8"/>
      <c r="W22">
        <f t="shared" si="2"/>
        <v>0.34</v>
      </c>
      <c r="AA22">
        <v>1.2</v>
      </c>
      <c r="AB22">
        <v>0.24199999999999999</v>
      </c>
      <c r="AE22">
        <f t="shared" si="3"/>
        <v>0.34000000000000014</v>
      </c>
    </row>
    <row r="23" spans="1:35" x14ac:dyDescent="0.25">
      <c r="A23">
        <f t="shared" si="0"/>
        <v>0.35000000000000014</v>
      </c>
      <c r="D23">
        <v>0.24560000000000001</v>
      </c>
      <c r="E23">
        <v>0.24560000000000001</v>
      </c>
      <c r="O23">
        <f t="shared" si="1"/>
        <v>0.35000000000000014</v>
      </c>
      <c r="T23" s="8"/>
      <c r="W23">
        <f t="shared" si="2"/>
        <v>0.35000000000000003</v>
      </c>
      <c r="AA23">
        <v>2.5</v>
      </c>
      <c r="AB23">
        <v>20.754000000000001</v>
      </c>
      <c r="AE23">
        <f t="shared" si="3"/>
        <v>0.35000000000000014</v>
      </c>
      <c r="AI23">
        <v>0.3</v>
      </c>
    </row>
    <row r="24" spans="1:35" x14ac:dyDescent="0.25">
      <c r="A24">
        <f t="shared" si="0"/>
        <v>0.36000000000000015</v>
      </c>
      <c r="D24">
        <v>0.23899999999999999</v>
      </c>
      <c r="E24">
        <v>0.3241</v>
      </c>
      <c r="O24">
        <f t="shared" si="1"/>
        <v>0.36000000000000015</v>
      </c>
      <c r="Q24">
        <v>0.2082</v>
      </c>
      <c r="R24" s="7">
        <v>0.30297000000000002</v>
      </c>
      <c r="T24" s="8">
        <f>+(Q24^2+R24^2)^0.5</f>
        <v>0.36761129049581709</v>
      </c>
      <c r="W24">
        <f t="shared" si="2"/>
        <v>0.36000000000000004</v>
      </c>
      <c r="AA24">
        <v>0.5</v>
      </c>
      <c r="AB24">
        <v>0.23899999999999999</v>
      </c>
      <c r="AE24">
        <f t="shared" si="3"/>
        <v>0.36000000000000015</v>
      </c>
      <c r="AH24">
        <v>0.2235</v>
      </c>
      <c r="AI24">
        <v>0.49249999999999999</v>
      </c>
    </row>
    <row r="25" spans="1:35" x14ac:dyDescent="0.25">
      <c r="A25">
        <f t="shared" si="0"/>
        <v>0.37000000000000016</v>
      </c>
      <c r="D25">
        <v>0.2349</v>
      </c>
      <c r="E25">
        <v>0.42409999999999998</v>
      </c>
      <c r="O25">
        <f t="shared" si="1"/>
        <v>0.37000000000000016</v>
      </c>
      <c r="T25" s="8"/>
      <c r="W25">
        <f t="shared" si="2"/>
        <v>0.37000000000000005</v>
      </c>
      <c r="AB25">
        <v>0.23499999999999999</v>
      </c>
      <c r="AE25">
        <f t="shared" si="3"/>
        <v>0.37000000000000016</v>
      </c>
      <c r="AH25">
        <v>0.1236</v>
      </c>
      <c r="AI25">
        <v>0.59040000000000004</v>
      </c>
    </row>
    <row r="26" spans="1:35" x14ac:dyDescent="0.25">
      <c r="A26">
        <f t="shared" si="0"/>
        <v>0.38000000000000017</v>
      </c>
      <c r="D26">
        <v>0.2359</v>
      </c>
      <c r="E26">
        <v>0.50180000000000002</v>
      </c>
      <c r="O26">
        <f t="shared" si="1"/>
        <v>0.38000000000000017</v>
      </c>
      <c r="T26" s="8"/>
      <c r="W26">
        <f t="shared" si="2"/>
        <v>0.38000000000000006</v>
      </c>
      <c r="AB26">
        <v>0.23599999999999999</v>
      </c>
      <c r="AE26">
        <f t="shared" si="3"/>
        <v>0.38000000000000017</v>
      </c>
      <c r="AH26">
        <v>8.6239999999999997E-2</v>
      </c>
      <c r="AI26">
        <v>0.63600000000000001</v>
      </c>
    </row>
    <row r="27" spans="1:35" x14ac:dyDescent="0.25">
      <c r="A27">
        <f t="shared" si="0"/>
        <v>0.39000000000000018</v>
      </c>
      <c r="D27">
        <v>0.23749999999999999</v>
      </c>
      <c r="E27">
        <v>0.5696</v>
      </c>
      <c r="O27">
        <f t="shared" si="1"/>
        <v>0.39000000000000018</v>
      </c>
      <c r="T27" s="8"/>
      <c r="W27">
        <f t="shared" si="2"/>
        <v>0.39000000000000007</v>
      </c>
      <c r="AB27">
        <v>0.23699999999999999</v>
      </c>
      <c r="AE27">
        <f t="shared" si="3"/>
        <v>0.39000000000000018</v>
      </c>
      <c r="AH27">
        <v>6.633E-2</v>
      </c>
      <c r="AI27">
        <v>0.66510000000000002</v>
      </c>
    </row>
    <row r="28" spans="1:35" x14ac:dyDescent="0.25">
      <c r="A28">
        <f t="shared" si="0"/>
        <v>0.40000000000000019</v>
      </c>
      <c r="D28">
        <v>0.23930000000000001</v>
      </c>
      <c r="E28">
        <v>0.63109999999999999</v>
      </c>
      <c r="O28">
        <f t="shared" si="1"/>
        <v>0.40000000000000019</v>
      </c>
      <c r="Q28">
        <v>0.23880000000000001</v>
      </c>
      <c r="R28">
        <v>-1.3690000000000001E-2</v>
      </c>
      <c r="T28" s="8">
        <f>+(Q28^2+R28^2)^0.5</f>
        <v>0.23919209037925981</v>
      </c>
      <c r="W28">
        <f t="shared" si="2"/>
        <v>0.40000000000000008</v>
      </c>
      <c r="AA28">
        <v>0.23899999999999999</v>
      </c>
      <c r="AB28">
        <v>0.23899999999999999</v>
      </c>
      <c r="AE28">
        <f t="shared" si="3"/>
        <v>0.40000000000000019</v>
      </c>
      <c r="AH28">
        <v>5.3949999999999998E-2</v>
      </c>
      <c r="AI28">
        <v>0.68589999999999995</v>
      </c>
    </row>
    <row r="29" spans="1:35" x14ac:dyDescent="0.25">
      <c r="A29">
        <f t="shared" si="0"/>
        <v>0.4100000000000002</v>
      </c>
      <c r="D29">
        <v>0.2412</v>
      </c>
      <c r="E29">
        <v>0.68820000000000003</v>
      </c>
      <c r="O29">
        <f t="shared" si="1"/>
        <v>0.4100000000000002</v>
      </c>
      <c r="Q29">
        <v>0.12438</v>
      </c>
      <c r="R29">
        <v>0.69967000000000001</v>
      </c>
      <c r="T29" s="8">
        <f>+(Q29^2+R29^2)^0.5</f>
        <v>0.71063949601749554</v>
      </c>
      <c r="U29" s="8"/>
      <c r="W29">
        <f t="shared" si="2"/>
        <v>0.41000000000000009</v>
      </c>
      <c r="AB29">
        <v>0.24099999999999999</v>
      </c>
      <c r="AE29">
        <f t="shared" si="3"/>
        <v>0.4100000000000002</v>
      </c>
      <c r="AH29">
        <v>4.5539999999999997E-2</v>
      </c>
      <c r="AI29">
        <v>0.70179999999999998</v>
      </c>
    </row>
    <row r="30" spans="1:35" x14ac:dyDescent="0.25">
      <c r="A30">
        <f t="shared" si="0"/>
        <v>0.42000000000000021</v>
      </c>
      <c r="D30">
        <v>0.2432</v>
      </c>
      <c r="E30">
        <v>0.74209999999999998</v>
      </c>
      <c r="O30">
        <f t="shared" si="1"/>
        <v>0.42000000000000021</v>
      </c>
      <c r="T30" s="8"/>
      <c r="W30">
        <f t="shared" si="2"/>
        <v>0.4200000000000001</v>
      </c>
      <c r="AB30">
        <v>0.24299999999999999</v>
      </c>
      <c r="AE30">
        <f t="shared" si="3"/>
        <v>0.42000000000000021</v>
      </c>
      <c r="AH30">
        <v>3.9449999999999999E-2</v>
      </c>
      <c r="AI30">
        <v>0.71440000000000003</v>
      </c>
    </row>
    <row r="31" spans="1:35" x14ac:dyDescent="0.25">
      <c r="A31">
        <f t="shared" si="0"/>
        <v>0.43000000000000022</v>
      </c>
      <c r="D31">
        <v>0.24529999999999999</v>
      </c>
      <c r="E31">
        <v>0.79339999999999999</v>
      </c>
      <c r="O31">
        <f t="shared" si="1"/>
        <v>0.43000000000000022</v>
      </c>
      <c r="T31" s="8"/>
      <c r="W31">
        <f t="shared" si="2"/>
        <v>0.4300000000000001</v>
      </c>
      <c r="AB31">
        <v>0.245</v>
      </c>
      <c r="AE31">
        <f t="shared" si="3"/>
        <v>0.43000000000000022</v>
      </c>
      <c r="AH31">
        <v>3.4849999999999999E-2</v>
      </c>
      <c r="AI31">
        <v>0.72470000000000001</v>
      </c>
    </row>
    <row r="32" spans="1:35" x14ac:dyDescent="0.25">
      <c r="A32">
        <f t="shared" si="0"/>
        <v>0.44000000000000022</v>
      </c>
      <c r="D32">
        <v>0.2475</v>
      </c>
      <c r="E32">
        <v>0.84250000000000003</v>
      </c>
      <c r="O32">
        <f t="shared" si="1"/>
        <v>0.44000000000000022</v>
      </c>
      <c r="T32" s="8"/>
      <c r="W32">
        <f t="shared" si="2"/>
        <v>0.44000000000000011</v>
      </c>
      <c r="AB32">
        <v>0.247</v>
      </c>
      <c r="AE32">
        <f t="shared" si="3"/>
        <v>0.44000000000000022</v>
      </c>
      <c r="AH32">
        <v>3.1260000000000003E-2</v>
      </c>
      <c r="AI32">
        <v>0.73319999999999996</v>
      </c>
    </row>
    <row r="33" spans="1:35" x14ac:dyDescent="0.25">
      <c r="A33">
        <f t="shared" si="0"/>
        <v>0.45000000000000023</v>
      </c>
      <c r="D33">
        <v>0.24970000000000001</v>
      </c>
      <c r="E33">
        <v>0.89</v>
      </c>
      <c r="O33">
        <f t="shared" si="1"/>
        <v>0.45000000000000023</v>
      </c>
      <c r="T33" s="8"/>
      <c r="W33">
        <f t="shared" si="2"/>
        <v>0.45000000000000012</v>
      </c>
      <c r="AB33">
        <v>0.25</v>
      </c>
      <c r="AE33">
        <f t="shared" si="3"/>
        <v>0.45000000000000023</v>
      </c>
      <c r="AH33">
        <v>2.8379999999999999E-2</v>
      </c>
      <c r="AI33">
        <v>0.74029999999999996</v>
      </c>
    </row>
    <row r="34" spans="1:35" x14ac:dyDescent="0.25">
      <c r="A34">
        <f t="shared" si="0"/>
        <v>0.46000000000000024</v>
      </c>
      <c r="D34">
        <v>0.25209999999999999</v>
      </c>
      <c r="E34">
        <v>0.93600000000000005</v>
      </c>
      <c r="O34">
        <f t="shared" si="1"/>
        <v>0.46000000000000024</v>
      </c>
      <c r="Q34">
        <v>8.6129999999999998E-2</v>
      </c>
      <c r="R34" s="7">
        <v>0.94948999999999995</v>
      </c>
      <c r="T34" s="8">
        <f>+(Q34^2+R34^2)^0.5</f>
        <v>0.95338850265775699</v>
      </c>
      <c r="W34">
        <f t="shared" si="2"/>
        <v>0.46000000000000013</v>
      </c>
      <c r="AB34">
        <v>0.252</v>
      </c>
      <c r="AE34">
        <f t="shared" si="3"/>
        <v>0.46000000000000024</v>
      </c>
      <c r="AH34">
        <v>2.6040000000000001E-2</v>
      </c>
      <c r="AI34">
        <v>0.74629999999999996</v>
      </c>
    </row>
    <row r="35" spans="1:35" x14ac:dyDescent="0.25">
      <c r="A35">
        <f t="shared" si="0"/>
        <v>0.47000000000000025</v>
      </c>
      <c r="D35">
        <v>0.2545</v>
      </c>
      <c r="E35">
        <v>0.98080000000000001</v>
      </c>
      <c r="O35">
        <f t="shared" si="1"/>
        <v>0.47000000000000025</v>
      </c>
      <c r="T35" s="8"/>
      <c r="W35">
        <f t="shared" si="2"/>
        <v>0.47000000000000014</v>
      </c>
      <c r="AB35">
        <v>0.255</v>
      </c>
      <c r="AE35">
        <f t="shared" si="3"/>
        <v>0.47000000000000025</v>
      </c>
      <c r="AH35">
        <v>2.409E-2</v>
      </c>
      <c r="AI35">
        <v>0.75129999999999997</v>
      </c>
    </row>
    <row r="36" spans="1:35" x14ac:dyDescent="0.25">
      <c r="A36">
        <f t="shared" si="0"/>
        <v>0.48000000000000026</v>
      </c>
      <c r="D36">
        <v>0.25700000000000001</v>
      </c>
      <c r="E36">
        <v>1.024</v>
      </c>
      <c r="O36">
        <f t="shared" si="1"/>
        <v>0.48000000000000026</v>
      </c>
      <c r="T36" s="8"/>
      <c r="W36">
        <f t="shared" si="2"/>
        <v>0.48000000000000015</v>
      </c>
      <c r="AB36">
        <v>0.25700000000000001</v>
      </c>
      <c r="AE36">
        <f t="shared" si="3"/>
        <v>0.48000000000000026</v>
      </c>
      <c r="AH36">
        <v>2.2450000000000001E-2</v>
      </c>
      <c r="AI36">
        <v>0.75570000000000004</v>
      </c>
    </row>
    <row r="37" spans="1:35" x14ac:dyDescent="0.25">
      <c r="A37">
        <f t="shared" si="0"/>
        <v>0.49000000000000027</v>
      </c>
      <c r="D37">
        <v>0.2596</v>
      </c>
      <c r="E37">
        <v>1.0669999999999999</v>
      </c>
      <c r="O37">
        <f t="shared" si="1"/>
        <v>0.49000000000000027</v>
      </c>
      <c r="T37" s="8"/>
      <c r="W37">
        <f t="shared" si="2"/>
        <v>0.49000000000000016</v>
      </c>
      <c r="AB37">
        <v>0.26</v>
      </c>
      <c r="AE37">
        <f t="shared" si="3"/>
        <v>0.49000000000000027</v>
      </c>
      <c r="AH37">
        <v>2.1059999999999999E-2</v>
      </c>
      <c r="AI37">
        <v>0.75929999999999997</v>
      </c>
    </row>
    <row r="38" spans="1:35" x14ac:dyDescent="0.25">
      <c r="A38">
        <f t="shared" si="0"/>
        <v>0.50000000000000022</v>
      </c>
      <c r="D38">
        <v>0.26229999999999998</v>
      </c>
      <c r="E38">
        <v>1.109</v>
      </c>
      <c r="O38">
        <f t="shared" si="1"/>
        <v>0.50000000000000022</v>
      </c>
      <c r="Q38">
        <v>0.26228000000000001</v>
      </c>
      <c r="R38" s="7">
        <v>-5.3286599999999998E-3</v>
      </c>
      <c r="T38" s="8">
        <f>+(Q38^2+R38^2)^0.5</f>
        <v>0.26233412476724333</v>
      </c>
      <c r="W38">
        <f t="shared" si="2"/>
        <v>0.50000000000000011</v>
      </c>
      <c r="AA38">
        <v>0.26200000000000001</v>
      </c>
      <c r="AB38">
        <v>0.26200000000000001</v>
      </c>
      <c r="AE38">
        <f t="shared" si="3"/>
        <v>0.50000000000000022</v>
      </c>
      <c r="AH38">
        <v>1.9859999999999999E-2</v>
      </c>
      <c r="AI38">
        <v>0.76249999999999996</v>
      </c>
    </row>
    <row r="39" spans="1:35" x14ac:dyDescent="0.25">
      <c r="A39">
        <f t="shared" si="0"/>
        <v>0.51000000000000023</v>
      </c>
      <c r="D39">
        <v>0.26519999999999999</v>
      </c>
      <c r="E39">
        <v>1.1499999999999999</v>
      </c>
      <c r="O39">
        <f t="shared" si="1"/>
        <v>0.51000000000000023</v>
      </c>
      <c r="Q39">
        <v>6.4420000000000005E-2</v>
      </c>
      <c r="R39">
        <v>1.1619299999999999</v>
      </c>
      <c r="T39" s="8">
        <f>+(Q39^2+R39^2)^0.5</f>
        <v>1.1637144242897395</v>
      </c>
      <c r="W39">
        <f t="shared" si="2"/>
        <v>0.51000000000000012</v>
      </c>
      <c r="AB39">
        <v>0.26500000000000001</v>
      </c>
      <c r="AE39">
        <f t="shared" si="3"/>
        <v>0.51000000000000023</v>
      </c>
      <c r="AH39">
        <v>1.882E-2</v>
      </c>
      <c r="AI39">
        <v>0.7651</v>
      </c>
    </row>
    <row r="40" spans="1:35" x14ac:dyDescent="0.25">
      <c r="A40">
        <f t="shared" si="0"/>
        <v>0.52000000000000024</v>
      </c>
      <c r="D40">
        <v>0.2681</v>
      </c>
      <c r="E40">
        <v>1.1910000000000001</v>
      </c>
      <c r="O40">
        <f t="shared" si="1"/>
        <v>0.52000000000000024</v>
      </c>
      <c r="T40" s="8"/>
      <c r="W40">
        <f t="shared" si="2"/>
        <v>0.52000000000000013</v>
      </c>
      <c r="AB40">
        <v>0.26800000000000002</v>
      </c>
      <c r="AE40">
        <f t="shared" si="3"/>
        <v>0.52000000000000024</v>
      </c>
      <c r="AH40">
        <v>1.7919999999999998E-2</v>
      </c>
      <c r="AI40">
        <v>0.76719999999999999</v>
      </c>
    </row>
    <row r="41" spans="1:35" x14ac:dyDescent="0.25">
      <c r="A41">
        <f t="shared" si="0"/>
        <v>0.53000000000000025</v>
      </c>
      <c r="D41">
        <v>0.27110000000000001</v>
      </c>
      <c r="E41">
        <v>1.2310000000000001</v>
      </c>
      <c r="O41">
        <f t="shared" si="1"/>
        <v>0.53000000000000025</v>
      </c>
      <c r="T41" s="8"/>
      <c r="W41">
        <f t="shared" si="2"/>
        <v>0.53000000000000014</v>
      </c>
      <c r="AB41">
        <v>0.27100000000000002</v>
      </c>
      <c r="AE41">
        <f t="shared" si="3"/>
        <v>0.53000000000000025</v>
      </c>
      <c r="AH41">
        <v>1.7129999999999999E-2</v>
      </c>
      <c r="AI41">
        <v>0.76900000000000002</v>
      </c>
    </row>
    <row r="42" spans="1:35" x14ac:dyDescent="0.25">
      <c r="A42">
        <f t="shared" si="0"/>
        <v>0.54000000000000026</v>
      </c>
      <c r="D42">
        <v>0.2742</v>
      </c>
      <c r="E42">
        <v>1.27</v>
      </c>
      <c r="O42">
        <f t="shared" si="1"/>
        <v>0.54000000000000026</v>
      </c>
      <c r="T42" s="8"/>
      <c r="W42">
        <f t="shared" si="2"/>
        <v>0.54000000000000015</v>
      </c>
      <c r="AB42">
        <v>0.27400000000000002</v>
      </c>
      <c r="AE42">
        <f t="shared" si="3"/>
        <v>0.54000000000000026</v>
      </c>
      <c r="AH42">
        <v>1.644E-2</v>
      </c>
      <c r="AI42">
        <v>0.77039999999999997</v>
      </c>
    </row>
    <row r="43" spans="1:35" x14ac:dyDescent="0.25">
      <c r="A43">
        <f t="shared" si="0"/>
        <v>0.55000000000000027</v>
      </c>
      <c r="D43">
        <v>0.27739999999999998</v>
      </c>
      <c r="E43">
        <v>1.3089999999999999</v>
      </c>
      <c r="O43">
        <f t="shared" si="1"/>
        <v>0.55000000000000027</v>
      </c>
      <c r="T43" s="8"/>
      <c r="W43">
        <f t="shared" si="2"/>
        <v>0.55000000000000016</v>
      </c>
      <c r="AB43">
        <v>0.27700000000000002</v>
      </c>
      <c r="AE43">
        <f t="shared" si="3"/>
        <v>0.55000000000000027</v>
      </c>
      <c r="AH43">
        <v>1.583E-2</v>
      </c>
      <c r="AI43">
        <v>0.77149999999999996</v>
      </c>
    </row>
    <row r="44" spans="1:35" x14ac:dyDescent="0.25">
      <c r="A44">
        <f t="shared" si="0"/>
        <v>0.56000000000000028</v>
      </c>
      <c r="D44">
        <v>0.28079999999999999</v>
      </c>
      <c r="E44">
        <v>1.3480000000000001</v>
      </c>
      <c r="O44">
        <f t="shared" si="1"/>
        <v>0.56000000000000028</v>
      </c>
      <c r="Q44">
        <v>5.049E-2</v>
      </c>
      <c r="R44">
        <v>1.35683</v>
      </c>
      <c r="T44" s="8">
        <f>+(Q44^2+R44^2)^0.5</f>
        <v>1.3577690853013262</v>
      </c>
      <c r="W44">
        <f t="shared" si="2"/>
        <v>0.56000000000000016</v>
      </c>
      <c r="AB44">
        <v>0.28100000000000003</v>
      </c>
      <c r="AE44">
        <f t="shared" si="3"/>
        <v>0.56000000000000028</v>
      </c>
      <c r="AH44">
        <v>1.528E-2</v>
      </c>
      <c r="AI44">
        <v>0.7722</v>
      </c>
    </row>
    <row r="45" spans="1:35" x14ac:dyDescent="0.25">
      <c r="A45">
        <f t="shared" si="0"/>
        <v>0.57000000000000028</v>
      </c>
      <c r="D45">
        <v>0.2843</v>
      </c>
      <c r="E45">
        <v>1.3859999999999999</v>
      </c>
      <c r="O45">
        <f t="shared" si="1"/>
        <v>0.57000000000000028</v>
      </c>
      <c r="T45" s="8"/>
      <c r="W45">
        <f t="shared" si="2"/>
        <v>0.57000000000000017</v>
      </c>
      <c r="AB45">
        <v>0.28399999999999997</v>
      </c>
      <c r="AE45">
        <f t="shared" si="3"/>
        <v>0.57000000000000028</v>
      </c>
      <c r="AH45">
        <v>1.4800000000000001E-2</v>
      </c>
      <c r="AI45">
        <v>0.77270000000000005</v>
      </c>
    </row>
    <row r="46" spans="1:35" x14ac:dyDescent="0.25">
      <c r="A46">
        <f t="shared" si="0"/>
        <v>0.58000000000000029</v>
      </c>
      <c r="D46">
        <v>0.28789999999999999</v>
      </c>
      <c r="E46">
        <v>1.4239999999999999</v>
      </c>
      <c r="O46">
        <f t="shared" si="1"/>
        <v>0.58000000000000029</v>
      </c>
      <c r="T46" s="8"/>
      <c r="W46">
        <f t="shared" si="2"/>
        <v>0.58000000000000018</v>
      </c>
      <c r="AB46">
        <v>0.28799999999999998</v>
      </c>
      <c r="AE46">
        <f t="shared" si="3"/>
        <v>0.58000000000000029</v>
      </c>
      <c r="AH46">
        <v>1.438E-2</v>
      </c>
      <c r="AI46">
        <v>0.77290000000000003</v>
      </c>
    </row>
    <row r="47" spans="1:35" x14ac:dyDescent="0.25">
      <c r="A47">
        <f t="shared" si="0"/>
        <v>0.5900000000000003</v>
      </c>
      <c r="D47">
        <v>0.29160000000000003</v>
      </c>
      <c r="E47">
        <v>1.4610000000000001</v>
      </c>
      <c r="O47">
        <f t="shared" si="1"/>
        <v>0.5900000000000003</v>
      </c>
      <c r="T47" s="8"/>
      <c r="W47">
        <f t="shared" si="2"/>
        <v>0.59000000000000019</v>
      </c>
      <c r="AB47">
        <v>0.29199999999999998</v>
      </c>
      <c r="AE47">
        <f t="shared" si="3"/>
        <v>0.5900000000000003</v>
      </c>
      <c r="AH47">
        <v>1.4E-2</v>
      </c>
      <c r="AI47">
        <v>0.77280000000000004</v>
      </c>
    </row>
    <row r="48" spans="1:35" x14ac:dyDescent="0.25">
      <c r="A48">
        <f t="shared" si="0"/>
        <v>0.60000000000000031</v>
      </c>
      <c r="D48">
        <v>0.29549999999999998</v>
      </c>
      <c r="E48">
        <v>1.498</v>
      </c>
      <c r="O48">
        <f t="shared" si="1"/>
        <v>0.60000000000000031</v>
      </c>
      <c r="Q48">
        <v>0.29543000000000003</v>
      </c>
      <c r="R48" s="7">
        <v>-4.1037199999999999E-3</v>
      </c>
      <c r="T48" s="8">
        <f>+(Q48^2+R48^2)^0.5</f>
        <v>0.29545850033099136</v>
      </c>
      <c r="W48">
        <f t="shared" si="2"/>
        <v>0.6000000000000002</v>
      </c>
      <c r="AA48">
        <v>0.29499999999999998</v>
      </c>
      <c r="AB48">
        <v>0.29499999999999998</v>
      </c>
      <c r="AE48">
        <f t="shared" si="3"/>
        <v>0.60000000000000031</v>
      </c>
      <c r="AH48">
        <v>1.367E-2</v>
      </c>
      <c r="AI48">
        <v>0.77249999999999996</v>
      </c>
    </row>
    <row r="49" spans="1:35" x14ac:dyDescent="0.25">
      <c r="A49">
        <f t="shared" si="0"/>
        <v>0.61000000000000032</v>
      </c>
      <c r="D49">
        <v>0.29949999999999999</v>
      </c>
      <c r="E49">
        <v>1.5349999999999999</v>
      </c>
      <c r="O49">
        <f t="shared" si="1"/>
        <v>0.61000000000000032</v>
      </c>
      <c r="Q49">
        <v>4.0869999999999997E-2</v>
      </c>
      <c r="R49">
        <v>1.54145</v>
      </c>
      <c r="T49" s="8">
        <f>+(Q49^2+R49^2)^0.5</f>
        <v>1.5419917183305494</v>
      </c>
      <c r="W49">
        <f t="shared" si="2"/>
        <v>0.61000000000000021</v>
      </c>
      <c r="AB49">
        <v>0.29899999999999999</v>
      </c>
      <c r="AE49">
        <f t="shared" si="3"/>
        <v>0.61000000000000032</v>
      </c>
      <c r="AH49">
        <v>1.337E-2</v>
      </c>
      <c r="AI49">
        <v>0.77190000000000003</v>
      </c>
    </row>
    <row r="50" spans="1:35" x14ac:dyDescent="0.25">
      <c r="A50">
        <f t="shared" si="0"/>
        <v>0.62000000000000033</v>
      </c>
      <c r="D50">
        <v>0.30359999999999998</v>
      </c>
      <c r="E50">
        <v>1.5720000000000001</v>
      </c>
      <c r="O50">
        <f t="shared" si="1"/>
        <v>0.62000000000000033</v>
      </c>
      <c r="T50" s="8"/>
      <c r="W50">
        <f t="shared" si="2"/>
        <v>0.62000000000000022</v>
      </c>
      <c r="AB50">
        <v>0.30399999999999999</v>
      </c>
      <c r="AE50">
        <f t="shared" si="3"/>
        <v>0.62000000000000033</v>
      </c>
      <c r="AH50">
        <v>1.311E-2</v>
      </c>
      <c r="AI50">
        <v>0.77110000000000001</v>
      </c>
    </row>
    <row r="51" spans="1:35" x14ac:dyDescent="0.25">
      <c r="A51">
        <f t="shared" si="0"/>
        <v>0.63000000000000034</v>
      </c>
      <c r="D51">
        <v>0.30790000000000001</v>
      </c>
      <c r="E51">
        <v>1.6080000000000001</v>
      </c>
      <c r="O51">
        <f t="shared" si="1"/>
        <v>0.63000000000000034</v>
      </c>
      <c r="T51" s="8"/>
      <c r="W51">
        <f t="shared" si="2"/>
        <v>0.63000000000000023</v>
      </c>
      <c r="AB51">
        <v>0.308</v>
      </c>
      <c r="AE51">
        <f t="shared" si="3"/>
        <v>0.63000000000000034</v>
      </c>
      <c r="AH51">
        <v>1.2880000000000001E-2</v>
      </c>
      <c r="AI51">
        <v>0.77010000000000001</v>
      </c>
    </row>
    <row r="52" spans="1:35" x14ac:dyDescent="0.25">
      <c r="A52">
        <f t="shared" si="0"/>
        <v>0.64000000000000035</v>
      </c>
      <c r="D52">
        <v>0.31240000000000001</v>
      </c>
      <c r="E52">
        <v>1.6439999999999999</v>
      </c>
      <c r="O52">
        <f t="shared" si="1"/>
        <v>0.64000000000000035</v>
      </c>
      <c r="T52" s="8"/>
      <c r="W52">
        <f t="shared" si="2"/>
        <v>0.64000000000000024</v>
      </c>
      <c r="AB52">
        <v>0.312</v>
      </c>
      <c r="AE52">
        <f t="shared" si="3"/>
        <v>0.64000000000000035</v>
      </c>
      <c r="AH52">
        <v>1.268E-2</v>
      </c>
      <c r="AI52">
        <v>0.76890000000000003</v>
      </c>
    </row>
    <row r="53" spans="1:35" x14ac:dyDescent="0.25">
      <c r="A53">
        <f t="shared" si="0"/>
        <v>0.65000000000000036</v>
      </c>
      <c r="D53">
        <v>0.317</v>
      </c>
      <c r="E53">
        <v>1.68</v>
      </c>
      <c r="O53">
        <f t="shared" si="1"/>
        <v>0.65000000000000036</v>
      </c>
      <c r="T53" s="8"/>
      <c r="W53">
        <f t="shared" si="2"/>
        <v>0.65000000000000024</v>
      </c>
      <c r="AB53">
        <v>0.317</v>
      </c>
      <c r="AE53">
        <f t="shared" si="3"/>
        <v>0.65000000000000036</v>
      </c>
      <c r="AH53">
        <v>1.2500000000000001E-2</v>
      </c>
      <c r="AI53">
        <v>0.76739999999999997</v>
      </c>
    </row>
    <row r="54" spans="1:35" x14ac:dyDescent="0.25">
      <c r="A54">
        <f t="shared" si="0"/>
        <v>0.66000000000000036</v>
      </c>
      <c r="D54">
        <v>0.32179999999999997</v>
      </c>
      <c r="E54">
        <v>1.716</v>
      </c>
      <c r="O54">
        <f t="shared" si="1"/>
        <v>0.66000000000000036</v>
      </c>
      <c r="Q54">
        <v>3.3869999999999997E-2</v>
      </c>
      <c r="R54">
        <v>1.7193099999999999</v>
      </c>
      <c r="T54" s="8">
        <f>+(Q54^2+R54^2)^0.5</f>
        <v>1.7196435831299461</v>
      </c>
      <c r="W54">
        <f t="shared" si="2"/>
        <v>0.66000000000000025</v>
      </c>
      <c r="AB54">
        <v>0.32200000000000001</v>
      </c>
      <c r="AE54">
        <f t="shared" si="3"/>
        <v>0.66000000000000036</v>
      </c>
      <c r="AH54">
        <v>1.235E-2</v>
      </c>
      <c r="AI54">
        <v>0.76580000000000004</v>
      </c>
    </row>
    <row r="55" spans="1:35" x14ac:dyDescent="0.25">
      <c r="A55">
        <f t="shared" si="0"/>
        <v>0.67000000000000037</v>
      </c>
      <c r="D55">
        <v>0.32669999999999999</v>
      </c>
      <c r="E55">
        <v>1.7509999999999999</v>
      </c>
      <c r="O55">
        <f t="shared" si="1"/>
        <v>0.67000000000000037</v>
      </c>
      <c r="T55" s="8"/>
      <c r="W55">
        <f t="shared" si="2"/>
        <v>0.67000000000000026</v>
      </c>
      <c r="AB55">
        <v>0.32700000000000001</v>
      </c>
      <c r="AE55">
        <f t="shared" si="3"/>
        <v>0.67000000000000037</v>
      </c>
      <c r="AH55">
        <v>1.222E-2</v>
      </c>
      <c r="AI55">
        <v>0.76390000000000002</v>
      </c>
    </row>
    <row r="56" spans="1:35" x14ac:dyDescent="0.25">
      <c r="A56">
        <f t="shared" si="0"/>
        <v>0.68000000000000038</v>
      </c>
      <c r="D56">
        <v>0.33179999999999998</v>
      </c>
      <c r="E56">
        <v>1.786</v>
      </c>
      <c r="O56">
        <f t="shared" si="1"/>
        <v>0.68000000000000038</v>
      </c>
      <c r="T56" s="8"/>
      <c r="W56">
        <f t="shared" si="2"/>
        <v>0.68000000000000027</v>
      </c>
      <c r="AB56">
        <v>0.33200000000000002</v>
      </c>
      <c r="AE56">
        <f t="shared" si="3"/>
        <v>0.68000000000000038</v>
      </c>
      <c r="AH56">
        <v>1.2120000000000001E-2</v>
      </c>
      <c r="AI56">
        <v>0.76190000000000002</v>
      </c>
    </row>
    <row r="57" spans="1:35" x14ac:dyDescent="0.25">
      <c r="A57">
        <f t="shared" si="0"/>
        <v>0.69000000000000039</v>
      </c>
      <c r="D57">
        <v>0.33710000000000001</v>
      </c>
      <c r="E57">
        <v>1.821</v>
      </c>
      <c r="O57">
        <f t="shared" si="1"/>
        <v>0.69000000000000039</v>
      </c>
      <c r="T57" s="8"/>
      <c r="W57">
        <f t="shared" si="2"/>
        <v>0.69000000000000028</v>
      </c>
      <c r="AB57">
        <v>0.33700000000000002</v>
      </c>
      <c r="AE57">
        <f t="shared" si="3"/>
        <v>0.69000000000000039</v>
      </c>
      <c r="AH57">
        <v>1.2030000000000001E-2</v>
      </c>
      <c r="AI57">
        <v>0.75970000000000004</v>
      </c>
    </row>
    <row r="58" spans="1:35" x14ac:dyDescent="0.25">
      <c r="A58">
        <f t="shared" si="0"/>
        <v>0.7000000000000004</v>
      </c>
      <c r="D58">
        <v>0.34260000000000002</v>
      </c>
      <c r="E58">
        <v>1.8560000000000001</v>
      </c>
      <c r="O58">
        <f t="shared" si="1"/>
        <v>0.7000000000000004</v>
      </c>
      <c r="Q58">
        <v>0.34258</v>
      </c>
      <c r="R58" s="7">
        <v>-4.1625000000000004E-3</v>
      </c>
      <c r="T58" s="8">
        <f>+(Q58^2+R58^2)^0.5</f>
        <v>0.34260528718373567</v>
      </c>
      <c r="W58">
        <f t="shared" si="2"/>
        <v>0.70000000000000029</v>
      </c>
      <c r="AA58">
        <v>0.34300000000000003</v>
      </c>
      <c r="AB58">
        <v>0.34300000000000003</v>
      </c>
      <c r="AE58">
        <f t="shared" si="3"/>
        <v>0.7000000000000004</v>
      </c>
      <c r="AH58">
        <v>1.197E-2</v>
      </c>
      <c r="AI58">
        <v>0.75729999999999997</v>
      </c>
    </row>
    <row r="59" spans="1:35" x14ac:dyDescent="0.25">
      <c r="A59">
        <f t="shared" si="0"/>
        <v>0.71000000000000041</v>
      </c>
      <c r="D59">
        <v>0.3483</v>
      </c>
      <c r="E59">
        <v>1.891</v>
      </c>
      <c r="O59">
        <f t="shared" si="1"/>
        <v>0.71000000000000041</v>
      </c>
      <c r="Q59">
        <v>2.86E-2</v>
      </c>
      <c r="R59">
        <v>1.8924000000000001</v>
      </c>
      <c r="T59" s="8">
        <f>+(Q59^2+R59^2)^0.5</f>
        <v>1.892616104760815</v>
      </c>
      <c r="W59">
        <f t="shared" si="2"/>
        <v>0.7100000000000003</v>
      </c>
      <c r="AB59">
        <v>0.34799999999999998</v>
      </c>
      <c r="AE59">
        <f t="shared" si="3"/>
        <v>0.71000000000000041</v>
      </c>
      <c r="AH59">
        <v>1.192E-2</v>
      </c>
      <c r="AI59">
        <v>0.75470000000000004</v>
      </c>
    </row>
    <row r="60" spans="1:35" x14ac:dyDescent="0.25">
      <c r="A60">
        <f t="shared" si="0"/>
        <v>0.72000000000000042</v>
      </c>
      <c r="D60">
        <v>0.35410000000000003</v>
      </c>
      <c r="E60">
        <v>1.925</v>
      </c>
      <c r="O60">
        <f t="shared" si="1"/>
        <v>0.72000000000000042</v>
      </c>
      <c r="T60" s="8"/>
      <c r="W60">
        <f t="shared" si="2"/>
        <v>0.72000000000000031</v>
      </c>
      <c r="AB60">
        <v>0.35399999999999998</v>
      </c>
      <c r="AE60">
        <f t="shared" si="3"/>
        <v>0.72000000000000042</v>
      </c>
      <c r="AH60">
        <v>1.189E-2</v>
      </c>
      <c r="AI60">
        <v>0.752</v>
      </c>
    </row>
    <row r="61" spans="1:35" x14ac:dyDescent="0.25">
      <c r="A61">
        <f t="shared" si="0"/>
        <v>0.73000000000000043</v>
      </c>
      <c r="D61">
        <v>0.36020000000000002</v>
      </c>
      <c r="E61">
        <v>1.96</v>
      </c>
      <c r="O61">
        <f t="shared" si="1"/>
        <v>0.73000000000000043</v>
      </c>
      <c r="T61" s="8"/>
      <c r="W61">
        <f t="shared" si="2"/>
        <v>0.73000000000000032</v>
      </c>
      <c r="AB61">
        <v>0.36</v>
      </c>
      <c r="AE61">
        <f t="shared" si="3"/>
        <v>0.73000000000000043</v>
      </c>
      <c r="AH61">
        <v>1.187E-2</v>
      </c>
      <c r="AI61">
        <v>0.74909999999999999</v>
      </c>
    </row>
    <row r="62" spans="1:35" x14ac:dyDescent="0.25">
      <c r="A62">
        <f t="shared" si="0"/>
        <v>0.74000000000000044</v>
      </c>
      <c r="D62">
        <v>0.3664</v>
      </c>
      <c r="E62">
        <v>1.994</v>
      </c>
      <c r="O62">
        <f t="shared" si="1"/>
        <v>0.74000000000000044</v>
      </c>
      <c r="T62" s="8"/>
      <c r="W62">
        <f t="shared" si="2"/>
        <v>0.74000000000000032</v>
      </c>
      <c r="AB62">
        <v>0.36599999999999999</v>
      </c>
      <c r="AE62">
        <f t="shared" si="3"/>
        <v>0.74000000000000044</v>
      </c>
      <c r="AH62">
        <v>1.187E-2</v>
      </c>
      <c r="AI62">
        <v>0.74609999999999999</v>
      </c>
    </row>
    <row r="63" spans="1:35" x14ac:dyDescent="0.25">
      <c r="A63">
        <f t="shared" si="0"/>
        <v>0.75000000000000044</v>
      </c>
      <c r="D63">
        <v>0.37290000000000001</v>
      </c>
      <c r="E63">
        <v>2.028</v>
      </c>
      <c r="O63">
        <f t="shared" si="1"/>
        <v>0.75000000000000044</v>
      </c>
      <c r="T63" s="8"/>
      <c r="W63">
        <f t="shared" si="2"/>
        <v>0.75000000000000033</v>
      </c>
      <c r="AB63">
        <v>0.373</v>
      </c>
      <c r="AE63">
        <f t="shared" si="3"/>
        <v>0.75000000000000044</v>
      </c>
      <c r="AH63">
        <v>1.189E-2</v>
      </c>
      <c r="AI63">
        <v>0.7429</v>
      </c>
    </row>
    <row r="64" spans="1:35" x14ac:dyDescent="0.25">
      <c r="A64">
        <f t="shared" si="0"/>
        <v>0.76000000000000045</v>
      </c>
      <c r="D64">
        <v>0.3795</v>
      </c>
      <c r="E64">
        <v>2.0619999999999998</v>
      </c>
      <c r="O64">
        <f t="shared" si="1"/>
        <v>0.76000000000000045</v>
      </c>
      <c r="Q64">
        <v>2.4510000000000001E-2</v>
      </c>
      <c r="R64">
        <v>2.06196</v>
      </c>
      <c r="T64" s="8">
        <f>+(Q64^2+R64^2)^0.5</f>
        <v>2.0621056669579279</v>
      </c>
      <c r="W64">
        <f t="shared" si="2"/>
        <v>0.76000000000000034</v>
      </c>
      <c r="AB64">
        <v>0.38</v>
      </c>
      <c r="AE64">
        <f t="shared" si="3"/>
        <v>0.76000000000000045</v>
      </c>
      <c r="AH64">
        <v>1.191E-2</v>
      </c>
      <c r="AI64">
        <v>0.73950000000000005</v>
      </c>
    </row>
    <row r="65" spans="1:35" x14ac:dyDescent="0.25">
      <c r="A65">
        <f t="shared" si="0"/>
        <v>0.77000000000000046</v>
      </c>
      <c r="D65">
        <v>0.38640000000000002</v>
      </c>
      <c r="E65">
        <v>2.0960000000000001</v>
      </c>
      <c r="O65">
        <f t="shared" si="1"/>
        <v>0.77000000000000046</v>
      </c>
      <c r="T65" s="8"/>
      <c r="W65">
        <f t="shared" si="2"/>
        <v>0.77000000000000035</v>
      </c>
      <c r="AB65">
        <v>0.38600000000000001</v>
      </c>
      <c r="AE65">
        <f t="shared" si="3"/>
        <v>0.77000000000000046</v>
      </c>
      <c r="AH65">
        <v>1.196E-2</v>
      </c>
      <c r="AI65">
        <v>0.73599999999999999</v>
      </c>
    </row>
    <row r="66" spans="1:35" x14ac:dyDescent="0.25">
      <c r="A66">
        <f t="shared" si="0"/>
        <v>0.78000000000000047</v>
      </c>
      <c r="D66">
        <v>0.39340000000000003</v>
      </c>
      <c r="E66">
        <v>2.129</v>
      </c>
      <c r="O66">
        <f t="shared" si="1"/>
        <v>0.78000000000000047</v>
      </c>
      <c r="T66" s="8"/>
      <c r="W66">
        <f t="shared" si="2"/>
        <v>0.78000000000000036</v>
      </c>
      <c r="AB66">
        <v>0.39300000000000002</v>
      </c>
      <c r="AE66">
        <f t="shared" si="3"/>
        <v>0.78000000000000047</v>
      </c>
      <c r="AH66">
        <v>1.201E-2</v>
      </c>
      <c r="AI66">
        <v>0.73240000000000005</v>
      </c>
    </row>
    <row r="67" spans="1:35" x14ac:dyDescent="0.25">
      <c r="A67">
        <f t="shared" si="0"/>
        <v>0.79000000000000048</v>
      </c>
      <c r="D67">
        <v>0.4007</v>
      </c>
      <c r="E67">
        <v>2.1629999999999998</v>
      </c>
      <c r="O67">
        <f t="shared" si="1"/>
        <v>0.79000000000000048</v>
      </c>
      <c r="T67" s="8"/>
      <c r="W67">
        <f t="shared" si="2"/>
        <v>0.79000000000000037</v>
      </c>
      <c r="AB67">
        <v>0.40100000000000002</v>
      </c>
      <c r="AE67">
        <f t="shared" si="3"/>
        <v>0.79000000000000048</v>
      </c>
      <c r="AH67">
        <v>1.208E-2</v>
      </c>
      <c r="AI67">
        <v>0.72870000000000001</v>
      </c>
    </row>
    <row r="68" spans="1:35" x14ac:dyDescent="0.25">
      <c r="A68">
        <f t="shared" si="0"/>
        <v>0.80000000000000049</v>
      </c>
      <c r="D68">
        <v>0.40820000000000001</v>
      </c>
      <c r="E68">
        <v>2.1960000000000002</v>
      </c>
      <c r="O68">
        <f t="shared" si="1"/>
        <v>0.80000000000000049</v>
      </c>
      <c r="Q68">
        <v>0.40814</v>
      </c>
      <c r="R68" s="7">
        <v>-5.0488199999999999E-3</v>
      </c>
      <c r="T68" s="8">
        <f>+(Q68^2+R68^2)^0.5</f>
        <v>0.40817122655007471</v>
      </c>
      <c r="W68">
        <f t="shared" si="2"/>
        <v>0.80000000000000038</v>
      </c>
      <c r="AA68">
        <v>0.40799999999999997</v>
      </c>
      <c r="AB68">
        <v>0.40799999999999997</v>
      </c>
      <c r="AE68">
        <f t="shared" si="3"/>
        <v>0.80000000000000049</v>
      </c>
      <c r="AH68">
        <v>1.2160000000000001E-2</v>
      </c>
      <c r="AI68">
        <v>0.72489999999999999</v>
      </c>
    </row>
    <row r="69" spans="1:35" x14ac:dyDescent="0.25">
      <c r="A69">
        <f t="shared" si="0"/>
        <v>0.8100000000000005</v>
      </c>
      <c r="D69">
        <v>0.41589999999999999</v>
      </c>
      <c r="E69">
        <v>2.2290000000000001</v>
      </c>
      <c r="O69">
        <f t="shared" si="1"/>
        <v>0.8100000000000005</v>
      </c>
      <c r="Q69">
        <v>2.1270000000000001E-2</v>
      </c>
      <c r="R69">
        <v>2.2288199999999998</v>
      </c>
      <c r="T69" s="8">
        <f>+(Q69^2+R69^2)^0.5</f>
        <v>2.2289214892633611</v>
      </c>
      <c r="W69">
        <f t="shared" si="2"/>
        <v>0.81000000000000039</v>
      </c>
      <c r="AB69">
        <v>0.41599999999999998</v>
      </c>
      <c r="AE69">
        <f t="shared" si="3"/>
        <v>0.8100000000000005</v>
      </c>
      <c r="AH69">
        <v>1.226E-2</v>
      </c>
      <c r="AI69">
        <v>0.72099999999999997</v>
      </c>
    </row>
    <row r="70" spans="1:35" x14ac:dyDescent="0.25">
      <c r="A70">
        <f t="shared" si="0"/>
        <v>0.82000000000000051</v>
      </c>
      <c r="D70">
        <v>0.42380000000000001</v>
      </c>
      <c r="E70">
        <v>2.262</v>
      </c>
      <c r="O70">
        <f t="shared" si="1"/>
        <v>0.82000000000000051</v>
      </c>
      <c r="T70" s="8"/>
      <c r="W70">
        <f t="shared" si="2"/>
        <v>0.8200000000000004</v>
      </c>
      <c r="AB70">
        <v>0.42399999999999999</v>
      </c>
      <c r="AE70">
        <f t="shared" si="3"/>
        <v>0.82000000000000051</v>
      </c>
      <c r="AH70">
        <v>1.2359999999999999E-2</v>
      </c>
      <c r="AI70">
        <v>0.71709999999999996</v>
      </c>
    </row>
    <row r="71" spans="1:35" x14ac:dyDescent="0.25">
      <c r="A71">
        <f t="shared" si="0"/>
        <v>0.83000000000000052</v>
      </c>
      <c r="D71">
        <v>0.43190000000000001</v>
      </c>
      <c r="E71">
        <v>2.294</v>
      </c>
      <c r="O71">
        <f t="shared" si="1"/>
        <v>0.83000000000000052</v>
      </c>
      <c r="T71" s="8"/>
      <c r="W71">
        <f t="shared" si="2"/>
        <v>0.8300000000000004</v>
      </c>
      <c r="AB71">
        <v>0.432</v>
      </c>
      <c r="AE71">
        <f t="shared" si="3"/>
        <v>0.83000000000000052</v>
      </c>
      <c r="AH71">
        <v>1.248E-2</v>
      </c>
      <c r="AI71">
        <v>0.71299999999999997</v>
      </c>
    </row>
    <row r="72" spans="1:35" x14ac:dyDescent="0.25">
      <c r="A72">
        <f t="shared" si="0"/>
        <v>0.84000000000000052</v>
      </c>
      <c r="D72">
        <v>0.44019999999999998</v>
      </c>
      <c r="E72">
        <v>2.327</v>
      </c>
      <c r="O72">
        <f t="shared" si="1"/>
        <v>0.84000000000000052</v>
      </c>
      <c r="T72" s="8"/>
      <c r="W72">
        <f t="shared" si="2"/>
        <v>0.84000000000000041</v>
      </c>
      <c r="AB72">
        <v>0.44</v>
      </c>
      <c r="AE72">
        <f t="shared" si="3"/>
        <v>0.84000000000000052</v>
      </c>
      <c r="AH72">
        <v>1.26E-2</v>
      </c>
      <c r="AI72">
        <v>0.70889999999999997</v>
      </c>
    </row>
    <row r="73" spans="1:35" x14ac:dyDescent="0.25">
      <c r="A73">
        <f t="shared" si="0"/>
        <v>0.85000000000000053</v>
      </c>
      <c r="D73">
        <v>0.44879999999999998</v>
      </c>
      <c r="E73">
        <v>2.359</v>
      </c>
      <c r="O73">
        <f t="shared" si="1"/>
        <v>0.85000000000000053</v>
      </c>
      <c r="T73" s="8"/>
      <c r="W73">
        <f t="shared" si="2"/>
        <v>0.85000000000000042</v>
      </c>
      <c r="AB73">
        <v>0.44900000000000001</v>
      </c>
      <c r="AE73">
        <f t="shared" si="3"/>
        <v>0.85000000000000053</v>
      </c>
      <c r="AH73">
        <v>1.274E-2</v>
      </c>
      <c r="AI73">
        <v>0.70479999999999998</v>
      </c>
    </row>
    <row r="74" spans="1:35" x14ac:dyDescent="0.25">
      <c r="A74">
        <f t="shared" ref="A74:A137" si="4">+A73+0.01</f>
        <v>0.86000000000000054</v>
      </c>
      <c r="D74">
        <v>0.45750000000000002</v>
      </c>
      <c r="E74">
        <v>2.3919999999999999</v>
      </c>
      <c r="O74">
        <f t="shared" ref="O74:O137" si="5">+O73+0.01</f>
        <v>0.86000000000000054</v>
      </c>
      <c r="T74" s="8"/>
      <c r="W74">
        <f t="shared" ref="W74:W137" si="6">+W73+0.01</f>
        <v>0.86000000000000043</v>
      </c>
      <c r="AB74">
        <v>0.45800000000000002</v>
      </c>
      <c r="AE74">
        <f t="shared" ref="AE74:AE137" si="7">+AE73+0.01</f>
        <v>0.86000000000000054</v>
      </c>
      <c r="AH74">
        <v>1.289E-2</v>
      </c>
      <c r="AI74">
        <v>0.70069999999999999</v>
      </c>
    </row>
    <row r="75" spans="1:35" x14ac:dyDescent="0.25">
      <c r="A75">
        <f t="shared" si="4"/>
        <v>0.87000000000000055</v>
      </c>
      <c r="D75">
        <v>0.46650000000000003</v>
      </c>
      <c r="E75">
        <v>2.4239999999999999</v>
      </c>
      <c r="O75">
        <f t="shared" si="5"/>
        <v>0.87000000000000055</v>
      </c>
      <c r="Q75">
        <v>1.8180000000000002E-2</v>
      </c>
      <c r="R75">
        <v>2.4262899999999998</v>
      </c>
      <c r="T75" s="8">
        <f>+(Q75^2+R75^2)^0.5</f>
        <v>2.4263581096985662</v>
      </c>
      <c r="W75">
        <f t="shared" si="6"/>
        <v>0.87000000000000044</v>
      </c>
      <c r="AB75">
        <v>0.46600000000000003</v>
      </c>
      <c r="AE75">
        <f t="shared" si="7"/>
        <v>0.87000000000000055</v>
      </c>
      <c r="AH75">
        <v>1.304E-2</v>
      </c>
      <c r="AI75">
        <v>0.69650000000000001</v>
      </c>
    </row>
    <row r="76" spans="1:35" x14ac:dyDescent="0.25">
      <c r="A76">
        <f t="shared" si="4"/>
        <v>0.88000000000000056</v>
      </c>
      <c r="D76">
        <v>0.47560000000000002</v>
      </c>
      <c r="E76">
        <v>2.4550000000000001</v>
      </c>
      <c r="O76">
        <f t="shared" si="5"/>
        <v>0.88000000000000056</v>
      </c>
      <c r="T76" s="8"/>
      <c r="W76">
        <f t="shared" si="6"/>
        <v>0.88000000000000045</v>
      </c>
      <c r="AB76">
        <v>0.47599999999999998</v>
      </c>
      <c r="AE76">
        <f t="shared" si="7"/>
        <v>0.88000000000000056</v>
      </c>
      <c r="AH76">
        <v>1.321E-2</v>
      </c>
      <c r="AI76">
        <v>0.69230000000000003</v>
      </c>
    </row>
    <row r="77" spans="1:35" x14ac:dyDescent="0.25">
      <c r="A77">
        <f t="shared" si="4"/>
        <v>0.89000000000000057</v>
      </c>
      <c r="D77">
        <v>0.4849</v>
      </c>
      <c r="E77">
        <v>2.4870000000000001</v>
      </c>
      <c r="O77">
        <f t="shared" si="5"/>
        <v>0.89000000000000057</v>
      </c>
      <c r="T77" s="8"/>
      <c r="W77">
        <f t="shared" si="6"/>
        <v>0.89000000000000046</v>
      </c>
      <c r="AB77">
        <v>0.48499999999999999</v>
      </c>
      <c r="AE77">
        <f t="shared" si="7"/>
        <v>0.89000000000000057</v>
      </c>
      <c r="AH77">
        <v>1.338E-2</v>
      </c>
      <c r="AI77">
        <v>0.68820000000000003</v>
      </c>
    </row>
    <row r="78" spans="1:35" x14ac:dyDescent="0.25">
      <c r="A78">
        <f t="shared" si="4"/>
        <v>0.90000000000000058</v>
      </c>
      <c r="D78">
        <v>0.49440000000000001</v>
      </c>
      <c r="E78">
        <v>2.5190000000000001</v>
      </c>
      <c r="O78">
        <f t="shared" si="5"/>
        <v>0.90000000000000058</v>
      </c>
      <c r="Q78">
        <v>0.49436000000000002</v>
      </c>
      <c r="R78" s="7">
        <v>-6.8458299999999998E-3</v>
      </c>
      <c r="T78" s="8">
        <f>+(Q78^2+R78^2)^0.5</f>
        <v>0.49440739778889731</v>
      </c>
      <c r="W78">
        <f t="shared" si="6"/>
        <v>0.90000000000000047</v>
      </c>
      <c r="AA78">
        <v>0.49399999999999999</v>
      </c>
      <c r="AB78">
        <v>0.49399999999999999</v>
      </c>
      <c r="AE78">
        <f t="shared" si="7"/>
        <v>0.90000000000000058</v>
      </c>
      <c r="AH78">
        <v>1.3559999999999999E-2</v>
      </c>
      <c r="AI78">
        <v>0.68400000000000005</v>
      </c>
    </row>
    <row r="79" spans="1:35" x14ac:dyDescent="0.25">
      <c r="A79">
        <f t="shared" si="4"/>
        <v>0.91000000000000059</v>
      </c>
      <c r="D79">
        <v>0.50409999999999999</v>
      </c>
      <c r="E79">
        <v>2.5499999999999998</v>
      </c>
      <c r="O79">
        <f t="shared" si="5"/>
        <v>0.91000000000000059</v>
      </c>
      <c r="T79" s="8"/>
      <c r="W79">
        <f t="shared" si="6"/>
        <v>0.91000000000000048</v>
      </c>
      <c r="AB79">
        <v>0.504</v>
      </c>
      <c r="AE79">
        <f t="shared" si="7"/>
        <v>0.91000000000000059</v>
      </c>
      <c r="AH79">
        <v>1.375E-2</v>
      </c>
      <c r="AI79">
        <v>0.68</v>
      </c>
    </row>
    <row r="80" spans="1:35" x14ac:dyDescent="0.25">
      <c r="A80">
        <f t="shared" si="4"/>
        <v>0.9200000000000006</v>
      </c>
      <c r="D80">
        <v>0.51400000000000001</v>
      </c>
      <c r="E80">
        <v>2.581</v>
      </c>
      <c r="O80">
        <f t="shared" si="5"/>
        <v>0.9200000000000006</v>
      </c>
      <c r="T80" s="8"/>
      <c r="W80">
        <f t="shared" si="6"/>
        <v>0.92000000000000048</v>
      </c>
      <c r="AB80">
        <v>0.51400000000000001</v>
      </c>
      <c r="AE80">
        <f t="shared" si="7"/>
        <v>0.9200000000000006</v>
      </c>
      <c r="AH80">
        <v>1.3950000000000001E-2</v>
      </c>
      <c r="AI80">
        <v>0.67589999999999995</v>
      </c>
    </row>
    <row r="81" spans="1:35" x14ac:dyDescent="0.25">
      <c r="A81">
        <f t="shared" si="4"/>
        <v>0.9300000000000006</v>
      </c>
      <c r="D81">
        <v>0.52410000000000001</v>
      </c>
      <c r="E81">
        <v>2.613</v>
      </c>
      <c r="O81">
        <f t="shared" si="5"/>
        <v>0.9300000000000006</v>
      </c>
      <c r="Q81">
        <v>1.5730000000000001E-2</v>
      </c>
      <c r="R81">
        <v>2.6213799999999998</v>
      </c>
      <c r="T81" s="8">
        <f>+(Q81^2+R81^2)^0.5</f>
        <v>2.6214271947357224</v>
      </c>
      <c r="W81">
        <f t="shared" si="6"/>
        <v>0.93000000000000049</v>
      </c>
      <c r="AB81">
        <v>0.52400000000000002</v>
      </c>
      <c r="AE81">
        <f t="shared" si="7"/>
        <v>0.9300000000000006</v>
      </c>
      <c r="AH81">
        <v>1.4149999999999999E-2</v>
      </c>
      <c r="AI81">
        <v>0.67190000000000005</v>
      </c>
    </row>
    <row r="82" spans="1:35" x14ac:dyDescent="0.25">
      <c r="A82">
        <f t="shared" si="4"/>
        <v>0.94000000000000061</v>
      </c>
      <c r="D82">
        <v>0.5343</v>
      </c>
      <c r="E82">
        <v>2.6440000000000001</v>
      </c>
      <c r="O82">
        <f t="shared" si="5"/>
        <v>0.94000000000000061</v>
      </c>
      <c r="T82" s="8"/>
      <c r="W82">
        <f t="shared" si="6"/>
        <v>0.9400000000000005</v>
      </c>
      <c r="AB82">
        <v>0.53400000000000003</v>
      </c>
      <c r="AE82">
        <f t="shared" si="7"/>
        <v>0.94000000000000061</v>
      </c>
      <c r="AH82">
        <v>1.436E-2</v>
      </c>
      <c r="AI82">
        <v>0.66800000000000004</v>
      </c>
    </row>
    <row r="83" spans="1:35" x14ac:dyDescent="0.25">
      <c r="A83">
        <f t="shared" si="4"/>
        <v>0.95000000000000062</v>
      </c>
      <c r="D83">
        <v>0.54459999999999997</v>
      </c>
      <c r="E83">
        <v>2.6749999999999998</v>
      </c>
      <c r="O83">
        <f t="shared" si="5"/>
        <v>0.95000000000000062</v>
      </c>
      <c r="T83" s="8"/>
      <c r="W83">
        <f t="shared" si="6"/>
        <v>0.95000000000000051</v>
      </c>
      <c r="AB83">
        <v>0.54500000000000004</v>
      </c>
      <c r="AE83">
        <f t="shared" si="7"/>
        <v>0.95000000000000062</v>
      </c>
      <c r="AH83">
        <v>1.4579999999999999E-2</v>
      </c>
      <c r="AI83">
        <v>0.66410000000000002</v>
      </c>
    </row>
    <row r="84" spans="1:35" x14ac:dyDescent="0.25">
      <c r="A84">
        <f t="shared" si="4"/>
        <v>0.96000000000000063</v>
      </c>
      <c r="D84">
        <v>0.55510000000000004</v>
      </c>
      <c r="E84">
        <v>2.7050000000000001</v>
      </c>
      <c r="O84">
        <f t="shared" si="5"/>
        <v>0.96000000000000063</v>
      </c>
      <c r="T84" s="8"/>
      <c r="W84">
        <f t="shared" si="6"/>
        <v>0.96000000000000052</v>
      </c>
      <c r="AB84">
        <v>0.55500000000000005</v>
      </c>
      <c r="AE84">
        <f t="shared" si="7"/>
        <v>0.96000000000000063</v>
      </c>
      <c r="AH84">
        <v>1.4800000000000001E-2</v>
      </c>
      <c r="AI84">
        <v>0.66039999999999999</v>
      </c>
    </row>
    <row r="85" spans="1:35" x14ac:dyDescent="0.25">
      <c r="A85">
        <f t="shared" si="4"/>
        <v>0.97000000000000064</v>
      </c>
      <c r="D85">
        <v>0.56569999999999998</v>
      </c>
      <c r="E85">
        <v>2.7360000000000002</v>
      </c>
      <c r="O85">
        <f t="shared" si="5"/>
        <v>0.97000000000000064</v>
      </c>
      <c r="T85" s="8"/>
      <c r="W85">
        <f t="shared" si="6"/>
        <v>0.97000000000000053</v>
      </c>
      <c r="AB85">
        <v>0.56599999999999995</v>
      </c>
      <c r="AE85">
        <f t="shared" si="7"/>
        <v>0.97000000000000064</v>
      </c>
      <c r="AH85">
        <v>1.503E-2</v>
      </c>
      <c r="AI85">
        <v>0.65669999999999995</v>
      </c>
    </row>
    <row r="86" spans="1:35" x14ac:dyDescent="0.25">
      <c r="A86">
        <f t="shared" si="4"/>
        <v>0.98000000000000065</v>
      </c>
      <c r="D86">
        <v>0.57650000000000001</v>
      </c>
      <c r="E86">
        <v>2.7669999999999999</v>
      </c>
      <c r="O86">
        <f t="shared" si="5"/>
        <v>0.98000000000000065</v>
      </c>
      <c r="Q86">
        <v>1.406E-2</v>
      </c>
      <c r="R86">
        <v>2.7825199999999999</v>
      </c>
      <c r="T86" s="8">
        <f>+(Q86^2+R86^2)^0.5</f>
        <v>2.7825555221774101</v>
      </c>
      <c r="W86">
        <f t="shared" si="6"/>
        <v>0.98000000000000054</v>
      </c>
      <c r="AB86">
        <v>0.57699999999999996</v>
      </c>
      <c r="AE86">
        <f t="shared" si="7"/>
        <v>0.98000000000000065</v>
      </c>
      <c r="AH86">
        <v>1.5259999999999999E-2</v>
      </c>
      <c r="AI86">
        <v>0.65310000000000001</v>
      </c>
    </row>
    <row r="87" spans="1:35" x14ac:dyDescent="0.25">
      <c r="A87">
        <f t="shared" si="4"/>
        <v>0.99000000000000066</v>
      </c>
      <c r="D87">
        <v>0.58740000000000003</v>
      </c>
      <c r="E87">
        <v>2.7970000000000002</v>
      </c>
      <c r="O87">
        <f t="shared" si="5"/>
        <v>0.99000000000000066</v>
      </c>
      <c r="T87" s="8"/>
      <c r="W87">
        <f t="shared" si="6"/>
        <v>0.99000000000000055</v>
      </c>
      <c r="AB87">
        <v>0.58699999999999997</v>
      </c>
      <c r="AE87">
        <f t="shared" si="7"/>
        <v>0.99000000000000066</v>
      </c>
      <c r="AH87">
        <v>1.549E-2</v>
      </c>
      <c r="AI87">
        <v>0.64959999999999996</v>
      </c>
    </row>
    <row r="88" spans="1:35" x14ac:dyDescent="0.25">
      <c r="A88">
        <f t="shared" si="4"/>
        <v>1.0000000000000007</v>
      </c>
      <c r="D88">
        <v>0.59840000000000004</v>
      </c>
      <c r="E88">
        <v>2.8279999999999998</v>
      </c>
      <c r="O88">
        <f t="shared" si="5"/>
        <v>1.0000000000000007</v>
      </c>
      <c r="Q88">
        <v>0.59824999999999995</v>
      </c>
      <c r="R88" s="7">
        <v>-9.66061E-3</v>
      </c>
      <c r="T88" s="8">
        <f>+(Q88^2+R88^2)^0.5</f>
        <v>0.59832799523804003</v>
      </c>
      <c r="W88">
        <f t="shared" si="6"/>
        <v>1.0000000000000004</v>
      </c>
      <c r="AA88">
        <v>0.59799999999999998</v>
      </c>
      <c r="AB88">
        <v>0.59799999999999998</v>
      </c>
      <c r="AE88">
        <f t="shared" si="7"/>
        <v>1.0000000000000007</v>
      </c>
      <c r="AH88">
        <v>1.5730000000000001E-2</v>
      </c>
      <c r="AI88">
        <v>0.6462</v>
      </c>
    </row>
    <row r="89" spans="1:35" x14ac:dyDescent="0.25">
      <c r="A89">
        <f t="shared" si="4"/>
        <v>1.0100000000000007</v>
      </c>
      <c r="D89">
        <v>0.60950000000000004</v>
      </c>
      <c r="E89">
        <v>2.8580000000000001</v>
      </c>
      <c r="O89">
        <f t="shared" si="5"/>
        <v>1.0100000000000007</v>
      </c>
      <c r="T89" s="8"/>
      <c r="W89">
        <f t="shared" si="6"/>
        <v>1.0100000000000005</v>
      </c>
      <c r="AB89">
        <v>0.61</v>
      </c>
      <c r="AE89">
        <f t="shared" si="7"/>
        <v>1.0100000000000007</v>
      </c>
      <c r="AH89">
        <v>1.5970000000000002E-2</v>
      </c>
      <c r="AI89">
        <v>0.64290000000000003</v>
      </c>
    </row>
    <row r="90" spans="1:35" x14ac:dyDescent="0.25">
      <c r="A90">
        <f t="shared" si="4"/>
        <v>1.0200000000000007</v>
      </c>
      <c r="D90">
        <v>0.62070000000000003</v>
      </c>
      <c r="E90">
        <v>2.8889999999999998</v>
      </c>
      <c r="O90">
        <f t="shared" si="5"/>
        <v>1.0200000000000007</v>
      </c>
      <c r="T90" s="8"/>
      <c r="W90">
        <f t="shared" si="6"/>
        <v>1.0200000000000005</v>
      </c>
      <c r="AB90">
        <v>0.621</v>
      </c>
      <c r="AE90">
        <f t="shared" si="7"/>
        <v>1.0200000000000007</v>
      </c>
      <c r="AH90">
        <v>1.6209999999999999E-2</v>
      </c>
      <c r="AI90">
        <v>0.63970000000000005</v>
      </c>
    </row>
    <row r="91" spans="1:35" x14ac:dyDescent="0.25">
      <c r="A91">
        <f t="shared" si="4"/>
        <v>1.0300000000000007</v>
      </c>
      <c r="D91">
        <v>0.63200000000000001</v>
      </c>
      <c r="E91">
        <v>2.919</v>
      </c>
      <c r="O91">
        <f t="shared" si="5"/>
        <v>1.0300000000000007</v>
      </c>
      <c r="Q91">
        <v>1.264E-2</v>
      </c>
      <c r="R91">
        <v>2.9425699999999999</v>
      </c>
      <c r="T91" s="8">
        <f>+(Q91^2+R91^2)^0.5</f>
        <v>2.9425971478440602</v>
      </c>
      <c r="W91">
        <f t="shared" si="6"/>
        <v>1.0300000000000005</v>
      </c>
      <c r="AB91">
        <v>0.63200000000000001</v>
      </c>
      <c r="AE91">
        <f t="shared" si="7"/>
        <v>1.0300000000000007</v>
      </c>
      <c r="AH91">
        <v>1.6459999999999999E-2</v>
      </c>
      <c r="AI91">
        <v>0.63660000000000005</v>
      </c>
    </row>
    <row r="92" spans="1:35" x14ac:dyDescent="0.25">
      <c r="A92">
        <f t="shared" si="4"/>
        <v>1.0400000000000007</v>
      </c>
      <c r="D92">
        <v>0.64339999999999997</v>
      </c>
      <c r="E92">
        <v>2.9489999999999998</v>
      </c>
      <c r="O92">
        <f t="shared" si="5"/>
        <v>1.0400000000000007</v>
      </c>
      <c r="T92" s="8"/>
      <c r="W92">
        <f t="shared" si="6"/>
        <v>1.0400000000000005</v>
      </c>
      <c r="AB92">
        <v>0.64300000000000002</v>
      </c>
      <c r="AE92">
        <f t="shared" si="7"/>
        <v>1.0400000000000007</v>
      </c>
      <c r="AH92">
        <v>1.6709999999999999E-2</v>
      </c>
      <c r="AI92">
        <v>0.63360000000000005</v>
      </c>
    </row>
    <row r="93" spans="1:35" x14ac:dyDescent="0.25">
      <c r="A93">
        <f t="shared" si="4"/>
        <v>1.0500000000000007</v>
      </c>
      <c r="D93">
        <v>0.65490000000000004</v>
      </c>
      <c r="E93">
        <v>2.98</v>
      </c>
      <c r="O93">
        <f t="shared" si="5"/>
        <v>1.0500000000000007</v>
      </c>
      <c r="Q93">
        <v>1.214E-2</v>
      </c>
      <c r="R93">
        <v>3.0063300000000002</v>
      </c>
      <c r="T93" s="8">
        <f>+(Q93^2+R93^2)^0.5</f>
        <v>3.0063545114473778</v>
      </c>
      <c r="W93">
        <f t="shared" si="6"/>
        <v>1.0500000000000005</v>
      </c>
      <c r="AB93">
        <v>0.65500000000000003</v>
      </c>
      <c r="AE93">
        <f t="shared" si="7"/>
        <v>1.0500000000000007</v>
      </c>
      <c r="AH93">
        <v>1.6959999999999999E-2</v>
      </c>
      <c r="AI93">
        <v>0.63070000000000004</v>
      </c>
    </row>
    <row r="94" spans="1:35" x14ac:dyDescent="0.25">
      <c r="A94">
        <f t="shared" si="4"/>
        <v>1.0600000000000007</v>
      </c>
      <c r="D94">
        <v>0.66639999999999999</v>
      </c>
      <c r="E94">
        <v>3.01</v>
      </c>
      <c r="O94">
        <f t="shared" si="5"/>
        <v>1.0600000000000007</v>
      </c>
      <c r="T94" s="8"/>
      <c r="W94">
        <f t="shared" si="6"/>
        <v>1.0600000000000005</v>
      </c>
      <c r="AB94">
        <v>0.66600000000000004</v>
      </c>
      <c r="AE94">
        <f t="shared" si="7"/>
        <v>1.0600000000000007</v>
      </c>
      <c r="AH94">
        <v>1.721E-2</v>
      </c>
      <c r="AI94">
        <v>0.62790000000000001</v>
      </c>
    </row>
    <row r="95" spans="1:35" x14ac:dyDescent="0.25">
      <c r="A95">
        <f t="shared" si="4"/>
        <v>1.0700000000000007</v>
      </c>
      <c r="D95">
        <v>0.67800000000000005</v>
      </c>
      <c r="E95">
        <v>3.04</v>
      </c>
      <c r="O95">
        <f t="shared" si="5"/>
        <v>1.0700000000000007</v>
      </c>
      <c r="T95" s="8"/>
      <c r="W95">
        <f t="shared" si="6"/>
        <v>1.0700000000000005</v>
      </c>
      <c r="AB95">
        <v>0.67800000000000005</v>
      </c>
      <c r="AE95">
        <f t="shared" si="7"/>
        <v>1.0700000000000007</v>
      </c>
      <c r="AH95">
        <v>1.746E-2</v>
      </c>
      <c r="AI95">
        <v>0.62529999999999997</v>
      </c>
    </row>
    <row r="96" spans="1:35" x14ac:dyDescent="0.25">
      <c r="A96">
        <f t="shared" si="4"/>
        <v>1.0800000000000007</v>
      </c>
      <c r="D96">
        <v>0.68969999999999998</v>
      </c>
      <c r="E96">
        <v>3.07</v>
      </c>
      <c r="O96">
        <f t="shared" si="5"/>
        <v>1.0800000000000007</v>
      </c>
      <c r="T96" s="8"/>
      <c r="W96">
        <f t="shared" si="6"/>
        <v>1.0800000000000005</v>
      </c>
      <c r="AB96">
        <v>0.69</v>
      </c>
      <c r="AE96">
        <f t="shared" si="7"/>
        <v>1.0800000000000007</v>
      </c>
      <c r="AH96">
        <v>1.771E-2</v>
      </c>
      <c r="AI96">
        <v>0.62270000000000003</v>
      </c>
    </row>
    <row r="97" spans="1:35" x14ac:dyDescent="0.25">
      <c r="A97">
        <f t="shared" si="4"/>
        <v>1.0900000000000007</v>
      </c>
      <c r="D97">
        <v>0.70140000000000002</v>
      </c>
      <c r="E97">
        <v>3.101</v>
      </c>
      <c r="O97">
        <f t="shared" si="5"/>
        <v>1.0900000000000007</v>
      </c>
      <c r="T97" s="8"/>
      <c r="W97">
        <f t="shared" si="6"/>
        <v>1.0900000000000005</v>
      </c>
      <c r="AB97">
        <v>0.70099999999999996</v>
      </c>
      <c r="AE97">
        <f t="shared" si="7"/>
        <v>1.0900000000000007</v>
      </c>
      <c r="AH97">
        <v>1.797E-2</v>
      </c>
      <c r="AI97">
        <v>0.62019999999999997</v>
      </c>
    </row>
    <row r="98" spans="1:35" x14ac:dyDescent="0.25">
      <c r="A98">
        <f t="shared" si="4"/>
        <v>1.1000000000000008</v>
      </c>
      <c r="D98">
        <v>0.71309999999999996</v>
      </c>
      <c r="E98">
        <v>3.1309999999999998</v>
      </c>
      <c r="O98">
        <f t="shared" si="5"/>
        <v>1.1000000000000008</v>
      </c>
      <c r="Q98">
        <v>0.71286000000000005</v>
      </c>
      <c r="R98">
        <v>-1.341E-2</v>
      </c>
      <c r="T98" s="8">
        <f>+(Q98^2+R98^2)^0.5</f>
        <v>0.71298612027163621</v>
      </c>
      <c r="W98">
        <f t="shared" si="6"/>
        <v>1.1000000000000005</v>
      </c>
      <c r="AA98">
        <v>0.71299999999999997</v>
      </c>
      <c r="AB98">
        <v>0.71299999999999997</v>
      </c>
      <c r="AE98">
        <f t="shared" si="7"/>
        <v>1.1000000000000008</v>
      </c>
      <c r="AH98">
        <v>1.822E-2</v>
      </c>
      <c r="AI98">
        <v>0.61780000000000002</v>
      </c>
    </row>
    <row r="99" spans="1:35" x14ac:dyDescent="0.25">
      <c r="A99">
        <f t="shared" si="4"/>
        <v>1.1100000000000008</v>
      </c>
      <c r="D99">
        <v>0.72489999999999999</v>
      </c>
      <c r="E99">
        <v>3.161</v>
      </c>
      <c r="O99">
        <f t="shared" si="5"/>
        <v>1.1100000000000008</v>
      </c>
      <c r="Q99">
        <v>1.0789999999999999E-2</v>
      </c>
      <c r="R99">
        <v>3.1968100000000002</v>
      </c>
      <c r="T99" s="8">
        <f>+(Q99^2+R99^2)^0.5</f>
        <v>3.1968282093662777</v>
      </c>
      <c r="W99">
        <f t="shared" si="6"/>
        <v>1.1100000000000005</v>
      </c>
      <c r="AB99">
        <v>0.72499999999999998</v>
      </c>
      <c r="AE99">
        <f t="shared" si="7"/>
        <v>1.1100000000000008</v>
      </c>
      <c r="AH99">
        <v>1.847E-2</v>
      </c>
      <c r="AI99">
        <v>0.61550000000000005</v>
      </c>
    </row>
    <row r="100" spans="1:35" x14ac:dyDescent="0.25">
      <c r="A100">
        <f t="shared" si="4"/>
        <v>1.1200000000000008</v>
      </c>
      <c r="D100">
        <v>0.73680000000000001</v>
      </c>
      <c r="E100">
        <v>3.1909999999999998</v>
      </c>
      <c r="O100">
        <f t="shared" si="5"/>
        <v>1.1200000000000008</v>
      </c>
      <c r="T100" s="8"/>
      <c r="W100">
        <f t="shared" si="6"/>
        <v>1.1200000000000006</v>
      </c>
      <c r="AB100">
        <v>0.73699999999999999</v>
      </c>
      <c r="AE100">
        <f t="shared" si="7"/>
        <v>1.1200000000000008</v>
      </c>
      <c r="AH100">
        <v>1.8720000000000001E-2</v>
      </c>
      <c r="AI100">
        <v>0.61329999999999996</v>
      </c>
    </row>
    <row r="101" spans="1:35" x14ac:dyDescent="0.25">
      <c r="A101">
        <f t="shared" si="4"/>
        <v>1.1300000000000008</v>
      </c>
      <c r="D101">
        <v>0.74860000000000004</v>
      </c>
      <c r="E101">
        <v>3.222</v>
      </c>
      <c r="O101">
        <f t="shared" si="5"/>
        <v>1.1300000000000008</v>
      </c>
      <c r="T101" s="8"/>
      <c r="W101">
        <f t="shared" si="6"/>
        <v>1.1300000000000006</v>
      </c>
      <c r="AB101">
        <v>0.749</v>
      </c>
      <c r="AE101">
        <f t="shared" si="7"/>
        <v>1.1300000000000008</v>
      </c>
      <c r="AH101">
        <v>1.8970000000000001E-2</v>
      </c>
      <c r="AI101">
        <v>0.61119999999999997</v>
      </c>
    </row>
    <row r="102" spans="1:35" x14ac:dyDescent="0.25">
      <c r="A102">
        <f t="shared" si="4"/>
        <v>1.1400000000000008</v>
      </c>
      <c r="D102">
        <v>0.76049999999999995</v>
      </c>
      <c r="E102">
        <v>3.2519999999999998</v>
      </c>
      <c r="O102">
        <f t="shared" si="5"/>
        <v>1.1400000000000008</v>
      </c>
      <c r="T102" s="8"/>
      <c r="W102">
        <f t="shared" si="6"/>
        <v>1.1400000000000006</v>
      </c>
      <c r="AB102">
        <v>0.76100000000000001</v>
      </c>
      <c r="AE102">
        <f t="shared" si="7"/>
        <v>1.1400000000000008</v>
      </c>
      <c r="AH102">
        <v>1.9220000000000001E-2</v>
      </c>
      <c r="AI102">
        <v>0.60919999999999996</v>
      </c>
    </row>
    <row r="103" spans="1:35" x14ac:dyDescent="0.25">
      <c r="A103">
        <f t="shared" si="4"/>
        <v>1.1500000000000008</v>
      </c>
      <c r="D103">
        <v>0.77249999999999996</v>
      </c>
      <c r="E103">
        <v>3.282</v>
      </c>
      <c r="O103">
        <f t="shared" si="5"/>
        <v>1.1500000000000008</v>
      </c>
      <c r="T103" s="8"/>
      <c r="W103">
        <f t="shared" si="6"/>
        <v>1.1500000000000006</v>
      </c>
      <c r="AB103">
        <v>0.77200000000000002</v>
      </c>
      <c r="AE103">
        <f t="shared" si="7"/>
        <v>1.1500000000000008</v>
      </c>
      <c r="AH103">
        <v>1.9470000000000001E-2</v>
      </c>
      <c r="AI103">
        <v>0.60719999999999996</v>
      </c>
    </row>
    <row r="104" spans="1:35" x14ac:dyDescent="0.25">
      <c r="A104">
        <f t="shared" si="4"/>
        <v>1.1600000000000008</v>
      </c>
      <c r="D104">
        <v>0.78439999999999999</v>
      </c>
      <c r="E104">
        <v>3.3119999999999998</v>
      </c>
      <c r="O104">
        <f t="shared" si="5"/>
        <v>1.1600000000000008</v>
      </c>
      <c r="T104" s="8"/>
      <c r="W104">
        <f t="shared" si="6"/>
        <v>1.1600000000000006</v>
      </c>
      <c r="AB104">
        <v>0.78400000000000003</v>
      </c>
      <c r="AE104">
        <f t="shared" si="7"/>
        <v>1.1600000000000008</v>
      </c>
      <c r="AH104">
        <v>1.9720000000000001E-2</v>
      </c>
      <c r="AI104">
        <v>0.60540000000000005</v>
      </c>
    </row>
    <row r="105" spans="1:35" x14ac:dyDescent="0.25">
      <c r="A105">
        <f t="shared" si="4"/>
        <v>1.1700000000000008</v>
      </c>
      <c r="D105">
        <v>0.79630000000000001</v>
      </c>
      <c r="E105">
        <v>3.343</v>
      </c>
      <c r="O105">
        <f t="shared" si="5"/>
        <v>1.1700000000000008</v>
      </c>
      <c r="T105" s="8"/>
      <c r="W105">
        <f t="shared" si="6"/>
        <v>1.1700000000000006</v>
      </c>
      <c r="AB105">
        <v>0.79600000000000004</v>
      </c>
      <c r="AE105">
        <f t="shared" si="7"/>
        <v>1.1700000000000008</v>
      </c>
      <c r="AH105">
        <v>1.9959999999999999E-2</v>
      </c>
      <c r="AI105">
        <v>0.60360000000000003</v>
      </c>
    </row>
    <row r="106" spans="1:35" x14ac:dyDescent="0.25">
      <c r="A106">
        <f t="shared" si="4"/>
        <v>1.1800000000000008</v>
      </c>
      <c r="D106">
        <v>0.80830000000000002</v>
      </c>
      <c r="E106">
        <v>3.3730000000000002</v>
      </c>
      <c r="O106">
        <f t="shared" si="5"/>
        <v>1.1800000000000008</v>
      </c>
      <c r="Q106" s="7">
        <v>9.4924999999999992E-3</v>
      </c>
      <c r="R106">
        <v>3.4177599999999999</v>
      </c>
      <c r="T106" s="8">
        <f>+(Q106^2+R106^2)^0.5</f>
        <v>3.4177731822279034</v>
      </c>
      <c r="W106">
        <f t="shared" si="6"/>
        <v>1.1800000000000006</v>
      </c>
      <c r="AB106">
        <v>0.80800000000000005</v>
      </c>
      <c r="AE106">
        <f t="shared" si="7"/>
        <v>1.1800000000000008</v>
      </c>
      <c r="AH106">
        <v>2.0209999999999999E-2</v>
      </c>
      <c r="AI106">
        <v>0.6018</v>
      </c>
    </row>
    <row r="107" spans="1:35" x14ac:dyDescent="0.25">
      <c r="A107">
        <f t="shared" si="4"/>
        <v>1.1900000000000008</v>
      </c>
      <c r="D107">
        <v>0.82030000000000003</v>
      </c>
      <c r="E107">
        <v>3.403</v>
      </c>
      <c r="O107">
        <f t="shared" si="5"/>
        <v>1.1900000000000008</v>
      </c>
      <c r="T107" s="8"/>
      <c r="W107">
        <f t="shared" si="6"/>
        <v>1.1900000000000006</v>
      </c>
      <c r="AB107">
        <v>0.82</v>
      </c>
      <c r="AE107">
        <f t="shared" si="7"/>
        <v>1.1900000000000008</v>
      </c>
      <c r="AH107">
        <v>2.0449999999999999E-2</v>
      </c>
      <c r="AI107">
        <v>0.60019999999999996</v>
      </c>
    </row>
    <row r="108" spans="1:35" x14ac:dyDescent="0.25">
      <c r="A108">
        <f t="shared" si="4"/>
        <v>1.2000000000000008</v>
      </c>
      <c r="D108">
        <v>0.83230000000000004</v>
      </c>
      <c r="E108">
        <v>3.4329999999999998</v>
      </c>
      <c r="O108">
        <f t="shared" si="5"/>
        <v>1.2000000000000008</v>
      </c>
      <c r="Q108">
        <v>0.83181000000000005</v>
      </c>
      <c r="R108">
        <v>-1.788E-2</v>
      </c>
      <c r="T108" s="8">
        <f>+(Q108^2+R108^2)^0.5</f>
        <v>0.83200214573040621</v>
      </c>
      <c r="W108">
        <f t="shared" si="6"/>
        <v>1.2000000000000006</v>
      </c>
      <c r="AA108">
        <v>0.83199999999999996</v>
      </c>
      <c r="AB108">
        <v>0.83199999999999996</v>
      </c>
      <c r="AE108">
        <f t="shared" si="7"/>
        <v>1.2000000000000008</v>
      </c>
      <c r="AH108">
        <v>2.069E-2</v>
      </c>
      <c r="AI108">
        <v>0.59860000000000002</v>
      </c>
    </row>
    <row r="109" spans="1:35" x14ac:dyDescent="0.25">
      <c r="A109">
        <f t="shared" si="4"/>
        <v>1.2100000000000009</v>
      </c>
      <c r="D109">
        <v>0.84419999999999995</v>
      </c>
      <c r="E109">
        <v>3.464</v>
      </c>
      <c r="O109">
        <f t="shared" si="5"/>
        <v>1.2100000000000009</v>
      </c>
      <c r="T109" s="8"/>
      <c r="W109">
        <f t="shared" si="6"/>
        <v>1.2100000000000006</v>
      </c>
      <c r="AB109">
        <v>0.84399999999999997</v>
      </c>
      <c r="AE109">
        <f t="shared" si="7"/>
        <v>1.2100000000000009</v>
      </c>
      <c r="AH109">
        <v>2.0920000000000001E-2</v>
      </c>
      <c r="AI109">
        <v>0.59709999999999996</v>
      </c>
    </row>
    <row r="110" spans="1:35" x14ac:dyDescent="0.25">
      <c r="A110">
        <f t="shared" si="4"/>
        <v>1.2200000000000009</v>
      </c>
      <c r="D110">
        <v>0.85619999999999996</v>
      </c>
      <c r="E110">
        <v>3.4940000000000002</v>
      </c>
      <c r="O110">
        <f t="shared" si="5"/>
        <v>1.2200000000000009</v>
      </c>
      <c r="T110" s="8"/>
      <c r="W110">
        <f t="shared" si="6"/>
        <v>1.2200000000000006</v>
      </c>
      <c r="AB110">
        <v>0.85599999999999998</v>
      </c>
      <c r="AE110">
        <f t="shared" si="7"/>
        <v>1.2200000000000009</v>
      </c>
      <c r="AH110">
        <v>2.1160000000000002E-2</v>
      </c>
      <c r="AI110">
        <v>0.59560000000000002</v>
      </c>
    </row>
    <row r="111" spans="1:35" x14ac:dyDescent="0.25">
      <c r="A111">
        <f t="shared" si="4"/>
        <v>1.2300000000000009</v>
      </c>
      <c r="D111">
        <v>0.86819999999999997</v>
      </c>
      <c r="E111">
        <v>3.524</v>
      </c>
      <c r="O111">
        <f t="shared" si="5"/>
        <v>1.2300000000000009</v>
      </c>
      <c r="T111" s="8"/>
      <c r="W111">
        <f t="shared" si="6"/>
        <v>1.2300000000000006</v>
      </c>
      <c r="AB111">
        <v>0.86799999999999999</v>
      </c>
      <c r="AE111">
        <f t="shared" si="7"/>
        <v>1.2300000000000009</v>
      </c>
      <c r="AH111">
        <v>2.1389999999999999E-2</v>
      </c>
      <c r="AI111">
        <v>0.59419999999999995</v>
      </c>
    </row>
    <row r="112" spans="1:35" x14ac:dyDescent="0.25">
      <c r="A112">
        <f t="shared" si="4"/>
        <v>1.2400000000000009</v>
      </c>
      <c r="D112">
        <v>0.88019999999999998</v>
      </c>
      <c r="E112">
        <v>3.5550000000000002</v>
      </c>
      <c r="O112">
        <f t="shared" si="5"/>
        <v>1.2400000000000009</v>
      </c>
      <c r="T112" s="8"/>
      <c r="W112">
        <f t="shared" si="6"/>
        <v>1.2400000000000007</v>
      </c>
      <c r="AB112">
        <v>0.88</v>
      </c>
      <c r="AE112">
        <f t="shared" si="7"/>
        <v>1.2400000000000009</v>
      </c>
      <c r="AH112">
        <v>2.162E-2</v>
      </c>
      <c r="AI112">
        <v>0.59279999999999999</v>
      </c>
    </row>
    <row r="113" spans="1:38" x14ac:dyDescent="0.25">
      <c r="A113">
        <f t="shared" si="4"/>
        <v>1.2500000000000009</v>
      </c>
      <c r="D113">
        <v>0.89219999999999999</v>
      </c>
      <c r="E113">
        <v>3.585</v>
      </c>
      <c r="O113">
        <f t="shared" si="5"/>
        <v>1.2500000000000009</v>
      </c>
      <c r="Q113" s="7">
        <v>8.4167100000000009E-3</v>
      </c>
      <c r="R113">
        <v>3.6375700000000002</v>
      </c>
      <c r="T113" s="8">
        <f>+(Q113^2+R113^2)^0.5</f>
        <v>3.6375797373950753</v>
      </c>
      <c r="W113">
        <f t="shared" si="6"/>
        <v>1.2500000000000007</v>
      </c>
      <c r="AB113">
        <v>0.89200000000000002</v>
      </c>
      <c r="AE113">
        <f t="shared" si="7"/>
        <v>1.2500000000000009</v>
      </c>
      <c r="AH113">
        <v>2.1850000000000001E-2</v>
      </c>
      <c r="AI113">
        <v>0.59150000000000003</v>
      </c>
    </row>
    <row r="114" spans="1:38" x14ac:dyDescent="0.25">
      <c r="A114">
        <f t="shared" si="4"/>
        <v>1.2600000000000009</v>
      </c>
      <c r="D114">
        <v>0.9042</v>
      </c>
      <c r="E114">
        <v>3.6160000000000001</v>
      </c>
      <c r="O114">
        <f t="shared" si="5"/>
        <v>1.2600000000000009</v>
      </c>
      <c r="T114" s="8"/>
      <c r="W114">
        <f t="shared" si="6"/>
        <v>1.2600000000000007</v>
      </c>
      <c r="AB114">
        <v>0.90400000000000003</v>
      </c>
      <c r="AE114">
        <f t="shared" si="7"/>
        <v>1.2600000000000009</v>
      </c>
      <c r="AH114">
        <v>2.2079999999999999E-2</v>
      </c>
      <c r="AI114">
        <v>0.59030000000000005</v>
      </c>
    </row>
    <row r="115" spans="1:38" x14ac:dyDescent="0.25">
      <c r="A115">
        <f t="shared" si="4"/>
        <v>1.2700000000000009</v>
      </c>
      <c r="D115">
        <v>0.91610000000000003</v>
      </c>
      <c r="E115">
        <v>3.6459999999999999</v>
      </c>
      <c r="O115">
        <f t="shared" si="5"/>
        <v>1.2700000000000009</v>
      </c>
      <c r="T115" s="8"/>
      <c r="W115">
        <f t="shared" si="6"/>
        <v>1.2700000000000007</v>
      </c>
      <c r="AB115">
        <v>0.91600000000000004</v>
      </c>
      <c r="AE115">
        <f t="shared" si="7"/>
        <v>1.2700000000000009</v>
      </c>
      <c r="AH115">
        <v>2.23E-2</v>
      </c>
      <c r="AI115">
        <v>0.58909999999999996</v>
      </c>
    </row>
    <row r="116" spans="1:38" x14ac:dyDescent="0.25">
      <c r="A116">
        <f t="shared" si="4"/>
        <v>1.2800000000000009</v>
      </c>
      <c r="D116">
        <v>0.92810000000000004</v>
      </c>
      <c r="E116">
        <v>3.6760000000000002</v>
      </c>
      <c r="O116">
        <f t="shared" si="5"/>
        <v>1.2800000000000009</v>
      </c>
      <c r="T116" s="8"/>
      <c r="W116">
        <f t="shared" si="6"/>
        <v>1.2800000000000007</v>
      </c>
      <c r="AB116">
        <v>0.92800000000000005</v>
      </c>
      <c r="AE116">
        <f t="shared" si="7"/>
        <v>1.2800000000000009</v>
      </c>
      <c r="AH116">
        <v>2.2519999999999998E-2</v>
      </c>
      <c r="AI116">
        <v>0.58789999999999998</v>
      </c>
    </row>
    <row r="117" spans="1:38" x14ac:dyDescent="0.25">
      <c r="A117">
        <f t="shared" si="4"/>
        <v>1.2900000000000009</v>
      </c>
      <c r="D117">
        <v>0.94010000000000005</v>
      </c>
      <c r="E117">
        <v>3.7069999999999999</v>
      </c>
      <c r="H117">
        <v>0.46500000000000002</v>
      </c>
      <c r="O117">
        <f t="shared" si="5"/>
        <v>1.2900000000000009</v>
      </c>
      <c r="T117" s="8"/>
      <c r="W117">
        <f t="shared" si="6"/>
        <v>1.2900000000000007</v>
      </c>
      <c r="AB117">
        <v>0.94</v>
      </c>
      <c r="AE117">
        <f t="shared" si="7"/>
        <v>1.2900000000000009</v>
      </c>
      <c r="AH117">
        <v>2.274E-2</v>
      </c>
      <c r="AI117">
        <v>0.58679999999999999</v>
      </c>
      <c r="AL117">
        <v>5.0400000000000002E-3</v>
      </c>
    </row>
    <row r="118" spans="1:38" x14ac:dyDescent="0.25">
      <c r="A118">
        <f t="shared" si="4"/>
        <v>1.3000000000000009</v>
      </c>
      <c r="D118">
        <v>0.95199999999999996</v>
      </c>
      <c r="E118">
        <v>3.7370000000000001</v>
      </c>
      <c r="H118">
        <v>0.41160000000000002</v>
      </c>
      <c r="O118">
        <f t="shared" si="5"/>
        <v>1.3000000000000009</v>
      </c>
      <c r="Q118">
        <v>0.95133999999999996</v>
      </c>
      <c r="R118">
        <v>-2.281E-2</v>
      </c>
      <c r="T118" s="8">
        <f>+(Q118^2+R118^2)^0.5</f>
        <v>0.95161341504835883</v>
      </c>
      <c r="W118">
        <f t="shared" si="6"/>
        <v>1.3000000000000007</v>
      </c>
      <c r="Z118">
        <v>0.41199999999999998</v>
      </c>
      <c r="AA118">
        <v>0.95199999999999996</v>
      </c>
      <c r="AE118">
        <f t="shared" si="7"/>
        <v>1.3000000000000009</v>
      </c>
      <c r="AH118">
        <v>2.2950000000000002E-2</v>
      </c>
      <c r="AI118">
        <v>0.5857</v>
      </c>
      <c r="AL118">
        <v>4.0020000000000003E-3</v>
      </c>
    </row>
    <row r="119" spans="1:38" x14ac:dyDescent="0.25">
      <c r="A119">
        <f t="shared" si="4"/>
        <v>1.3100000000000009</v>
      </c>
      <c r="D119">
        <v>0.96389999999999998</v>
      </c>
      <c r="E119">
        <v>3.7679999999999998</v>
      </c>
      <c r="H119">
        <v>0.37030000000000002</v>
      </c>
      <c r="O119">
        <f t="shared" si="5"/>
        <v>1.3100000000000009</v>
      </c>
      <c r="Q119">
        <v>-0.59906999999999999</v>
      </c>
      <c r="R119" s="7">
        <v>5.1503699999999996E-3</v>
      </c>
      <c r="T119" s="8"/>
      <c r="U119" s="8">
        <v>0.5990921391665367</v>
      </c>
      <c r="W119">
        <f t="shared" si="6"/>
        <v>1.3100000000000007</v>
      </c>
      <c r="AE119">
        <f t="shared" si="7"/>
        <v>1.3100000000000009</v>
      </c>
      <c r="AH119">
        <v>2.317E-2</v>
      </c>
      <c r="AI119">
        <v>0.5847</v>
      </c>
      <c r="AL119">
        <v>3.1740000000000002E-3</v>
      </c>
    </row>
    <row r="120" spans="1:38" x14ac:dyDescent="0.25">
      <c r="A120">
        <f t="shared" si="4"/>
        <v>1.320000000000001</v>
      </c>
      <c r="D120">
        <v>0.97589999999999999</v>
      </c>
      <c r="E120">
        <v>3.798</v>
      </c>
      <c r="H120">
        <v>0.34350000000000003</v>
      </c>
      <c r="O120">
        <f t="shared" si="5"/>
        <v>1.320000000000001</v>
      </c>
      <c r="Q120">
        <v>-0.34350000000000003</v>
      </c>
      <c r="R120" s="7">
        <v>9.2307700000000001E-4</v>
      </c>
      <c r="T120" s="8">
        <f>+(Q120^2+R120^2)^0.5</f>
        <v>0.3435012402759966</v>
      </c>
      <c r="U120" s="8">
        <v>0.3435012402759966</v>
      </c>
      <c r="W120">
        <f t="shared" si="6"/>
        <v>1.3200000000000007</v>
      </c>
      <c r="AE120">
        <f t="shared" si="7"/>
        <v>1.320000000000001</v>
      </c>
      <c r="AH120">
        <v>2.3380000000000001E-2</v>
      </c>
      <c r="AI120">
        <v>0.5837</v>
      </c>
      <c r="AL120">
        <v>2.6800000000000001E-3</v>
      </c>
    </row>
    <row r="121" spans="1:38" x14ac:dyDescent="0.25">
      <c r="A121">
        <f t="shared" si="4"/>
        <v>1.330000000000001</v>
      </c>
      <c r="D121">
        <v>0.98780000000000001</v>
      </c>
      <c r="E121">
        <v>3.8279999999999998</v>
      </c>
      <c r="H121">
        <v>0.32279999999999998</v>
      </c>
      <c r="O121">
        <f t="shared" si="5"/>
        <v>1.330000000000001</v>
      </c>
      <c r="Q121" s="7">
        <v>7.3993000000000001E-3</v>
      </c>
      <c r="R121">
        <v>3.8876300000000001</v>
      </c>
      <c r="T121" s="8">
        <f>+(Q121^2+R121^2)^0.5</f>
        <v>3.887637041512555</v>
      </c>
      <c r="U121" s="8">
        <v>3.887637041512555</v>
      </c>
      <c r="W121">
        <f t="shared" si="6"/>
        <v>1.3300000000000007</v>
      </c>
      <c r="AE121">
        <f t="shared" si="7"/>
        <v>1.330000000000001</v>
      </c>
      <c r="AH121">
        <v>2.359E-2</v>
      </c>
      <c r="AI121">
        <v>0.58279999999999998</v>
      </c>
      <c r="AL121">
        <v>2.3240000000000001E-3</v>
      </c>
    </row>
    <row r="122" spans="1:38" x14ac:dyDescent="0.25">
      <c r="A122">
        <f t="shared" si="4"/>
        <v>1.340000000000001</v>
      </c>
      <c r="D122">
        <v>0.99970000000000003</v>
      </c>
      <c r="E122">
        <v>3.859</v>
      </c>
      <c r="H122">
        <v>0.30559999999999998</v>
      </c>
      <c r="O122">
        <f t="shared" si="5"/>
        <v>1.340000000000001</v>
      </c>
      <c r="R122" s="7"/>
      <c r="T122" s="8"/>
      <c r="U122" s="8"/>
      <c r="W122">
        <f t="shared" si="6"/>
        <v>1.3400000000000007</v>
      </c>
      <c r="AE122">
        <f t="shared" si="7"/>
        <v>1.340000000000001</v>
      </c>
      <c r="AH122">
        <v>2.3789999999999999E-2</v>
      </c>
      <c r="AI122">
        <v>0.58179999999999998</v>
      </c>
      <c r="AL122">
        <v>2.0479999999999999E-3</v>
      </c>
    </row>
    <row r="123" spans="1:38" x14ac:dyDescent="0.25">
      <c r="A123">
        <f t="shared" si="4"/>
        <v>1.350000000000001</v>
      </c>
      <c r="D123">
        <v>1.012</v>
      </c>
      <c r="E123">
        <v>3.8889999999999998</v>
      </c>
      <c r="H123">
        <v>0.29089999999999999</v>
      </c>
      <c r="O123">
        <f t="shared" si="5"/>
        <v>1.350000000000001</v>
      </c>
      <c r="R123" s="7"/>
      <c r="T123" s="8"/>
      <c r="U123" s="8"/>
      <c r="W123">
        <f t="shared" si="6"/>
        <v>1.3500000000000008</v>
      </c>
      <c r="Z123">
        <v>0.29099999999999998</v>
      </c>
      <c r="AA123">
        <v>1.0109999999999999</v>
      </c>
      <c r="AE123">
        <f t="shared" si="7"/>
        <v>1.350000000000001</v>
      </c>
      <c r="AH123">
        <v>2.3990000000000001E-2</v>
      </c>
      <c r="AI123">
        <v>0.58089999999999997</v>
      </c>
      <c r="AL123">
        <v>1.8240000000000001E-3</v>
      </c>
    </row>
    <row r="124" spans="1:38" x14ac:dyDescent="0.25">
      <c r="A124">
        <f t="shared" si="4"/>
        <v>1.360000000000001</v>
      </c>
      <c r="D124">
        <v>1.0229999999999999</v>
      </c>
      <c r="E124">
        <v>3.92</v>
      </c>
      <c r="H124">
        <v>0.27789999999999998</v>
      </c>
      <c r="O124">
        <f t="shared" si="5"/>
        <v>1.360000000000001</v>
      </c>
      <c r="T124" s="8"/>
      <c r="U124" s="8"/>
      <c r="W124">
        <f t="shared" si="6"/>
        <v>1.3600000000000008</v>
      </c>
      <c r="AE124">
        <f t="shared" si="7"/>
        <v>1.360000000000001</v>
      </c>
      <c r="AH124">
        <v>2.419E-2</v>
      </c>
      <c r="AI124">
        <v>0.58009999999999995</v>
      </c>
      <c r="AL124">
        <v>1.6379999999999999E-3</v>
      </c>
    </row>
    <row r="125" spans="1:38" x14ac:dyDescent="0.25">
      <c r="A125">
        <f t="shared" si="4"/>
        <v>1.370000000000001</v>
      </c>
      <c r="D125">
        <v>1.0349999999999999</v>
      </c>
      <c r="E125">
        <v>3.95</v>
      </c>
      <c r="H125">
        <v>0.26640000000000003</v>
      </c>
      <c r="O125">
        <f t="shared" si="5"/>
        <v>1.370000000000001</v>
      </c>
      <c r="Q125">
        <v>-0.77376999999999996</v>
      </c>
      <c r="R125">
        <v>1.0359999999999999E-2</v>
      </c>
      <c r="T125" s="8"/>
      <c r="U125" s="8">
        <v>0.77383935186833197</v>
      </c>
      <c r="W125">
        <f t="shared" si="6"/>
        <v>1.3700000000000008</v>
      </c>
      <c r="AE125">
        <f t="shared" si="7"/>
        <v>1.370000000000001</v>
      </c>
      <c r="AH125">
        <v>2.4389999999999998E-2</v>
      </c>
      <c r="AI125">
        <v>0.57930000000000004</v>
      </c>
      <c r="AL125">
        <v>1.48E-3</v>
      </c>
    </row>
    <row r="126" spans="1:38" x14ac:dyDescent="0.25">
      <c r="A126">
        <f t="shared" si="4"/>
        <v>1.380000000000001</v>
      </c>
      <c r="D126">
        <v>1.0469999999999999</v>
      </c>
      <c r="E126">
        <v>3.9809999999999999</v>
      </c>
      <c r="H126">
        <v>0.25590000000000002</v>
      </c>
      <c r="O126">
        <f t="shared" si="5"/>
        <v>1.380000000000001</v>
      </c>
      <c r="T126" s="8"/>
      <c r="U126" s="8"/>
      <c r="W126">
        <f t="shared" si="6"/>
        <v>1.3800000000000008</v>
      </c>
      <c r="AE126">
        <f t="shared" si="7"/>
        <v>1.380000000000001</v>
      </c>
      <c r="AH126">
        <v>2.4580000000000001E-2</v>
      </c>
      <c r="AI126">
        <v>0.57850000000000001</v>
      </c>
      <c r="AL126">
        <v>1.3439999999999999E-3</v>
      </c>
    </row>
    <row r="127" spans="1:38" x14ac:dyDescent="0.25">
      <c r="A127">
        <f t="shared" si="4"/>
        <v>1.390000000000001</v>
      </c>
      <c r="D127">
        <v>1.0589999999999999</v>
      </c>
      <c r="E127">
        <v>4.0110000000000001</v>
      </c>
      <c r="H127">
        <v>0.24640000000000001</v>
      </c>
      <c r="O127">
        <f t="shared" si="5"/>
        <v>1.390000000000001</v>
      </c>
      <c r="R127" s="7"/>
      <c r="T127" s="8"/>
      <c r="U127" s="8"/>
      <c r="W127">
        <f t="shared" si="6"/>
        <v>1.3900000000000008</v>
      </c>
      <c r="AE127">
        <f t="shared" si="7"/>
        <v>1.390000000000001</v>
      </c>
      <c r="AH127">
        <v>2.477E-2</v>
      </c>
      <c r="AI127">
        <v>0.57769999999999999</v>
      </c>
      <c r="AL127">
        <v>1.227E-3</v>
      </c>
    </row>
    <row r="128" spans="1:38" x14ac:dyDescent="0.25">
      <c r="A128">
        <f t="shared" si="4"/>
        <v>1.400000000000001</v>
      </c>
      <c r="D128">
        <v>1.071</v>
      </c>
      <c r="E128">
        <v>4.0419999999999998</v>
      </c>
      <c r="H128">
        <v>0.23769999999999999</v>
      </c>
      <c r="O128">
        <f t="shared" si="5"/>
        <v>1.400000000000001</v>
      </c>
      <c r="Q128">
        <v>1.0697700000000001</v>
      </c>
      <c r="R128">
        <v>-2.802E-2</v>
      </c>
      <c r="T128" s="8">
        <f>+(Q128^2+R128^2)^0.5</f>
        <v>1.0701368946541372</v>
      </c>
      <c r="U128" s="8">
        <v>1.0701368946541372</v>
      </c>
      <c r="W128">
        <f t="shared" si="6"/>
        <v>1.4000000000000008</v>
      </c>
      <c r="AE128">
        <f t="shared" si="7"/>
        <v>1.400000000000001</v>
      </c>
      <c r="AH128">
        <v>2.496E-2</v>
      </c>
      <c r="AI128">
        <v>0.57689999999999997</v>
      </c>
      <c r="AL128">
        <v>1.1230000000000001E-3</v>
      </c>
    </row>
    <row r="129" spans="1:38" x14ac:dyDescent="0.25">
      <c r="A129">
        <f t="shared" si="4"/>
        <v>1.410000000000001</v>
      </c>
      <c r="D129">
        <v>1.0820000000000001</v>
      </c>
      <c r="E129">
        <v>4.0720000000000001</v>
      </c>
      <c r="H129">
        <v>0.2296</v>
      </c>
      <c r="O129">
        <f t="shared" si="5"/>
        <v>1.410000000000001</v>
      </c>
      <c r="Q129">
        <v>-0.22958999999999999</v>
      </c>
      <c r="R129" s="7">
        <v>2.3719100000000001E-4</v>
      </c>
      <c r="T129" s="8">
        <f>+(Q129^2+R129^2)^0.5</f>
        <v>0.22959012252178984</v>
      </c>
      <c r="U129" s="8">
        <v>0.22959012252178984</v>
      </c>
      <c r="W129">
        <f t="shared" si="6"/>
        <v>1.4100000000000008</v>
      </c>
      <c r="Z129">
        <v>0.23</v>
      </c>
      <c r="AA129">
        <v>1.0820000000000001</v>
      </c>
      <c r="AE129">
        <f t="shared" si="7"/>
        <v>1.410000000000001</v>
      </c>
      <c r="AH129">
        <v>2.5149999999999999E-2</v>
      </c>
      <c r="AI129">
        <v>0.57620000000000005</v>
      </c>
      <c r="AL129">
        <v>1.0319999999999999E-3</v>
      </c>
    </row>
    <row r="130" spans="1:38" x14ac:dyDescent="0.25">
      <c r="A130">
        <f t="shared" si="4"/>
        <v>1.420000000000001</v>
      </c>
      <c r="D130">
        <v>1.0940000000000001</v>
      </c>
      <c r="E130">
        <v>4.1020000000000003</v>
      </c>
      <c r="H130">
        <v>0.22209999999999999</v>
      </c>
      <c r="O130">
        <f t="shared" si="5"/>
        <v>1.420000000000001</v>
      </c>
      <c r="T130" s="8"/>
      <c r="U130" s="8"/>
      <c r="W130">
        <f t="shared" si="6"/>
        <v>1.4200000000000008</v>
      </c>
      <c r="AE130">
        <f t="shared" si="7"/>
        <v>1.420000000000001</v>
      </c>
      <c r="AH130">
        <v>2.5329999999999998E-2</v>
      </c>
      <c r="AI130">
        <v>0.57550000000000001</v>
      </c>
      <c r="AL130">
        <v>9.5089999999999997E-4</v>
      </c>
    </row>
    <row r="131" spans="1:38" x14ac:dyDescent="0.25">
      <c r="A131">
        <f t="shared" si="4"/>
        <v>1.430000000000001</v>
      </c>
      <c r="D131">
        <v>1.1060000000000001</v>
      </c>
      <c r="E131">
        <v>4.133</v>
      </c>
      <c r="H131">
        <v>0.21510000000000001</v>
      </c>
      <c r="O131">
        <f t="shared" si="5"/>
        <v>1.430000000000001</v>
      </c>
      <c r="T131" s="8"/>
      <c r="U131" s="8"/>
      <c r="W131">
        <f t="shared" si="6"/>
        <v>1.4300000000000008</v>
      </c>
      <c r="AE131">
        <f t="shared" si="7"/>
        <v>1.430000000000001</v>
      </c>
      <c r="AH131">
        <v>2.5510000000000001E-2</v>
      </c>
      <c r="AI131">
        <v>0.57479999999999998</v>
      </c>
      <c r="AL131">
        <v>8.7839999999999999E-4</v>
      </c>
    </row>
    <row r="132" spans="1:38" x14ac:dyDescent="0.25">
      <c r="A132">
        <f t="shared" si="4"/>
        <v>1.4400000000000011</v>
      </c>
      <c r="D132">
        <v>1.1180000000000001</v>
      </c>
      <c r="E132">
        <v>4.1630000000000003</v>
      </c>
      <c r="H132">
        <v>0.20849999999999999</v>
      </c>
      <c r="O132">
        <f t="shared" si="5"/>
        <v>1.4400000000000011</v>
      </c>
      <c r="T132" s="8"/>
      <c r="U132" s="8"/>
      <c r="W132">
        <f t="shared" si="6"/>
        <v>1.4400000000000008</v>
      </c>
      <c r="AE132">
        <f t="shared" si="7"/>
        <v>1.4400000000000011</v>
      </c>
      <c r="AH132">
        <v>2.5690000000000001E-2</v>
      </c>
      <c r="AI132">
        <v>0.57420000000000004</v>
      </c>
      <c r="AL132">
        <v>8.1329999999999998E-4</v>
      </c>
    </row>
    <row r="133" spans="1:38" x14ac:dyDescent="0.25">
      <c r="A133">
        <f t="shared" si="4"/>
        <v>1.4500000000000011</v>
      </c>
      <c r="D133">
        <v>1.129</v>
      </c>
      <c r="E133">
        <v>4.194</v>
      </c>
      <c r="H133">
        <v>0.20230000000000001</v>
      </c>
      <c r="O133">
        <f t="shared" si="5"/>
        <v>1.4500000000000011</v>
      </c>
      <c r="Q133">
        <v>-0.93125999999999998</v>
      </c>
      <c r="R133">
        <v>1.6400000000000001E-2</v>
      </c>
      <c r="T133" s="8"/>
      <c r="U133" s="8">
        <v>0.93140439530850394</v>
      </c>
      <c r="W133">
        <f t="shared" si="6"/>
        <v>1.4500000000000008</v>
      </c>
      <c r="AE133">
        <f t="shared" si="7"/>
        <v>1.4500000000000011</v>
      </c>
      <c r="AH133">
        <v>2.5870000000000001E-2</v>
      </c>
      <c r="AI133">
        <v>0.5736</v>
      </c>
      <c r="AL133">
        <v>7.5449999999999996E-4</v>
      </c>
    </row>
    <row r="134" spans="1:38" x14ac:dyDescent="0.25">
      <c r="A134">
        <f t="shared" si="4"/>
        <v>1.4600000000000011</v>
      </c>
      <c r="D134">
        <v>1.141</v>
      </c>
      <c r="E134">
        <v>4.2240000000000002</v>
      </c>
      <c r="H134">
        <v>0.19650000000000001</v>
      </c>
      <c r="O134">
        <f t="shared" si="5"/>
        <v>1.4600000000000011</v>
      </c>
      <c r="T134" s="8"/>
      <c r="U134" s="8"/>
      <c r="W134">
        <f t="shared" si="6"/>
        <v>1.4600000000000009</v>
      </c>
      <c r="AE134">
        <f t="shared" si="7"/>
        <v>1.4600000000000011</v>
      </c>
      <c r="AH134">
        <v>2.6040000000000001E-2</v>
      </c>
      <c r="AI134">
        <v>0.57299999999999995</v>
      </c>
      <c r="AL134">
        <v>7.0140000000000003E-4</v>
      </c>
    </row>
    <row r="135" spans="1:38" x14ac:dyDescent="0.25">
      <c r="A135">
        <f t="shared" si="4"/>
        <v>1.4700000000000011</v>
      </c>
      <c r="D135">
        <v>1.153</v>
      </c>
      <c r="E135">
        <v>4.2549999999999999</v>
      </c>
      <c r="H135">
        <v>0.191</v>
      </c>
      <c r="O135">
        <f t="shared" si="5"/>
        <v>1.4700000000000011</v>
      </c>
      <c r="T135" s="8"/>
      <c r="U135" s="8"/>
      <c r="W135">
        <f t="shared" si="6"/>
        <v>1.4700000000000009</v>
      </c>
      <c r="AE135">
        <f t="shared" si="7"/>
        <v>1.4700000000000011</v>
      </c>
      <c r="AH135">
        <v>2.6210000000000001E-2</v>
      </c>
      <c r="AI135">
        <v>0.57240000000000002</v>
      </c>
      <c r="AL135">
        <v>6.5309999999999999E-4</v>
      </c>
    </row>
    <row r="136" spans="1:38" x14ac:dyDescent="0.25">
      <c r="A136">
        <f t="shared" si="4"/>
        <v>1.4800000000000011</v>
      </c>
      <c r="D136">
        <v>1.1639999999999999</v>
      </c>
      <c r="E136">
        <v>4.2850000000000001</v>
      </c>
      <c r="H136">
        <v>0.18590000000000001</v>
      </c>
      <c r="O136">
        <f t="shared" si="5"/>
        <v>1.4800000000000011</v>
      </c>
      <c r="T136" s="8"/>
      <c r="U136" s="8"/>
      <c r="W136">
        <f t="shared" si="6"/>
        <v>1.4800000000000009</v>
      </c>
      <c r="AE136">
        <f t="shared" si="7"/>
        <v>1.4800000000000011</v>
      </c>
      <c r="AH136">
        <v>2.6380000000000001E-2</v>
      </c>
      <c r="AI136">
        <v>0.57179999999999997</v>
      </c>
      <c r="AL136">
        <v>6.0919999999999995E-4</v>
      </c>
    </row>
    <row r="137" spans="1:38" x14ac:dyDescent="0.25">
      <c r="A137">
        <f t="shared" si="4"/>
        <v>1.4900000000000011</v>
      </c>
      <c r="D137">
        <v>1.1759999999999999</v>
      </c>
      <c r="E137">
        <v>4.3159999999999998</v>
      </c>
      <c r="H137">
        <v>0.18090000000000001</v>
      </c>
      <c r="O137">
        <f t="shared" si="5"/>
        <v>1.4900000000000011</v>
      </c>
      <c r="T137" s="8"/>
      <c r="U137" s="8"/>
      <c r="W137">
        <f t="shared" si="6"/>
        <v>1.4900000000000009</v>
      </c>
      <c r="AE137">
        <f t="shared" si="7"/>
        <v>1.4900000000000011</v>
      </c>
      <c r="AH137">
        <v>2.6550000000000001E-2</v>
      </c>
      <c r="AI137">
        <v>0.57120000000000004</v>
      </c>
      <c r="AL137">
        <v>5.6910000000000001E-4</v>
      </c>
    </row>
    <row r="138" spans="1:38" x14ac:dyDescent="0.25">
      <c r="A138">
        <f t="shared" ref="A138:A201" si="8">+A137+0.01</f>
        <v>1.5000000000000011</v>
      </c>
      <c r="D138">
        <v>1.1879999999999999</v>
      </c>
      <c r="E138">
        <v>4.3460000000000001</v>
      </c>
      <c r="H138">
        <v>0.1762</v>
      </c>
      <c r="O138">
        <f t="shared" ref="O138:O201" si="9">+O137+0.01</f>
        <v>1.5000000000000011</v>
      </c>
      <c r="Q138">
        <v>1.1865300000000001</v>
      </c>
      <c r="R138">
        <v>-3.338E-2</v>
      </c>
      <c r="T138" s="8">
        <f>+(Q138^2+R138^2)^0.5</f>
        <v>1.1869994377841973</v>
      </c>
      <c r="U138" s="8">
        <v>1.1869994377841973</v>
      </c>
      <c r="W138">
        <f t="shared" ref="W138:W201" si="10">+W137+0.01</f>
        <v>1.5000000000000009</v>
      </c>
      <c r="Z138">
        <v>0.17599999999999999</v>
      </c>
      <c r="AA138">
        <v>1.1879999999999999</v>
      </c>
      <c r="AE138">
        <f t="shared" ref="AE138:AE201" si="11">+AE137+0.01</f>
        <v>1.5000000000000011</v>
      </c>
      <c r="AH138">
        <v>2.6710000000000001E-2</v>
      </c>
      <c r="AI138">
        <v>0.57069999999999999</v>
      </c>
      <c r="AL138">
        <v>5.3240000000000004E-4</v>
      </c>
    </row>
    <row r="139" spans="1:38" x14ac:dyDescent="0.25">
      <c r="A139">
        <f t="shared" si="8"/>
        <v>1.5100000000000011</v>
      </c>
      <c r="D139">
        <v>1.1990000000000001</v>
      </c>
      <c r="E139">
        <v>4.3769999999999998</v>
      </c>
      <c r="H139">
        <v>0.17180000000000001</v>
      </c>
      <c r="O139">
        <f t="shared" si="9"/>
        <v>1.5100000000000011</v>
      </c>
      <c r="Q139">
        <v>-0.17179</v>
      </c>
      <c r="R139" s="7">
        <v>8.57113E-5</v>
      </c>
      <c r="T139" s="8">
        <f>+(Q139^2+R139^2)^0.5</f>
        <v>0.17179002138199689</v>
      </c>
      <c r="U139" s="8">
        <v>0.17179002138199689</v>
      </c>
      <c r="W139">
        <f t="shared" si="10"/>
        <v>1.5100000000000009</v>
      </c>
      <c r="AE139">
        <f t="shared" si="11"/>
        <v>1.5100000000000011</v>
      </c>
      <c r="AH139">
        <v>2.6870000000000002E-2</v>
      </c>
      <c r="AI139">
        <v>0.57020000000000004</v>
      </c>
      <c r="AL139">
        <v>4.9870000000000003E-4</v>
      </c>
    </row>
    <row r="140" spans="1:38" x14ac:dyDescent="0.25">
      <c r="A140">
        <f t="shared" si="8"/>
        <v>1.5200000000000011</v>
      </c>
      <c r="D140">
        <v>1.2110000000000001</v>
      </c>
      <c r="E140">
        <v>4.407</v>
      </c>
      <c r="H140">
        <v>0.16750000000000001</v>
      </c>
      <c r="O140">
        <f t="shared" si="9"/>
        <v>1.5200000000000011</v>
      </c>
      <c r="T140" s="8"/>
      <c r="U140" s="8"/>
      <c r="W140">
        <f t="shared" si="10"/>
        <v>1.5200000000000009</v>
      </c>
      <c r="AE140">
        <f t="shared" si="11"/>
        <v>1.5200000000000011</v>
      </c>
      <c r="AH140">
        <v>2.7029999999999998E-2</v>
      </c>
      <c r="AI140">
        <v>0.56969999999999998</v>
      </c>
      <c r="AL140">
        <v>4.6769999999999998E-4</v>
      </c>
    </row>
    <row r="141" spans="1:38" x14ac:dyDescent="0.25">
      <c r="A141">
        <f t="shared" si="8"/>
        <v>1.5300000000000011</v>
      </c>
      <c r="D141">
        <v>1.222</v>
      </c>
      <c r="E141">
        <v>4.4379999999999997</v>
      </c>
      <c r="H141">
        <v>0.16350000000000001</v>
      </c>
      <c r="O141">
        <f t="shared" si="9"/>
        <v>1.5300000000000011</v>
      </c>
      <c r="T141" s="8"/>
      <c r="U141" s="8"/>
      <c r="W141">
        <f t="shared" si="10"/>
        <v>1.5300000000000009</v>
      </c>
      <c r="AE141">
        <f t="shared" si="11"/>
        <v>1.5300000000000011</v>
      </c>
      <c r="AH141">
        <v>2.7189999999999999E-2</v>
      </c>
      <c r="AI141">
        <v>0.56920000000000004</v>
      </c>
      <c r="AL141">
        <v>4.392E-4</v>
      </c>
    </row>
    <row r="142" spans="1:38" x14ac:dyDescent="0.25">
      <c r="A142">
        <f t="shared" si="8"/>
        <v>1.5400000000000011</v>
      </c>
      <c r="D142">
        <v>1.234</v>
      </c>
      <c r="E142">
        <v>4.468</v>
      </c>
      <c r="H142">
        <v>0.15959999999999999</v>
      </c>
      <c r="O142">
        <f t="shared" si="9"/>
        <v>1.5400000000000011</v>
      </c>
      <c r="T142" s="8"/>
      <c r="U142" s="8"/>
      <c r="W142">
        <f t="shared" si="10"/>
        <v>1.5400000000000009</v>
      </c>
      <c r="AE142">
        <f t="shared" si="11"/>
        <v>1.5400000000000011</v>
      </c>
      <c r="AH142">
        <v>2.734E-2</v>
      </c>
      <c r="AI142">
        <v>0.56869999999999998</v>
      </c>
      <c r="AL142">
        <v>4.1290000000000001E-4</v>
      </c>
    </row>
    <row r="143" spans="1:38" x14ac:dyDescent="0.25">
      <c r="A143">
        <f t="shared" si="8"/>
        <v>1.5500000000000012</v>
      </c>
      <c r="D143">
        <v>1.246</v>
      </c>
      <c r="E143">
        <v>4.4989999999999997</v>
      </c>
      <c r="H143">
        <v>0.15590000000000001</v>
      </c>
      <c r="O143">
        <f t="shared" si="9"/>
        <v>1.5500000000000012</v>
      </c>
      <c r="Q143">
        <v>-1.0930299999999999</v>
      </c>
      <c r="R143">
        <v>2.3529999999999999E-2</v>
      </c>
      <c r="T143" s="8"/>
      <c r="U143" s="8">
        <v>1.0932832395129819</v>
      </c>
      <c r="W143">
        <f t="shared" si="10"/>
        <v>1.5500000000000009</v>
      </c>
      <c r="AE143">
        <f t="shared" si="11"/>
        <v>1.5500000000000012</v>
      </c>
      <c r="AH143">
        <v>2.7490000000000001E-2</v>
      </c>
      <c r="AI143">
        <v>0.56820000000000004</v>
      </c>
      <c r="AL143">
        <v>3.8850000000000001E-4</v>
      </c>
    </row>
    <row r="144" spans="1:38" x14ac:dyDescent="0.25">
      <c r="A144">
        <f t="shared" si="8"/>
        <v>1.5600000000000012</v>
      </c>
      <c r="D144">
        <v>1.2569999999999999</v>
      </c>
      <c r="E144">
        <v>4.5289999999999999</v>
      </c>
      <c r="H144">
        <v>0.15229999999999999</v>
      </c>
      <c r="O144">
        <f t="shared" si="9"/>
        <v>1.5600000000000012</v>
      </c>
      <c r="T144" s="8"/>
      <c r="U144" s="8"/>
      <c r="W144">
        <f t="shared" si="10"/>
        <v>1.5600000000000009</v>
      </c>
      <c r="AE144">
        <f t="shared" si="11"/>
        <v>1.5600000000000012</v>
      </c>
      <c r="AH144">
        <v>2.7640000000000001E-2</v>
      </c>
      <c r="AI144">
        <v>0.56779999999999997</v>
      </c>
      <c r="AL144">
        <v>3.6600000000000001E-4</v>
      </c>
    </row>
    <row r="145" spans="1:38" x14ac:dyDescent="0.25">
      <c r="A145">
        <f t="shared" si="8"/>
        <v>1.5700000000000012</v>
      </c>
      <c r="D145">
        <v>1.2689999999999999</v>
      </c>
      <c r="E145">
        <v>4.5599999999999996</v>
      </c>
      <c r="H145">
        <v>0.1489</v>
      </c>
      <c r="O145">
        <f t="shared" si="9"/>
        <v>1.5700000000000012</v>
      </c>
      <c r="T145" s="8"/>
      <c r="U145" s="8"/>
      <c r="W145">
        <f t="shared" si="10"/>
        <v>1.570000000000001</v>
      </c>
      <c r="AE145">
        <f t="shared" si="11"/>
        <v>1.5700000000000012</v>
      </c>
      <c r="AH145">
        <v>2.7789999999999999E-2</v>
      </c>
      <c r="AI145">
        <v>0.56730000000000003</v>
      </c>
      <c r="AL145">
        <v>3.4509999999999999E-4</v>
      </c>
    </row>
    <row r="146" spans="1:38" x14ac:dyDescent="0.25">
      <c r="A146">
        <f t="shared" si="8"/>
        <v>1.5800000000000012</v>
      </c>
      <c r="D146">
        <v>1.28</v>
      </c>
      <c r="E146">
        <v>4.59</v>
      </c>
      <c r="H146">
        <v>0.14560000000000001</v>
      </c>
      <c r="O146">
        <f t="shared" si="9"/>
        <v>1.5800000000000012</v>
      </c>
      <c r="T146" s="8"/>
      <c r="U146" s="8"/>
      <c r="W146">
        <f t="shared" si="10"/>
        <v>1.580000000000001</v>
      </c>
      <c r="AE146">
        <f t="shared" si="11"/>
        <v>1.5800000000000012</v>
      </c>
      <c r="AH146">
        <v>2.793E-2</v>
      </c>
      <c r="AI146">
        <v>0.56689999999999996</v>
      </c>
      <c r="AL146">
        <v>3.257E-4</v>
      </c>
    </row>
    <row r="147" spans="1:38" x14ac:dyDescent="0.25">
      <c r="A147">
        <f t="shared" si="8"/>
        <v>1.5900000000000012</v>
      </c>
      <c r="D147">
        <v>1.292</v>
      </c>
      <c r="E147">
        <v>4.62</v>
      </c>
      <c r="H147">
        <v>0.14249999999999999</v>
      </c>
      <c r="O147">
        <f t="shared" si="9"/>
        <v>1.5900000000000012</v>
      </c>
      <c r="T147" s="8"/>
      <c r="U147" s="8"/>
      <c r="W147">
        <f t="shared" si="10"/>
        <v>1.590000000000001</v>
      </c>
      <c r="AE147">
        <f t="shared" si="11"/>
        <v>1.5900000000000012</v>
      </c>
      <c r="AH147">
        <v>2.8080000000000001E-2</v>
      </c>
      <c r="AI147">
        <v>0.5665</v>
      </c>
      <c r="AL147">
        <v>3.076E-4</v>
      </c>
    </row>
    <row r="148" spans="1:38" x14ac:dyDescent="0.25">
      <c r="A148">
        <f t="shared" si="8"/>
        <v>1.6000000000000012</v>
      </c>
      <c r="D148">
        <v>1.3029999999999999</v>
      </c>
      <c r="E148">
        <v>4.6509999999999998</v>
      </c>
      <c r="H148">
        <v>0.13950000000000001</v>
      </c>
      <c r="O148">
        <f t="shared" si="9"/>
        <v>1.6000000000000012</v>
      </c>
      <c r="Q148">
        <v>1.3015300000000001</v>
      </c>
      <c r="R148">
        <v>-3.8809999999999997E-2</v>
      </c>
      <c r="T148" s="8">
        <f>+(Q148^2+R148^2)^0.5</f>
        <v>1.3021085043113727</v>
      </c>
      <c r="U148" s="8">
        <v>1.3021085043113727</v>
      </c>
      <c r="W148">
        <f t="shared" si="10"/>
        <v>1.600000000000001</v>
      </c>
      <c r="Z148">
        <v>0.13900000000000001</v>
      </c>
      <c r="AA148">
        <v>1.3029999999999999</v>
      </c>
      <c r="AE148">
        <f t="shared" si="11"/>
        <v>1.6000000000000012</v>
      </c>
      <c r="AH148">
        <v>2.8219999999999999E-2</v>
      </c>
      <c r="AI148">
        <v>0.56610000000000005</v>
      </c>
      <c r="AL148">
        <v>2.9080000000000002E-4</v>
      </c>
    </row>
    <row r="149" spans="1:38" x14ac:dyDescent="0.25">
      <c r="A149">
        <f t="shared" si="8"/>
        <v>1.6100000000000012</v>
      </c>
      <c r="D149">
        <v>1.3140000000000001</v>
      </c>
      <c r="E149">
        <v>4.681</v>
      </c>
      <c r="H149">
        <v>0.1366</v>
      </c>
      <c r="O149">
        <f t="shared" si="9"/>
        <v>1.6100000000000012</v>
      </c>
      <c r="Q149">
        <v>-0.13655999999999999</v>
      </c>
      <c r="R149" s="7">
        <v>3.7588700000000001E-5</v>
      </c>
      <c r="T149" s="8">
        <f>+(Q149^2+R149^2)^0.5</f>
        <v>0.13656000517322181</v>
      </c>
      <c r="U149" s="8">
        <v>0.13656000517322181</v>
      </c>
      <c r="W149">
        <f t="shared" si="10"/>
        <v>1.610000000000001</v>
      </c>
      <c r="AE149">
        <f t="shared" si="11"/>
        <v>1.6100000000000012</v>
      </c>
      <c r="AH149">
        <v>2.836E-2</v>
      </c>
      <c r="AI149">
        <v>0.56569999999999998</v>
      </c>
      <c r="AL149">
        <v>2.7520000000000002E-4</v>
      </c>
    </row>
    <row r="150" spans="1:38" x14ac:dyDescent="0.25">
      <c r="A150">
        <f t="shared" si="8"/>
        <v>1.6200000000000012</v>
      </c>
      <c r="D150">
        <v>1.3260000000000001</v>
      </c>
      <c r="E150">
        <v>4.7119999999999997</v>
      </c>
      <c r="H150">
        <v>0.13370000000000001</v>
      </c>
      <c r="O150">
        <f t="shared" si="9"/>
        <v>1.6200000000000012</v>
      </c>
      <c r="T150" s="8"/>
      <c r="U150" s="8"/>
      <c r="W150">
        <f t="shared" si="10"/>
        <v>1.620000000000001</v>
      </c>
      <c r="AE150">
        <f t="shared" si="11"/>
        <v>1.6200000000000012</v>
      </c>
      <c r="AH150">
        <v>2.8500000000000001E-2</v>
      </c>
      <c r="AI150">
        <v>0.56530000000000002</v>
      </c>
      <c r="AL150">
        <v>2.6059999999999999E-4</v>
      </c>
    </row>
    <row r="151" spans="1:38" x14ac:dyDescent="0.25">
      <c r="A151">
        <f t="shared" si="8"/>
        <v>1.6300000000000012</v>
      </c>
      <c r="D151">
        <v>1.337</v>
      </c>
      <c r="E151">
        <v>4.742</v>
      </c>
      <c r="H151">
        <v>0.13100000000000001</v>
      </c>
      <c r="O151">
        <f t="shared" si="9"/>
        <v>1.6300000000000012</v>
      </c>
      <c r="T151" s="8"/>
      <c r="U151" s="8"/>
      <c r="W151">
        <f t="shared" si="10"/>
        <v>1.630000000000001</v>
      </c>
      <c r="AE151">
        <f t="shared" si="11"/>
        <v>1.6300000000000012</v>
      </c>
      <c r="AH151">
        <v>2.8629999999999999E-2</v>
      </c>
      <c r="AI151">
        <v>0.56499999999999995</v>
      </c>
      <c r="AL151">
        <v>2.4689999999999998E-4</v>
      </c>
    </row>
    <row r="152" spans="1:38" x14ac:dyDescent="0.25">
      <c r="A152">
        <f t="shared" si="8"/>
        <v>1.6400000000000012</v>
      </c>
      <c r="D152">
        <v>1.349</v>
      </c>
      <c r="E152">
        <v>4.7729999999999997</v>
      </c>
      <c r="H152">
        <v>0.12839999999999999</v>
      </c>
      <c r="O152">
        <f t="shared" si="9"/>
        <v>1.6400000000000012</v>
      </c>
      <c r="T152" s="8"/>
      <c r="U152" s="8"/>
      <c r="W152">
        <f t="shared" si="10"/>
        <v>1.640000000000001</v>
      </c>
      <c r="AE152">
        <f t="shared" si="11"/>
        <v>1.6400000000000012</v>
      </c>
      <c r="AH152">
        <v>2.8760000000000001E-2</v>
      </c>
      <c r="AI152">
        <v>0.56459999999999999</v>
      </c>
      <c r="AL152">
        <v>2.341E-4</v>
      </c>
    </row>
    <row r="153" spans="1:38" x14ac:dyDescent="0.25">
      <c r="A153">
        <f t="shared" si="8"/>
        <v>1.6500000000000012</v>
      </c>
      <c r="D153">
        <v>1.36</v>
      </c>
      <c r="E153">
        <v>4.8029999999999999</v>
      </c>
      <c r="H153">
        <v>0.12590000000000001</v>
      </c>
      <c r="O153">
        <f t="shared" si="9"/>
        <v>1.6500000000000012</v>
      </c>
      <c r="Q153">
        <v>-1.2366900000000001</v>
      </c>
      <c r="R153">
        <v>3.039E-2</v>
      </c>
      <c r="T153" s="8"/>
      <c r="U153" s="8">
        <v>1.2370633404155182</v>
      </c>
      <c r="W153">
        <f t="shared" si="10"/>
        <v>1.650000000000001</v>
      </c>
      <c r="AE153">
        <f t="shared" si="11"/>
        <v>1.6500000000000012</v>
      </c>
      <c r="AH153">
        <v>2.8899999999999999E-2</v>
      </c>
      <c r="AI153">
        <v>0.56420000000000003</v>
      </c>
      <c r="AL153">
        <v>2.2220000000000001E-4</v>
      </c>
    </row>
    <row r="154" spans="1:38" x14ac:dyDescent="0.25">
      <c r="A154">
        <f t="shared" si="8"/>
        <v>1.6600000000000013</v>
      </c>
      <c r="D154">
        <v>1.371</v>
      </c>
      <c r="E154">
        <v>4.8339999999999996</v>
      </c>
      <c r="H154">
        <v>0.1235</v>
      </c>
      <c r="O154">
        <f t="shared" si="9"/>
        <v>1.6600000000000013</v>
      </c>
      <c r="T154" s="8"/>
      <c r="U154" s="8"/>
      <c r="W154">
        <f t="shared" si="10"/>
        <v>1.660000000000001</v>
      </c>
      <c r="AE154">
        <f t="shared" si="11"/>
        <v>1.6600000000000013</v>
      </c>
      <c r="AH154">
        <v>2.9020000000000001E-2</v>
      </c>
      <c r="AI154">
        <v>0.56389999999999996</v>
      </c>
      <c r="AL154">
        <v>2.1100000000000001E-4</v>
      </c>
    </row>
    <row r="155" spans="1:38" x14ac:dyDescent="0.25">
      <c r="A155">
        <f t="shared" si="8"/>
        <v>1.6700000000000013</v>
      </c>
      <c r="D155">
        <v>1.383</v>
      </c>
      <c r="E155">
        <v>4.8639999999999999</v>
      </c>
      <c r="H155">
        <v>0.1211</v>
      </c>
      <c r="O155">
        <f t="shared" si="9"/>
        <v>1.6700000000000013</v>
      </c>
      <c r="T155" s="8"/>
      <c r="U155" s="8"/>
      <c r="W155">
        <f t="shared" si="10"/>
        <v>1.670000000000001</v>
      </c>
      <c r="AE155">
        <f t="shared" si="11"/>
        <v>1.6700000000000013</v>
      </c>
      <c r="AH155">
        <v>2.9149999999999999E-2</v>
      </c>
      <c r="AI155">
        <v>0.56359999999999999</v>
      </c>
      <c r="AL155">
        <v>2.0049999999999999E-4</v>
      </c>
    </row>
    <row r="156" spans="1:38" x14ac:dyDescent="0.25">
      <c r="A156">
        <f t="shared" si="8"/>
        <v>1.6800000000000013</v>
      </c>
      <c r="D156">
        <v>1.3939999999999999</v>
      </c>
      <c r="E156">
        <v>4.8940000000000001</v>
      </c>
      <c r="H156">
        <v>0.1188</v>
      </c>
      <c r="O156">
        <f t="shared" si="9"/>
        <v>1.6800000000000013</v>
      </c>
      <c r="T156" s="8"/>
      <c r="U156" s="8"/>
      <c r="W156">
        <f t="shared" si="10"/>
        <v>1.680000000000001</v>
      </c>
      <c r="AE156">
        <f t="shared" si="11"/>
        <v>1.6800000000000013</v>
      </c>
      <c r="AH156">
        <v>2.928E-2</v>
      </c>
      <c r="AI156">
        <v>0.56320000000000003</v>
      </c>
      <c r="AL156">
        <v>1.906E-4</v>
      </c>
    </row>
    <row r="157" spans="1:38" x14ac:dyDescent="0.25">
      <c r="A157">
        <f t="shared" si="8"/>
        <v>1.6900000000000013</v>
      </c>
      <c r="D157">
        <v>1.405</v>
      </c>
      <c r="E157">
        <v>4.9249999999999998</v>
      </c>
      <c r="H157">
        <v>0.1166</v>
      </c>
      <c r="O157">
        <f t="shared" si="9"/>
        <v>1.6900000000000013</v>
      </c>
      <c r="T157" s="8"/>
      <c r="U157" s="8"/>
      <c r="W157">
        <f t="shared" si="10"/>
        <v>1.6900000000000011</v>
      </c>
      <c r="AE157">
        <f t="shared" si="11"/>
        <v>1.6900000000000013</v>
      </c>
      <c r="AH157">
        <v>2.9399999999999999E-2</v>
      </c>
      <c r="AI157">
        <v>0.56289999999999996</v>
      </c>
      <c r="AL157">
        <v>1.8129999999999999E-4</v>
      </c>
    </row>
    <row r="158" spans="1:38" x14ac:dyDescent="0.25">
      <c r="A158">
        <f t="shared" si="8"/>
        <v>1.7000000000000013</v>
      </c>
      <c r="D158">
        <v>1.417</v>
      </c>
      <c r="E158">
        <v>4.9550000000000001</v>
      </c>
      <c r="H158">
        <v>0.1145</v>
      </c>
      <c r="O158">
        <f t="shared" si="9"/>
        <v>1.7000000000000013</v>
      </c>
      <c r="Q158">
        <v>1.41486</v>
      </c>
      <c r="R158">
        <v>-4.4260000000000001E-2</v>
      </c>
      <c r="T158" s="8">
        <f>+(Q158^2+R158^2)^0.5</f>
        <v>1.41555210684736</v>
      </c>
      <c r="U158" s="8">
        <v>1.41555210684736</v>
      </c>
      <c r="W158">
        <f t="shared" si="10"/>
        <v>1.7000000000000011</v>
      </c>
      <c r="Z158">
        <v>0.114</v>
      </c>
      <c r="AA158">
        <v>1.417</v>
      </c>
      <c r="AE158">
        <f t="shared" si="11"/>
        <v>1.7000000000000013</v>
      </c>
      <c r="AH158">
        <v>2.9520000000000001E-2</v>
      </c>
      <c r="AI158">
        <v>0.56259999999999999</v>
      </c>
      <c r="AL158">
        <v>1.7259999999999999E-4</v>
      </c>
    </row>
    <row r="159" spans="1:38" x14ac:dyDescent="0.25">
      <c r="A159">
        <f t="shared" si="8"/>
        <v>1.7100000000000013</v>
      </c>
      <c r="D159">
        <v>1.4279999999999999</v>
      </c>
      <c r="E159">
        <v>4.9859999999999998</v>
      </c>
      <c r="H159">
        <v>0.1124</v>
      </c>
      <c r="O159">
        <f t="shared" si="9"/>
        <v>1.7100000000000013</v>
      </c>
      <c r="Q159">
        <v>-0.11242000000000001</v>
      </c>
      <c r="R159" s="7">
        <v>1.8483099999999999E-5</v>
      </c>
      <c r="T159" s="8">
        <f>+(Q159^2+R159^2)^0.5</f>
        <v>0.11242000151941373</v>
      </c>
      <c r="U159" s="8">
        <v>0.11242000151941373</v>
      </c>
      <c r="W159">
        <f t="shared" si="10"/>
        <v>1.7100000000000011</v>
      </c>
      <c r="AE159">
        <f t="shared" si="11"/>
        <v>1.7100000000000013</v>
      </c>
      <c r="AH159">
        <v>2.964E-2</v>
      </c>
      <c r="AI159">
        <v>0.56230000000000002</v>
      </c>
      <c r="AL159">
        <v>1.6440000000000001E-4</v>
      </c>
    </row>
    <row r="160" spans="1:38" x14ac:dyDescent="0.25">
      <c r="A160">
        <f t="shared" si="8"/>
        <v>1.7200000000000013</v>
      </c>
      <c r="D160">
        <v>1.4390000000000001</v>
      </c>
      <c r="E160">
        <v>5.016</v>
      </c>
      <c r="H160">
        <v>0.1104</v>
      </c>
      <c r="O160">
        <f t="shared" si="9"/>
        <v>1.7200000000000013</v>
      </c>
      <c r="T160" s="8"/>
      <c r="U160" s="8"/>
      <c r="W160">
        <f t="shared" si="10"/>
        <v>1.7200000000000011</v>
      </c>
      <c r="AE160">
        <f t="shared" si="11"/>
        <v>1.7200000000000013</v>
      </c>
      <c r="AH160">
        <v>2.9760000000000002E-2</v>
      </c>
      <c r="AI160">
        <v>0.56200000000000006</v>
      </c>
      <c r="AL160">
        <v>1.5669999999999999E-4</v>
      </c>
    </row>
    <row r="161" spans="1:38" x14ac:dyDescent="0.25">
      <c r="A161">
        <f t="shared" si="8"/>
        <v>1.7300000000000013</v>
      </c>
      <c r="D161">
        <v>1.45</v>
      </c>
      <c r="E161">
        <v>5.0469999999999997</v>
      </c>
      <c r="H161">
        <v>0.1085</v>
      </c>
      <c r="O161">
        <f t="shared" si="9"/>
        <v>1.7300000000000013</v>
      </c>
      <c r="T161" s="8"/>
      <c r="U161" s="8"/>
      <c r="W161">
        <f t="shared" si="10"/>
        <v>1.7300000000000011</v>
      </c>
      <c r="AE161">
        <f t="shared" si="11"/>
        <v>1.7300000000000013</v>
      </c>
      <c r="AH161">
        <v>2.988E-2</v>
      </c>
      <c r="AI161">
        <v>0.56169999999999998</v>
      </c>
      <c r="AL161">
        <v>1.494E-4</v>
      </c>
    </row>
    <row r="162" spans="1:38" x14ac:dyDescent="0.25">
      <c r="A162">
        <f t="shared" si="8"/>
        <v>1.7400000000000013</v>
      </c>
      <c r="D162">
        <v>1.462</v>
      </c>
      <c r="E162">
        <v>5.077</v>
      </c>
      <c r="H162">
        <v>0.1066</v>
      </c>
      <c r="O162">
        <f t="shared" si="9"/>
        <v>1.7400000000000013</v>
      </c>
      <c r="T162" s="8"/>
      <c r="U162" s="8"/>
      <c r="W162">
        <f t="shared" si="10"/>
        <v>1.7400000000000011</v>
      </c>
      <c r="AE162">
        <f t="shared" si="11"/>
        <v>1.7400000000000013</v>
      </c>
      <c r="AH162">
        <v>0.03</v>
      </c>
      <c r="AI162">
        <v>0.56140000000000001</v>
      </c>
      <c r="AL162">
        <v>1.4249999999999999E-4</v>
      </c>
    </row>
    <row r="163" spans="1:38" x14ac:dyDescent="0.25">
      <c r="A163">
        <f t="shared" si="8"/>
        <v>1.7500000000000013</v>
      </c>
      <c r="D163">
        <v>1.4730000000000001</v>
      </c>
      <c r="E163">
        <v>5.1070000000000002</v>
      </c>
      <c r="H163">
        <v>0.1047</v>
      </c>
      <c r="O163">
        <f t="shared" si="9"/>
        <v>1.7500000000000013</v>
      </c>
      <c r="Q163">
        <v>-1.37001</v>
      </c>
      <c r="R163">
        <v>3.7019999999999997E-2</v>
      </c>
      <c r="T163" s="8"/>
      <c r="U163" s="8">
        <v>1.3705100804080208</v>
      </c>
      <c r="W163">
        <f t="shared" si="10"/>
        <v>1.7500000000000011</v>
      </c>
      <c r="AE163">
        <f t="shared" si="11"/>
        <v>1.7500000000000013</v>
      </c>
      <c r="AH163">
        <v>3.0110000000000001E-2</v>
      </c>
      <c r="AI163">
        <v>0.56120000000000003</v>
      </c>
      <c r="AL163">
        <v>1.36E-4</v>
      </c>
    </row>
    <row r="164" spans="1:38" x14ac:dyDescent="0.25">
      <c r="A164">
        <f t="shared" si="8"/>
        <v>1.7600000000000013</v>
      </c>
      <c r="D164">
        <v>1.484</v>
      </c>
      <c r="E164">
        <v>5.1379999999999999</v>
      </c>
      <c r="H164">
        <v>0.10299999999999999</v>
      </c>
      <c r="O164">
        <f t="shared" si="9"/>
        <v>1.7600000000000013</v>
      </c>
      <c r="T164" s="8"/>
      <c r="U164" s="8"/>
      <c r="W164">
        <f t="shared" si="10"/>
        <v>1.7600000000000011</v>
      </c>
      <c r="AE164">
        <f t="shared" si="11"/>
        <v>1.7600000000000013</v>
      </c>
      <c r="AH164">
        <v>3.022E-2</v>
      </c>
      <c r="AI164">
        <v>0.56089999999999995</v>
      </c>
      <c r="AL164">
        <v>1.2990000000000001E-4</v>
      </c>
    </row>
    <row r="165" spans="1:38" x14ac:dyDescent="0.25">
      <c r="A165">
        <f t="shared" si="8"/>
        <v>1.7700000000000014</v>
      </c>
      <c r="D165">
        <v>1.4950000000000001</v>
      </c>
      <c r="E165">
        <v>5.1680000000000001</v>
      </c>
      <c r="H165">
        <v>0.1012</v>
      </c>
      <c r="O165">
        <f t="shared" si="9"/>
        <v>1.7700000000000014</v>
      </c>
      <c r="T165" s="8"/>
      <c r="U165" s="8"/>
      <c r="W165">
        <f t="shared" si="10"/>
        <v>1.7700000000000011</v>
      </c>
      <c r="AE165">
        <f t="shared" si="11"/>
        <v>1.7700000000000014</v>
      </c>
      <c r="AH165">
        <v>3.0329999999999999E-2</v>
      </c>
      <c r="AI165">
        <v>0.56059999999999999</v>
      </c>
      <c r="AL165">
        <v>1.2410000000000001E-4</v>
      </c>
    </row>
    <row r="166" spans="1:38" x14ac:dyDescent="0.25">
      <c r="A166">
        <f t="shared" si="8"/>
        <v>1.7800000000000014</v>
      </c>
      <c r="D166">
        <v>1.506</v>
      </c>
      <c r="E166">
        <v>5.1989999999999998</v>
      </c>
      <c r="H166">
        <v>9.955E-2</v>
      </c>
      <c r="O166">
        <f t="shared" si="9"/>
        <v>1.7800000000000014</v>
      </c>
      <c r="T166" s="8"/>
      <c r="U166" s="8"/>
      <c r="W166">
        <f t="shared" si="10"/>
        <v>1.7800000000000011</v>
      </c>
      <c r="AE166">
        <f t="shared" si="11"/>
        <v>1.7800000000000014</v>
      </c>
      <c r="AH166">
        <v>3.0439999999999998E-2</v>
      </c>
      <c r="AI166">
        <v>0.56040000000000001</v>
      </c>
      <c r="AL166">
        <v>1.186E-4</v>
      </c>
    </row>
    <row r="167" spans="1:38" x14ac:dyDescent="0.25">
      <c r="A167">
        <f t="shared" si="8"/>
        <v>1.7900000000000014</v>
      </c>
      <c r="D167">
        <v>1.518</v>
      </c>
      <c r="E167">
        <v>5.2290000000000001</v>
      </c>
      <c r="H167">
        <v>9.7919999999999993E-2</v>
      </c>
      <c r="O167">
        <f t="shared" si="9"/>
        <v>1.7900000000000014</v>
      </c>
      <c r="T167" s="8"/>
      <c r="U167" s="8"/>
      <c r="W167">
        <f t="shared" si="10"/>
        <v>1.7900000000000011</v>
      </c>
      <c r="AE167">
        <f t="shared" si="11"/>
        <v>1.7900000000000014</v>
      </c>
      <c r="AH167">
        <v>3.0550000000000001E-2</v>
      </c>
      <c r="AI167">
        <v>0.56010000000000004</v>
      </c>
      <c r="AL167">
        <v>1.1340000000000001E-4</v>
      </c>
    </row>
    <row r="168" spans="1:38" x14ac:dyDescent="0.25">
      <c r="A168">
        <f t="shared" si="8"/>
        <v>1.8000000000000014</v>
      </c>
      <c r="D168">
        <v>1.5289999999999999</v>
      </c>
      <c r="E168">
        <v>5.2590000000000003</v>
      </c>
      <c r="H168">
        <v>9.6329999999999999E-2</v>
      </c>
      <c r="O168">
        <f t="shared" si="9"/>
        <v>1.8000000000000014</v>
      </c>
      <c r="Q168">
        <v>1.5266999999999999</v>
      </c>
      <c r="R168">
        <v>-4.9709999999999997E-2</v>
      </c>
      <c r="T168" s="8">
        <f>+(Q168^2+R168^2)^0.5</f>
        <v>1.5275090749648592</v>
      </c>
      <c r="U168" s="8">
        <v>1.5275090749648592</v>
      </c>
      <c r="W168">
        <f t="shared" si="10"/>
        <v>1.8000000000000012</v>
      </c>
      <c r="Z168">
        <v>9.6000000000000002E-2</v>
      </c>
      <c r="AA168">
        <v>1.5289999999999999</v>
      </c>
      <c r="AE168">
        <f t="shared" si="11"/>
        <v>1.8000000000000014</v>
      </c>
      <c r="AH168">
        <v>3.065E-2</v>
      </c>
      <c r="AI168">
        <v>0.55989999999999995</v>
      </c>
      <c r="AL168">
        <v>1.0849999999999999E-4</v>
      </c>
    </row>
    <row r="169" spans="1:38" x14ac:dyDescent="0.25">
      <c r="A169">
        <f t="shared" si="8"/>
        <v>1.8100000000000014</v>
      </c>
      <c r="D169">
        <v>1.54</v>
      </c>
      <c r="E169">
        <v>5.29</v>
      </c>
      <c r="H169">
        <v>9.4780000000000003E-2</v>
      </c>
      <c r="O169">
        <f t="shared" si="9"/>
        <v>1.8100000000000014</v>
      </c>
      <c r="Q169">
        <v>-9.4780000000000003E-2</v>
      </c>
      <c r="R169" s="7">
        <v>9.84309E-6</v>
      </c>
      <c r="T169" s="8">
        <f>+(Q169^2+R169^2)^0.5</f>
        <v>9.478000051111217E-2</v>
      </c>
      <c r="U169" s="8">
        <v>9.478000051111217E-2</v>
      </c>
      <c r="W169">
        <f t="shared" si="10"/>
        <v>1.8100000000000012</v>
      </c>
      <c r="AE169">
        <f t="shared" si="11"/>
        <v>1.8100000000000014</v>
      </c>
      <c r="AH169">
        <v>3.0759999999999999E-2</v>
      </c>
      <c r="AI169">
        <v>0.55969999999999998</v>
      </c>
      <c r="AL169">
        <v>1.038E-4</v>
      </c>
    </row>
    <row r="170" spans="1:38" x14ac:dyDescent="0.25">
      <c r="A170">
        <f t="shared" si="8"/>
        <v>1.8200000000000014</v>
      </c>
      <c r="D170">
        <v>1.5509999999999999</v>
      </c>
      <c r="E170">
        <v>5.32</v>
      </c>
      <c r="H170">
        <v>9.3280000000000002E-2</v>
      </c>
      <c r="O170">
        <f t="shared" si="9"/>
        <v>1.8200000000000014</v>
      </c>
      <c r="T170" s="8"/>
      <c r="U170" s="8"/>
      <c r="W170">
        <f t="shared" si="10"/>
        <v>1.8200000000000012</v>
      </c>
      <c r="AE170">
        <f t="shared" si="11"/>
        <v>1.8200000000000014</v>
      </c>
      <c r="AH170">
        <v>3.0859999999999999E-2</v>
      </c>
      <c r="AI170">
        <v>0.55940000000000001</v>
      </c>
      <c r="AL170" s="7">
        <v>9.9419999999999993E-5</v>
      </c>
    </row>
    <row r="171" spans="1:38" x14ac:dyDescent="0.25">
      <c r="A171">
        <f t="shared" si="8"/>
        <v>1.8300000000000014</v>
      </c>
      <c r="D171">
        <v>1.5620000000000001</v>
      </c>
      <c r="E171">
        <v>5.35</v>
      </c>
      <c r="H171">
        <v>9.1810000000000003E-2</v>
      </c>
      <c r="O171">
        <f t="shared" si="9"/>
        <v>1.8300000000000014</v>
      </c>
      <c r="T171" s="8"/>
      <c r="U171" s="8"/>
      <c r="W171">
        <f t="shared" si="10"/>
        <v>1.8300000000000012</v>
      </c>
      <c r="AE171">
        <f t="shared" si="11"/>
        <v>1.8300000000000014</v>
      </c>
      <c r="AH171">
        <v>3.0960000000000001E-2</v>
      </c>
      <c r="AI171">
        <v>0.55920000000000003</v>
      </c>
      <c r="AL171" s="7">
        <v>9.5240000000000003E-5</v>
      </c>
    </row>
    <row r="172" spans="1:38" x14ac:dyDescent="0.25">
      <c r="A172">
        <f t="shared" si="8"/>
        <v>1.8400000000000014</v>
      </c>
      <c r="D172">
        <v>1.573</v>
      </c>
      <c r="E172">
        <v>5.3810000000000002</v>
      </c>
      <c r="H172">
        <v>9.0389999999999998E-2</v>
      </c>
      <c r="O172">
        <f t="shared" si="9"/>
        <v>1.8400000000000014</v>
      </c>
      <c r="T172" s="8"/>
      <c r="U172" s="8"/>
      <c r="W172">
        <f t="shared" si="10"/>
        <v>1.8400000000000012</v>
      </c>
      <c r="AE172">
        <f t="shared" si="11"/>
        <v>1.8400000000000014</v>
      </c>
      <c r="AH172">
        <v>3.1060000000000001E-2</v>
      </c>
      <c r="AI172">
        <v>0.55900000000000005</v>
      </c>
      <c r="AL172" s="7">
        <v>9.1260000000000004E-5</v>
      </c>
    </row>
    <row r="173" spans="1:38" x14ac:dyDescent="0.25">
      <c r="A173">
        <f t="shared" si="8"/>
        <v>1.8500000000000014</v>
      </c>
      <c r="D173">
        <v>1.5840000000000001</v>
      </c>
      <c r="E173">
        <v>5.4109999999999996</v>
      </c>
      <c r="H173">
        <v>8.8999999999999996E-2</v>
      </c>
      <c r="O173">
        <f t="shared" si="9"/>
        <v>1.8500000000000014</v>
      </c>
      <c r="Q173">
        <v>-1.49655</v>
      </c>
      <c r="R173">
        <v>4.3459999999999999E-2</v>
      </c>
      <c r="T173" s="8"/>
      <c r="U173" s="8">
        <v>1.4971809089418686</v>
      </c>
      <c r="W173">
        <f t="shared" si="10"/>
        <v>1.8500000000000012</v>
      </c>
      <c r="AE173">
        <f t="shared" si="11"/>
        <v>1.8500000000000014</v>
      </c>
      <c r="AH173">
        <v>3.116E-2</v>
      </c>
      <c r="AI173">
        <v>0.55879999999999996</v>
      </c>
      <c r="AL173" s="7">
        <v>8.7490000000000004E-5</v>
      </c>
    </row>
    <row r="174" spans="1:38" x14ac:dyDescent="0.25">
      <c r="A174">
        <f t="shared" si="8"/>
        <v>1.8600000000000014</v>
      </c>
      <c r="D174">
        <v>1.595</v>
      </c>
      <c r="E174">
        <v>5.4420000000000002</v>
      </c>
      <c r="H174">
        <v>8.7639999999999996E-2</v>
      </c>
      <c r="O174">
        <f t="shared" si="9"/>
        <v>1.8600000000000014</v>
      </c>
      <c r="T174" s="8"/>
      <c r="U174" s="8"/>
      <c r="W174">
        <f t="shared" si="10"/>
        <v>1.8600000000000012</v>
      </c>
      <c r="AE174">
        <f t="shared" si="11"/>
        <v>1.8600000000000014</v>
      </c>
      <c r="AH174">
        <v>3.1260000000000003E-2</v>
      </c>
      <c r="AI174">
        <v>0.5585</v>
      </c>
      <c r="AL174" s="7">
        <v>8.3900000000000006E-5</v>
      </c>
    </row>
    <row r="175" spans="1:38" x14ac:dyDescent="0.25">
      <c r="A175">
        <f t="shared" si="8"/>
        <v>1.8700000000000014</v>
      </c>
      <c r="D175">
        <v>1.6060000000000001</v>
      </c>
      <c r="E175">
        <v>5.4720000000000004</v>
      </c>
      <c r="H175">
        <v>8.6319999999999994E-2</v>
      </c>
      <c r="O175">
        <f t="shared" si="9"/>
        <v>1.8700000000000014</v>
      </c>
      <c r="T175" s="8"/>
      <c r="U175" s="8"/>
      <c r="W175">
        <f t="shared" si="10"/>
        <v>1.8700000000000012</v>
      </c>
      <c r="AE175">
        <f t="shared" si="11"/>
        <v>1.8700000000000014</v>
      </c>
      <c r="AH175">
        <v>3.1350000000000003E-2</v>
      </c>
      <c r="AI175">
        <v>0.55830000000000002</v>
      </c>
      <c r="AL175" s="7">
        <v>8.0489999999999997E-5</v>
      </c>
    </row>
    <row r="176" spans="1:38" x14ac:dyDescent="0.25">
      <c r="A176">
        <f t="shared" si="8"/>
        <v>1.8800000000000014</v>
      </c>
      <c r="D176">
        <v>1.6180000000000001</v>
      </c>
      <c r="E176">
        <v>5.5019999999999998</v>
      </c>
      <c r="H176">
        <v>8.5029999999999994E-2</v>
      </c>
      <c r="O176">
        <f t="shared" si="9"/>
        <v>1.8800000000000014</v>
      </c>
      <c r="T176" s="8"/>
      <c r="U176" s="8"/>
      <c r="W176">
        <f t="shared" si="10"/>
        <v>1.8800000000000012</v>
      </c>
      <c r="AE176">
        <f t="shared" si="11"/>
        <v>1.8800000000000014</v>
      </c>
      <c r="AH176">
        <v>3.1449999999999999E-2</v>
      </c>
      <c r="AI176">
        <v>0.55810000000000004</v>
      </c>
      <c r="AL176" s="7">
        <v>7.7249999999999994E-5</v>
      </c>
    </row>
    <row r="177" spans="1:38" x14ac:dyDescent="0.25">
      <c r="A177">
        <f t="shared" si="8"/>
        <v>1.8900000000000015</v>
      </c>
      <c r="D177">
        <v>1.629</v>
      </c>
      <c r="E177">
        <v>5.5330000000000004</v>
      </c>
      <c r="H177">
        <v>8.3769999999999997E-2</v>
      </c>
      <c r="O177">
        <f t="shared" si="9"/>
        <v>1.8900000000000015</v>
      </c>
      <c r="T177" s="8"/>
      <c r="U177" s="8"/>
      <c r="W177">
        <f t="shared" si="10"/>
        <v>1.8900000000000012</v>
      </c>
      <c r="AE177">
        <f t="shared" si="11"/>
        <v>1.8900000000000015</v>
      </c>
      <c r="AH177">
        <v>3.1539999999999999E-2</v>
      </c>
      <c r="AI177">
        <v>0.55789999999999995</v>
      </c>
      <c r="AL177" s="7">
        <v>7.4170000000000003E-5</v>
      </c>
    </row>
    <row r="178" spans="1:38" x14ac:dyDescent="0.25">
      <c r="A178">
        <f t="shared" si="8"/>
        <v>1.9000000000000015</v>
      </c>
      <c r="D178">
        <v>1.64</v>
      </c>
      <c r="E178">
        <v>5.5629999999999997</v>
      </c>
      <c r="H178">
        <v>8.2549999999999998E-2</v>
      </c>
      <c r="O178">
        <f t="shared" si="9"/>
        <v>1.9000000000000015</v>
      </c>
      <c r="Q178">
        <v>1.6372199999999999</v>
      </c>
      <c r="R178">
        <v>-5.5129999999999998E-2</v>
      </c>
      <c r="T178" s="8">
        <f>+(Q178^2+R178^2)^0.5</f>
        <v>1.638147931445753</v>
      </c>
      <c r="U178" s="8">
        <v>1.638147931445753</v>
      </c>
      <c r="W178">
        <f t="shared" si="10"/>
        <v>1.9000000000000012</v>
      </c>
      <c r="Z178">
        <v>8.3000000000000004E-2</v>
      </c>
      <c r="AA178">
        <v>1.639</v>
      </c>
      <c r="AE178">
        <f t="shared" si="11"/>
        <v>1.9000000000000015</v>
      </c>
      <c r="AH178">
        <v>3.1629999999999998E-2</v>
      </c>
      <c r="AI178">
        <v>0.55769999999999997</v>
      </c>
      <c r="AL178" s="7">
        <v>7.1229999999999994E-5</v>
      </c>
    </row>
    <row r="179" spans="1:38" x14ac:dyDescent="0.25">
      <c r="A179">
        <f t="shared" si="8"/>
        <v>1.9100000000000015</v>
      </c>
      <c r="D179">
        <v>1.651</v>
      </c>
      <c r="E179">
        <v>5.593</v>
      </c>
      <c r="H179">
        <v>8.1350000000000006E-2</v>
      </c>
      <c r="O179">
        <f t="shared" si="9"/>
        <v>1.9100000000000015</v>
      </c>
      <c r="Q179">
        <v>-8.1350000000000006E-2</v>
      </c>
      <c r="R179" s="7">
        <v>5.5678100000000001E-6</v>
      </c>
      <c r="T179" s="8">
        <f>+(Q179^2+R179^2)^0.5</f>
        <v>8.1350000190537855E-2</v>
      </c>
      <c r="U179" s="8">
        <v>8.1350000190537855E-2</v>
      </c>
      <c r="W179">
        <f t="shared" si="10"/>
        <v>1.9100000000000013</v>
      </c>
      <c r="AE179">
        <f t="shared" si="11"/>
        <v>1.9100000000000015</v>
      </c>
      <c r="AH179">
        <v>3.1730000000000001E-2</v>
      </c>
      <c r="AI179">
        <v>0.5575</v>
      </c>
      <c r="AL179" s="7">
        <v>6.8440000000000002E-5</v>
      </c>
    </row>
    <row r="180" spans="1:38" x14ac:dyDescent="0.25">
      <c r="A180">
        <f t="shared" si="8"/>
        <v>1.9200000000000015</v>
      </c>
      <c r="D180">
        <v>1.6619999999999999</v>
      </c>
      <c r="E180">
        <v>5.6239999999999997</v>
      </c>
      <c r="H180">
        <v>8.0180000000000001E-2</v>
      </c>
      <c r="O180">
        <f t="shared" si="9"/>
        <v>1.9200000000000015</v>
      </c>
      <c r="T180" s="8"/>
      <c r="U180" s="8"/>
      <c r="W180">
        <f t="shared" si="10"/>
        <v>1.9200000000000013</v>
      </c>
      <c r="AE180">
        <f t="shared" si="11"/>
        <v>1.9200000000000015</v>
      </c>
      <c r="AH180">
        <v>3.1820000000000001E-2</v>
      </c>
      <c r="AI180">
        <v>0.55740000000000001</v>
      </c>
      <c r="AL180" s="7">
        <v>6.5770000000000002E-5</v>
      </c>
    </row>
    <row r="181" spans="1:38" x14ac:dyDescent="0.25">
      <c r="A181">
        <f t="shared" si="8"/>
        <v>1.9300000000000015</v>
      </c>
      <c r="D181">
        <v>1.673</v>
      </c>
      <c r="E181">
        <v>5.6539999999999999</v>
      </c>
      <c r="H181">
        <v>7.9039999999999999E-2</v>
      </c>
      <c r="O181">
        <f t="shared" si="9"/>
        <v>1.9300000000000015</v>
      </c>
      <c r="T181" s="8"/>
      <c r="U181" s="8"/>
      <c r="W181">
        <f t="shared" si="10"/>
        <v>1.9300000000000013</v>
      </c>
      <c r="AE181">
        <f t="shared" si="11"/>
        <v>1.9300000000000015</v>
      </c>
      <c r="AH181">
        <v>3.1899999999999998E-2</v>
      </c>
      <c r="AI181">
        <v>0.55720000000000003</v>
      </c>
      <c r="AL181" s="7">
        <v>6.3230000000000003E-5</v>
      </c>
    </row>
    <row r="182" spans="1:38" x14ac:dyDescent="0.25">
      <c r="A182">
        <f t="shared" si="8"/>
        <v>1.9400000000000015</v>
      </c>
      <c r="D182">
        <v>1.6839999999999999</v>
      </c>
      <c r="E182">
        <v>5.6840000000000002</v>
      </c>
      <c r="H182">
        <v>7.7929999999999999E-2</v>
      </c>
      <c r="O182">
        <f t="shared" si="9"/>
        <v>1.9400000000000015</v>
      </c>
      <c r="T182" s="8"/>
      <c r="U182" s="8"/>
      <c r="W182">
        <f t="shared" si="10"/>
        <v>1.9400000000000013</v>
      </c>
      <c r="AE182">
        <f t="shared" si="11"/>
        <v>1.9400000000000015</v>
      </c>
      <c r="AH182">
        <v>3.1989999999999998E-2</v>
      </c>
      <c r="AI182">
        <v>0.55700000000000005</v>
      </c>
      <c r="AL182" s="7">
        <v>6.0810000000000002E-5</v>
      </c>
    </row>
    <row r="183" spans="1:38" x14ac:dyDescent="0.25">
      <c r="A183">
        <f t="shared" si="8"/>
        <v>1.9500000000000015</v>
      </c>
      <c r="D183">
        <v>1.6950000000000001</v>
      </c>
      <c r="E183">
        <v>5.7149999999999999</v>
      </c>
      <c r="H183">
        <v>7.6840000000000006E-2</v>
      </c>
      <c r="O183">
        <f t="shared" si="9"/>
        <v>1.9500000000000015</v>
      </c>
      <c r="Q183">
        <v>-1.61832</v>
      </c>
      <c r="R183">
        <v>4.972E-2</v>
      </c>
      <c r="T183" s="8"/>
      <c r="U183" s="8">
        <v>1.6190835990769592</v>
      </c>
      <c r="W183">
        <f t="shared" si="10"/>
        <v>1.9500000000000013</v>
      </c>
      <c r="AE183">
        <f t="shared" si="11"/>
        <v>1.9500000000000015</v>
      </c>
      <c r="AH183">
        <v>3.2079999999999997E-2</v>
      </c>
      <c r="AI183">
        <v>0.55679999999999996</v>
      </c>
      <c r="AL183" s="7">
        <v>5.8499999999999999E-5</v>
      </c>
    </row>
    <row r="184" spans="1:38" x14ac:dyDescent="0.25">
      <c r="A184">
        <f t="shared" si="8"/>
        <v>1.9600000000000015</v>
      </c>
      <c r="D184">
        <v>1.706</v>
      </c>
      <c r="E184">
        <v>5.7450000000000001</v>
      </c>
      <c r="H184">
        <v>7.578E-2</v>
      </c>
      <c r="O184">
        <f t="shared" si="9"/>
        <v>1.9600000000000015</v>
      </c>
      <c r="T184" s="8"/>
      <c r="U184" s="8"/>
      <c r="W184">
        <f t="shared" si="10"/>
        <v>1.9600000000000013</v>
      </c>
      <c r="AE184">
        <f t="shared" si="11"/>
        <v>1.9600000000000015</v>
      </c>
      <c r="AH184">
        <v>3.2160000000000001E-2</v>
      </c>
      <c r="AI184">
        <v>0.55659999999999998</v>
      </c>
      <c r="AL184" s="7">
        <v>5.6289999999999998E-5</v>
      </c>
    </row>
    <row r="185" spans="1:38" x14ac:dyDescent="0.25">
      <c r="A185">
        <f t="shared" si="8"/>
        <v>1.9700000000000015</v>
      </c>
      <c r="D185">
        <v>1.7170000000000001</v>
      </c>
      <c r="E185">
        <v>5.7750000000000004</v>
      </c>
      <c r="H185">
        <v>7.4740000000000001E-2</v>
      </c>
      <c r="O185">
        <f t="shared" si="9"/>
        <v>1.9700000000000015</v>
      </c>
      <c r="T185" s="8"/>
      <c r="U185" s="8"/>
      <c r="W185">
        <f t="shared" si="10"/>
        <v>1.9700000000000013</v>
      </c>
      <c r="AE185">
        <f t="shared" si="11"/>
        <v>1.9700000000000015</v>
      </c>
      <c r="AH185">
        <v>3.2250000000000001E-2</v>
      </c>
      <c r="AI185">
        <v>0.55649999999999999</v>
      </c>
      <c r="AL185" s="7">
        <v>5.4190000000000001E-5</v>
      </c>
    </row>
    <row r="186" spans="1:38" x14ac:dyDescent="0.25">
      <c r="A186">
        <f t="shared" si="8"/>
        <v>1.9800000000000015</v>
      </c>
      <c r="D186">
        <v>1.7270000000000001</v>
      </c>
      <c r="E186">
        <v>5.806</v>
      </c>
      <c r="H186">
        <v>7.3719999999999994E-2</v>
      </c>
      <c r="O186">
        <f t="shared" si="9"/>
        <v>1.9800000000000015</v>
      </c>
      <c r="T186" s="8"/>
      <c r="U186" s="8"/>
      <c r="W186">
        <f t="shared" si="10"/>
        <v>1.9800000000000013</v>
      </c>
      <c r="AE186">
        <f t="shared" si="11"/>
        <v>1.9800000000000015</v>
      </c>
      <c r="AH186">
        <v>3.2329999999999998E-2</v>
      </c>
      <c r="AI186">
        <v>0.55630000000000002</v>
      </c>
      <c r="AL186" s="7">
        <v>5.2179999999999998E-5</v>
      </c>
    </row>
    <row r="187" spans="1:38" x14ac:dyDescent="0.25">
      <c r="A187">
        <f t="shared" si="8"/>
        <v>1.9900000000000015</v>
      </c>
      <c r="D187">
        <v>1.738</v>
      </c>
      <c r="E187">
        <v>5.8360000000000003</v>
      </c>
      <c r="H187">
        <v>7.2730000000000003E-2</v>
      </c>
      <c r="O187">
        <f t="shared" si="9"/>
        <v>1.9900000000000015</v>
      </c>
      <c r="T187" s="8"/>
      <c r="U187" s="8"/>
      <c r="W187">
        <f t="shared" si="10"/>
        <v>1.9900000000000013</v>
      </c>
      <c r="AE187">
        <f t="shared" si="11"/>
        <v>1.9900000000000015</v>
      </c>
      <c r="AH187">
        <v>3.2410000000000001E-2</v>
      </c>
      <c r="AI187">
        <v>0.55610000000000004</v>
      </c>
      <c r="AL187" s="7">
        <v>5.0250000000000002E-5</v>
      </c>
    </row>
    <row r="188" spans="1:38" x14ac:dyDescent="0.25">
      <c r="A188">
        <f t="shared" si="8"/>
        <v>2.0000000000000013</v>
      </c>
      <c r="D188">
        <v>1.7490000000000001</v>
      </c>
      <c r="E188">
        <v>5.8659999999999997</v>
      </c>
      <c r="H188">
        <v>7.1749999999999994E-2</v>
      </c>
      <c r="O188">
        <f t="shared" si="9"/>
        <v>2.0000000000000013</v>
      </c>
      <c r="Q188">
        <v>1.74658</v>
      </c>
      <c r="R188">
        <v>-6.0510000000000001E-2</v>
      </c>
      <c r="T188" s="8">
        <f>+(Q188^2+R188^2)^0.5</f>
        <v>1.7476278655652067</v>
      </c>
      <c r="U188" s="8">
        <v>1.7476278655652067</v>
      </c>
      <c r="W188">
        <f t="shared" si="10"/>
        <v>2.0000000000000013</v>
      </c>
      <c r="Z188">
        <v>7.1999999999999995E-2</v>
      </c>
      <c r="AA188">
        <v>1.7490000000000001</v>
      </c>
      <c r="AE188">
        <f t="shared" si="11"/>
        <v>2.0000000000000013</v>
      </c>
      <c r="AH188">
        <v>3.2489999999999998E-2</v>
      </c>
      <c r="AI188">
        <v>0.55600000000000005</v>
      </c>
      <c r="AL188" s="7">
        <v>4.8420000000000001E-5</v>
      </c>
    </row>
    <row r="189" spans="1:38" x14ac:dyDescent="0.25">
      <c r="A189">
        <f t="shared" si="8"/>
        <v>2.0100000000000011</v>
      </c>
      <c r="D189">
        <v>1.76</v>
      </c>
      <c r="E189">
        <v>5.8970000000000002</v>
      </c>
      <c r="H189">
        <v>7.0800000000000002E-2</v>
      </c>
      <c r="O189">
        <f t="shared" si="9"/>
        <v>2.0100000000000011</v>
      </c>
      <c r="Q189">
        <v>-7.0800000000000002E-2</v>
      </c>
      <c r="R189" s="7">
        <v>3.3038699999999998E-6</v>
      </c>
      <c r="T189" s="8">
        <f>+(Q189^2+R189^2)^0.5</f>
        <v>7.0800000077087269E-2</v>
      </c>
      <c r="U189" s="8">
        <v>7.0800000077087269E-2</v>
      </c>
      <c r="W189">
        <f t="shared" si="10"/>
        <v>2.0100000000000011</v>
      </c>
      <c r="AE189">
        <f t="shared" si="11"/>
        <v>2.0100000000000011</v>
      </c>
      <c r="AH189">
        <v>3.2570000000000002E-2</v>
      </c>
      <c r="AI189">
        <v>0.55579999999999996</v>
      </c>
      <c r="AL189" s="7">
        <v>4.6659999999999997E-5</v>
      </c>
    </row>
    <row r="190" spans="1:38" x14ac:dyDescent="0.25">
      <c r="A190">
        <f t="shared" si="8"/>
        <v>2.0200000000000009</v>
      </c>
      <c r="D190">
        <v>1.7709999999999999</v>
      </c>
      <c r="E190">
        <v>5.9269999999999996</v>
      </c>
      <c r="H190">
        <v>6.9870000000000002E-2</v>
      </c>
      <c r="O190">
        <f t="shared" si="9"/>
        <v>2.0200000000000009</v>
      </c>
      <c r="T190" s="8"/>
      <c r="U190" s="8"/>
      <c r="W190">
        <f t="shared" si="10"/>
        <v>2.0200000000000009</v>
      </c>
      <c r="AE190">
        <f t="shared" si="11"/>
        <v>2.0200000000000009</v>
      </c>
      <c r="AH190">
        <v>3.2649999999999998E-2</v>
      </c>
      <c r="AI190">
        <v>0.55569999999999997</v>
      </c>
      <c r="AL190" s="7">
        <v>4.498E-5</v>
      </c>
    </row>
    <row r="191" spans="1:38" x14ac:dyDescent="0.25">
      <c r="A191">
        <f t="shared" si="8"/>
        <v>2.0300000000000007</v>
      </c>
      <c r="D191">
        <v>1.782</v>
      </c>
      <c r="E191">
        <v>5.9569999999999999</v>
      </c>
      <c r="H191">
        <v>6.8959999999999994E-2</v>
      </c>
      <c r="O191">
        <f t="shared" si="9"/>
        <v>2.0300000000000007</v>
      </c>
      <c r="T191" s="8"/>
      <c r="U191" s="8"/>
      <c r="W191">
        <f t="shared" si="10"/>
        <v>2.0300000000000007</v>
      </c>
      <c r="AE191">
        <f t="shared" si="11"/>
        <v>2.0300000000000007</v>
      </c>
      <c r="AH191">
        <v>3.2730000000000002E-2</v>
      </c>
      <c r="AI191">
        <v>0.55549999999999999</v>
      </c>
      <c r="AL191" s="7">
        <v>4.337E-5</v>
      </c>
    </row>
    <row r="192" spans="1:38" x14ac:dyDescent="0.25">
      <c r="A192">
        <f t="shared" si="8"/>
        <v>2.0400000000000005</v>
      </c>
      <c r="D192">
        <v>1.7929999999999999</v>
      </c>
      <c r="E192">
        <v>5.9880000000000004</v>
      </c>
      <c r="H192">
        <v>6.8070000000000006E-2</v>
      </c>
      <c r="O192">
        <f t="shared" si="9"/>
        <v>2.0400000000000005</v>
      </c>
      <c r="T192" s="8"/>
      <c r="U192" s="8"/>
      <c r="W192">
        <f t="shared" si="10"/>
        <v>2.0400000000000005</v>
      </c>
      <c r="AE192">
        <f t="shared" si="11"/>
        <v>2.0400000000000005</v>
      </c>
      <c r="AH192">
        <v>3.2800000000000003E-2</v>
      </c>
      <c r="AI192">
        <v>0.5554</v>
      </c>
      <c r="AL192" s="7">
        <v>4.1829999999999998E-5</v>
      </c>
    </row>
    <row r="193" spans="1:38" x14ac:dyDescent="0.25">
      <c r="A193">
        <f t="shared" si="8"/>
        <v>2.0500000000000003</v>
      </c>
      <c r="D193">
        <v>1.804</v>
      </c>
      <c r="E193">
        <v>6.0179999999999998</v>
      </c>
      <c r="H193">
        <v>6.7199999999999996E-2</v>
      </c>
      <c r="O193">
        <f t="shared" si="9"/>
        <v>2.0500000000000003</v>
      </c>
      <c r="Q193">
        <v>-1.7365299999999999</v>
      </c>
      <c r="R193">
        <v>5.5829999999999998E-2</v>
      </c>
      <c r="T193" s="8"/>
      <c r="U193" s="8">
        <v>1.73742724446234</v>
      </c>
      <c r="W193">
        <f t="shared" si="10"/>
        <v>2.0500000000000003</v>
      </c>
      <c r="AE193">
        <f t="shared" si="11"/>
        <v>2.0500000000000003</v>
      </c>
      <c r="AH193">
        <v>3.288E-2</v>
      </c>
      <c r="AI193">
        <v>0.55520000000000003</v>
      </c>
      <c r="AL193" s="7">
        <v>4.036E-5</v>
      </c>
    </row>
    <row r="194" spans="1:38" x14ac:dyDescent="0.25">
      <c r="A194">
        <f t="shared" si="8"/>
        <v>2.06</v>
      </c>
      <c r="D194">
        <v>1.8149999999999999</v>
      </c>
      <c r="E194">
        <v>6.048</v>
      </c>
      <c r="H194">
        <v>6.6339999999999996E-2</v>
      </c>
      <c r="O194">
        <f t="shared" si="9"/>
        <v>2.06</v>
      </c>
      <c r="T194" s="8"/>
      <c r="U194" s="8"/>
      <c r="W194">
        <f t="shared" si="10"/>
        <v>2.06</v>
      </c>
      <c r="AE194">
        <f t="shared" si="11"/>
        <v>2.06</v>
      </c>
      <c r="AH194">
        <v>3.295E-2</v>
      </c>
      <c r="AI194">
        <v>0.55510000000000004</v>
      </c>
      <c r="AL194" s="7">
        <v>3.8949999999999998E-5</v>
      </c>
    </row>
    <row r="195" spans="1:38" x14ac:dyDescent="0.25">
      <c r="A195">
        <f t="shared" si="8"/>
        <v>2.0699999999999998</v>
      </c>
      <c r="D195">
        <v>1.825</v>
      </c>
      <c r="E195">
        <v>6.0780000000000003</v>
      </c>
      <c r="H195">
        <v>6.5500000000000003E-2</v>
      </c>
      <c r="O195">
        <f t="shared" si="9"/>
        <v>2.0699999999999998</v>
      </c>
      <c r="T195" s="8"/>
      <c r="U195" s="8"/>
      <c r="W195">
        <f t="shared" si="10"/>
        <v>2.0699999999999998</v>
      </c>
      <c r="AE195">
        <f t="shared" si="11"/>
        <v>2.0699999999999998</v>
      </c>
      <c r="AH195">
        <v>3.3029999999999997E-2</v>
      </c>
      <c r="AI195">
        <v>0.55500000000000005</v>
      </c>
      <c r="AL195" s="7">
        <v>3.7589999999999998E-5</v>
      </c>
    </row>
    <row r="196" spans="1:38" x14ac:dyDescent="0.25">
      <c r="A196">
        <f t="shared" si="8"/>
        <v>2.0799999999999996</v>
      </c>
      <c r="D196">
        <v>1.8360000000000001</v>
      </c>
      <c r="E196">
        <v>6.109</v>
      </c>
      <c r="H196">
        <v>6.4680000000000001E-2</v>
      </c>
      <c r="O196">
        <f t="shared" si="9"/>
        <v>2.0799999999999996</v>
      </c>
      <c r="T196" s="8"/>
      <c r="U196" s="8"/>
      <c r="W196">
        <f t="shared" si="10"/>
        <v>2.0799999999999996</v>
      </c>
      <c r="AE196">
        <f t="shared" si="11"/>
        <v>2.0799999999999996</v>
      </c>
      <c r="AH196">
        <v>3.3099999999999997E-2</v>
      </c>
      <c r="AI196">
        <v>0.55479999999999996</v>
      </c>
      <c r="AL196" s="7">
        <v>3.6300000000000001E-5</v>
      </c>
    </row>
    <row r="197" spans="1:38" x14ac:dyDescent="0.25">
      <c r="A197">
        <f t="shared" si="8"/>
        <v>2.0899999999999994</v>
      </c>
      <c r="D197">
        <v>1.847</v>
      </c>
      <c r="E197">
        <v>6.1390000000000002</v>
      </c>
      <c r="H197">
        <v>6.3880000000000006E-2</v>
      </c>
      <c r="O197">
        <f t="shared" si="9"/>
        <v>2.0899999999999994</v>
      </c>
      <c r="T197" s="8"/>
      <c r="U197" s="8"/>
      <c r="W197">
        <f t="shared" si="10"/>
        <v>2.0899999999999994</v>
      </c>
      <c r="AE197">
        <f t="shared" si="11"/>
        <v>2.0899999999999994</v>
      </c>
      <c r="AH197">
        <v>3.3169999999999998E-2</v>
      </c>
      <c r="AI197">
        <v>0.55469999999999997</v>
      </c>
      <c r="AL197" s="7">
        <v>3.5049999999999998E-5</v>
      </c>
    </row>
    <row r="198" spans="1:38" x14ac:dyDescent="0.25">
      <c r="A198">
        <f t="shared" si="8"/>
        <v>2.0999999999999992</v>
      </c>
      <c r="D198">
        <v>1.8580000000000001</v>
      </c>
      <c r="E198">
        <v>6.1689999999999996</v>
      </c>
      <c r="H198">
        <v>6.3089999999999993E-2</v>
      </c>
      <c r="O198">
        <f t="shared" si="9"/>
        <v>2.0999999999999992</v>
      </c>
      <c r="Q198">
        <v>1.85494</v>
      </c>
      <c r="R198">
        <v>-6.5850000000000006E-2</v>
      </c>
      <c r="T198" s="8">
        <f>+(Q198^2+R198^2)^0.5</f>
        <v>1.8561084629137383</v>
      </c>
      <c r="U198" s="8">
        <v>1.8561084629137383</v>
      </c>
      <c r="W198">
        <f t="shared" si="10"/>
        <v>2.0999999999999992</v>
      </c>
      <c r="Z198">
        <v>6.3E-2</v>
      </c>
      <c r="AA198">
        <v>1.8580000000000001</v>
      </c>
      <c r="AE198">
        <f t="shared" si="11"/>
        <v>2.0999999999999992</v>
      </c>
      <c r="AH198">
        <v>3.3239999999999999E-2</v>
      </c>
      <c r="AI198">
        <v>0.55449999999999999</v>
      </c>
      <c r="AL198" s="7">
        <v>3.3859999999999998E-5</v>
      </c>
    </row>
    <row r="199" spans="1:38" x14ac:dyDescent="0.25">
      <c r="A199">
        <f t="shared" si="8"/>
        <v>2.109999999999999</v>
      </c>
      <c r="D199">
        <v>1.869</v>
      </c>
      <c r="E199">
        <v>6.2</v>
      </c>
      <c r="H199">
        <v>6.232E-2</v>
      </c>
      <c r="O199">
        <f t="shared" si="9"/>
        <v>2.109999999999999</v>
      </c>
      <c r="Q199">
        <v>-6.232E-2</v>
      </c>
      <c r="R199" s="7">
        <v>2.0389999999999999E-6</v>
      </c>
      <c r="T199" s="8">
        <f>+(Q199^2+R199^2)^0.5</f>
        <v>6.2320000033356235E-2</v>
      </c>
      <c r="U199" s="8">
        <v>6.2320000033356235E-2</v>
      </c>
      <c r="W199">
        <f t="shared" si="10"/>
        <v>2.109999999999999</v>
      </c>
      <c r="AE199">
        <f t="shared" si="11"/>
        <v>2.109999999999999</v>
      </c>
      <c r="AH199">
        <v>3.3309999999999999E-2</v>
      </c>
      <c r="AI199">
        <v>0.5544</v>
      </c>
      <c r="AL199" s="7">
        <v>3.2719999999999998E-5</v>
      </c>
    </row>
    <row r="200" spans="1:38" x14ac:dyDescent="0.25">
      <c r="A200">
        <f t="shared" si="8"/>
        <v>2.1199999999999988</v>
      </c>
      <c r="D200">
        <v>1.88</v>
      </c>
      <c r="E200">
        <v>6.23</v>
      </c>
      <c r="H200">
        <v>6.1559999999999997E-2</v>
      </c>
      <c r="O200">
        <f t="shared" si="9"/>
        <v>2.1199999999999988</v>
      </c>
      <c r="T200" s="8"/>
      <c r="U200" s="8"/>
      <c r="W200">
        <f t="shared" si="10"/>
        <v>2.1199999999999988</v>
      </c>
      <c r="AE200">
        <f t="shared" si="11"/>
        <v>2.1199999999999988</v>
      </c>
      <c r="AH200">
        <v>3.338E-2</v>
      </c>
      <c r="AI200">
        <v>0.55430000000000001</v>
      </c>
      <c r="AL200" s="7">
        <v>3.1619999999999999E-5</v>
      </c>
    </row>
    <row r="201" spans="1:38" x14ac:dyDescent="0.25">
      <c r="A201">
        <f t="shared" si="8"/>
        <v>2.1299999999999986</v>
      </c>
      <c r="D201">
        <v>1.89</v>
      </c>
      <c r="E201">
        <v>6.26</v>
      </c>
      <c r="H201">
        <v>6.0819999999999999E-2</v>
      </c>
      <c r="O201">
        <f t="shared" si="9"/>
        <v>2.1299999999999986</v>
      </c>
      <c r="T201" s="8"/>
      <c r="U201" s="8"/>
      <c r="W201">
        <f t="shared" si="10"/>
        <v>2.1299999999999986</v>
      </c>
      <c r="AE201">
        <f t="shared" si="11"/>
        <v>2.1299999999999986</v>
      </c>
      <c r="AH201">
        <v>3.3450000000000001E-2</v>
      </c>
      <c r="AI201">
        <v>0.55420000000000003</v>
      </c>
      <c r="AL201" s="7">
        <v>3.0559999999999999E-5</v>
      </c>
    </row>
    <row r="202" spans="1:38" x14ac:dyDescent="0.25">
      <c r="A202">
        <f t="shared" ref="A202:A265" si="12">+A201+0.01</f>
        <v>2.1399999999999983</v>
      </c>
      <c r="D202">
        <v>1.901</v>
      </c>
      <c r="E202">
        <v>6.29</v>
      </c>
      <c r="H202">
        <v>6.0089999999999998E-2</v>
      </c>
      <c r="O202">
        <f t="shared" ref="O202:O265" si="13">+O201+0.01</f>
        <v>2.1399999999999983</v>
      </c>
      <c r="T202" s="8"/>
      <c r="U202" s="8"/>
      <c r="W202">
        <f t="shared" ref="W202:W265" si="14">+W201+0.01</f>
        <v>2.1399999999999983</v>
      </c>
      <c r="AE202">
        <f t="shared" ref="AE202:AE265" si="15">+AE201+0.01</f>
        <v>2.1399999999999983</v>
      </c>
      <c r="AH202">
        <v>3.3509999999999998E-2</v>
      </c>
      <c r="AI202">
        <v>0.55400000000000005</v>
      </c>
      <c r="AL202" s="7">
        <v>2.955E-5</v>
      </c>
    </row>
    <row r="203" spans="1:38" x14ac:dyDescent="0.25">
      <c r="A203">
        <f t="shared" si="12"/>
        <v>2.1499999999999981</v>
      </c>
      <c r="D203">
        <v>1.9119999999999999</v>
      </c>
      <c r="E203">
        <v>6.3209999999999997</v>
      </c>
      <c r="H203">
        <v>5.9380000000000002E-2</v>
      </c>
      <c r="O203">
        <f t="shared" si="13"/>
        <v>2.1499999999999981</v>
      </c>
      <c r="Q203">
        <v>-1.8520000000000001</v>
      </c>
      <c r="R203">
        <v>6.1789999999999998E-2</v>
      </c>
      <c r="T203" s="8"/>
      <c r="U203" s="8">
        <v>1.8530304919509557</v>
      </c>
      <c r="W203">
        <f t="shared" si="14"/>
        <v>2.1499999999999981</v>
      </c>
      <c r="AE203">
        <f t="shared" si="15"/>
        <v>2.1499999999999981</v>
      </c>
      <c r="AH203">
        <v>3.3579999999999999E-2</v>
      </c>
      <c r="AI203">
        <v>0.55389999999999995</v>
      </c>
      <c r="AL203" s="7">
        <v>2.8580000000000001E-5</v>
      </c>
    </row>
    <row r="204" spans="1:38" x14ac:dyDescent="0.25">
      <c r="A204">
        <f t="shared" si="12"/>
        <v>2.1599999999999979</v>
      </c>
      <c r="D204">
        <v>1.923</v>
      </c>
      <c r="E204">
        <v>6.351</v>
      </c>
      <c r="H204">
        <v>5.8680000000000003E-2</v>
      </c>
      <c r="O204">
        <f t="shared" si="13"/>
        <v>2.1599999999999979</v>
      </c>
      <c r="T204" s="8"/>
      <c r="U204" s="8"/>
      <c r="W204">
        <f t="shared" si="14"/>
        <v>2.1599999999999979</v>
      </c>
      <c r="AE204">
        <f t="shared" si="15"/>
        <v>2.1599999999999979</v>
      </c>
      <c r="AH204">
        <v>3.3649999999999999E-2</v>
      </c>
      <c r="AI204">
        <v>0.55379999999999996</v>
      </c>
      <c r="AL204" s="7">
        <v>2.7650000000000001E-5</v>
      </c>
    </row>
    <row r="205" spans="1:38" x14ac:dyDescent="0.25">
      <c r="A205">
        <f t="shared" si="12"/>
        <v>2.1699999999999977</v>
      </c>
      <c r="D205">
        <v>1.9339999999999999</v>
      </c>
      <c r="E205">
        <v>6.3810000000000002</v>
      </c>
      <c r="H205">
        <v>5.799E-2</v>
      </c>
      <c r="O205">
        <f t="shared" si="13"/>
        <v>2.1699999999999977</v>
      </c>
      <c r="T205" s="8"/>
      <c r="U205" s="8"/>
      <c r="W205">
        <f t="shared" si="14"/>
        <v>2.1699999999999977</v>
      </c>
      <c r="AE205">
        <f t="shared" si="15"/>
        <v>2.1699999999999977</v>
      </c>
      <c r="AH205">
        <v>3.3709999999999997E-2</v>
      </c>
      <c r="AI205">
        <v>0.55369999999999997</v>
      </c>
      <c r="AL205" s="7">
        <v>2.675E-5</v>
      </c>
    </row>
    <row r="206" spans="1:38" x14ac:dyDescent="0.25">
      <c r="A206">
        <f t="shared" si="12"/>
        <v>2.1799999999999975</v>
      </c>
      <c r="D206">
        <v>1.944</v>
      </c>
      <c r="E206">
        <v>6.4109999999999996</v>
      </c>
      <c r="H206">
        <v>5.7320000000000003E-2</v>
      </c>
      <c r="O206">
        <f t="shared" si="13"/>
        <v>2.1799999999999975</v>
      </c>
      <c r="T206" s="8"/>
      <c r="U206" s="8"/>
      <c r="W206">
        <f t="shared" si="14"/>
        <v>2.1799999999999975</v>
      </c>
      <c r="AE206">
        <f t="shared" si="15"/>
        <v>2.1799999999999975</v>
      </c>
      <c r="AH206">
        <v>3.3779999999999998E-2</v>
      </c>
      <c r="AI206">
        <v>0.55359999999999998</v>
      </c>
      <c r="AL206" s="7">
        <v>2.588E-5</v>
      </c>
    </row>
    <row r="207" spans="1:38" x14ac:dyDescent="0.25">
      <c r="A207">
        <f t="shared" si="12"/>
        <v>2.1899999999999973</v>
      </c>
      <c r="D207">
        <v>1.9550000000000001</v>
      </c>
      <c r="E207">
        <v>6.4420000000000002</v>
      </c>
      <c r="H207">
        <v>5.6660000000000002E-2</v>
      </c>
      <c r="O207">
        <f t="shared" si="13"/>
        <v>2.1899999999999973</v>
      </c>
      <c r="T207" s="8"/>
      <c r="U207" s="8"/>
      <c r="W207">
        <f t="shared" si="14"/>
        <v>2.1899999999999973</v>
      </c>
      <c r="AE207">
        <f t="shared" si="15"/>
        <v>2.1899999999999973</v>
      </c>
      <c r="AH207">
        <v>3.3840000000000002E-2</v>
      </c>
      <c r="AI207">
        <v>0.55349999999999999</v>
      </c>
      <c r="AL207" s="7">
        <v>2.5049999999999999E-5</v>
      </c>
    </row>
    <row r="208" spans="1:38" x14ac:dyDescent="0.25">
      <c r="A208">
        <f t="shared" si="12"/>
        <v>2.1999999999999971</v>
      </c>
      <c r="D208">
        <v>1.966</v>
      </c>
      <c r="E208">
        <v>6.4720000000000004</v>
      </c>
      <c r="H208">
        <v>5.6009999999999997E-2</v>
      </c>
      <c r="O208">
        <f t="shared" si="13"/>
        <v>2.1999999999999971</v>
      </c>
      <c r="Q208">
        <v>1.9623999999999999</v>
      </c>
      <c r="R208">
        <v>-7.1150000000000005E-2</v>
      </c>
      <c r="T208" s="8">
        <f>+(Q208^2+R208^2)^0.5</f>
        <v>1.9636894058124366</v>
      </c>
      <c r="U208" s="8">
        <v>1.9636894058124366</v>
      </c>
      <c r="W208">
        <f t="shared" si="14"/>
        <v>2.1999999999999971</v>
      </c>
      <c r="Z208">
        <v>5.6000000000000001E-2</v>
      </c>
      <c r="AA208">
        <v>1.966</v>
      </c>
      <c r="AE208">
        <f t="shared" si="15"/>
        <v>2.1999999999999971</v>
      </c>
      <c r="AH208">
        <v>3.39E-2</v>
      </c>
      <c r="AI208">
        <v>0.55330000000000001</v>
      </c>
      <c r="AL208" s="7">
        <v>2.4260000000000002E-5</v>
      </c>
    </row>
    <row r="209" spans="1:38" x14ac:dyDescent="0.25">
      <c r="A209">
        <f t="shared" si="12"/>
        <v>2.2099999999999969</v>
      </c>
      <c r="D209">
        <v>1.976</v>
      </c>
      <c r="E209">
        <v>6.5019999999999998</v>
      </c>
      <c r="H209">
        <v>5.5370000000000003E-2</v>
      </c>
      <c r="O209">
        <f t="shared" si="13"/>
        <v>2.2099999999999969</v>
      </c>
      <c r="Q209">
        <v>-5.5370000000000003E-2</v>
      </c>
      <c r="R209" s="7">
        <v>1.30048E-6</v>
      </c>
      <c r="T209" s="8">
        <f>+(Q209^2+R209^2)^0.5</f>
        <v>5.5370000015272251E-2</v>
      </c>
      <c r="U209" s="8">
        <v>5.5370000015272251E-2</v>
      </c>
      <c r="W209">
        <f t="shared" si="14"/>
        <v>2.2099999999999969</v>
      </c>
      <c r="AE209">
        <f t="shared" si="15"/>
        <v>2.2099999999999969</v>
      </c>
      <c r="AH209">
        <v>3.3959999999999997E-2</v>
      </c>
      <c r="AI209">
        <v>0.55320000000000003</v>
      </c>
      <c r="AL209" s="7">
        <v>2.349E-5</v>
      </c>
    </row>
    <row r="210" spans="1:38" x14ac:dyDescent="0.25">
      <c r="A210">
        <f t="shared" si="12"/>
        <v>2.2199999999999966</v>
      </c>
      <c r="D210">
        <v>1.9870000000000001</v>
      </c>
      <c r="E210">
        <v>6.532</v>
      </c>
      <c r="H210">
        <v>5.4739999999999997E-2</v>
      </c>
      <c r="O210">
        <f t="shared" si="13"/>
        <v>2.2199999999999966</v>
      </c>
      <c r="T210" s="8"/>
      <c r="U210" s="8"/>
      <c r="W210">
        <f t="shared" si="14"/>
        <v>2.2199999999999966</v>
      </c>
      <c r="AE210">
        <f t="shared" si="15"/>
        <v>2.2199999999999966</v>
      </c>
      <c r="AH210">
        <v>3.4020000000000002E-2</v>
      </c>
      <c r="AI210">
        <v>0.55310000000000004</v>
      </c>
      <c r="AL210" s="7">
        <v>2.2750000000000001E-5</v>
      </c>
    </row>
    <row r="211" spans="1:38" x14ac:dyDescent="0.25">
      <c r="A211">
        <f t="shared" si="12"/>
        <v>2.2299999999999964</v>
      </c>
      <c r="D211">
        <v>1.998</v>
      </c>
      <c r="E211">
        <v>6.5629999999999997</v>
      </c>
      <c r="H211">
        <v>5.4129999999999998E-2</v>
      </c>
      <c r="O211">
        <f t="shared" si="13"/>
        <v>2.2299999999999964</v>
      </c>
      <c r="T211" s="8"/>
      <c r="U211" s="8"/>
      <c r="W211">
        <f t="shared" si="14"/>
        <v>2.2299999999999964</v>
      </c>
      <c r="AE211">
        <f t="shared" si="15"/>
        <v>2.2299999999999964</v>
      </c>
      <c r="AH211">
        <v>3.4079999999999999E-2</v>
      </c>
      <c r="AI211">
        <v>0.55300000000000005</v>
      </c>
      <c r="AL211" s="7">
        <v>2.2039999999999999E-5</v>
      </c>
    </row>
    <row r="212" spans="1:38" x14ac:dyDescent="0.25">
      <c r="A212">
        <f t="shared" si="12"/>
        <v>2.2399999999999962</v>
      </c>
      <c r="D212">
        <v>2.0089999999999999</v>
      </c>
      <c r="E212">
        <v>6.593</v>
      </c>
      <c r="H212">
        <v>5.3530000000000001E-2</v>
      </c>
      <c r="O212">
        <f t="shared" si="13"/>
        <v>2.2399999999999962</v>
      </c>
      <c r="T212" s="8"/>
      <c r="U212" s="8"/>
      <c r="W212">
        <f t="shared" si="14"/>
        <v>2.2399999999999962</v>
      </c>
      <c r="AE212">
        <f t="shared" si="15"/>
        <v>2.2399999999999962</v>
      </c>
      <c r="AH212">
        <v>3.4139999999999997E-2</v>
      </c>
      <c r="AI212">
        <v>0.55289999999999995</v>
      </c>
      <c r="AL212" s="7">
        <v>2.1350000000000001E-5</v>
      </c>
    </row>
    <row r="213" spans="1:38" x14ac:dyDescent="0.25">
      <c r="A213">
        <f t="shared" si="12"/>
        <v>2.249999999999996</v>
      </c>
      <c r="D213">
        <v>2.0190000000000001</v>
      </c>
      <c r="E213">
        <v>6.6230000000000002</v>
      </c>
      <c r="H213">
        <v>5.2929999999999998E-2</v>
      </c>
      <c r="O213">
        <f t="shared" si="13"/>
        <v>2.249999999999996</v>
      </c>
      <c r="Q213">
        <v>-1.9653</v>
      </c>
      <c r="R213">
        <v>6.7629999999999996E-2</v>
      </c>
      <c r="T213" s="8"/>
      <c r="U213" s="8">
        <v>1.9664632991490076</v>
      </c>
      <c r="W213">
        <f t="shared" si="14"/>
        <v>2.249999999999996</v>
      </c>
      <c r="AE213">
        <f t="shared" si="15"/>
        <v>2.249999999999996</v>
      </c>
      <c r="AH213">
        <v>3.4200000000000001E-2</v>
      </c>
      <c r="AI213">
        <v>0.55279999999999996</v>
      </c>
      <c r="AL213" s="7">
        <v>2.069E-5</v>
      </c>
    </row>
    <row r="214" spans="1:38" x14ac:dyDescent="0.25">
      <c r="A214">
        <f t="shared" si="12"/>
        <v>2.2599999999999958</v>
      </c>
      <c r="D214">
        <v>2.0299999999999998</v>
      </c>
      <c r="E214">
        <v>6.6529999999999996</v>
      </c>
      <c r="H214">
        <v>5.2350000000000001E-2</v>
      </c>
      <c r="O214">
        <f t="shared" si="13"/>
        <v>2.2599999999999958</v>
      </c>
      <c r="T214" s="8"/>
      <c r="U214" s="8"/>
      <c r="W214">
        <f t="shared" si="14"/>
        <v>2.2599999999999958</v>
      </c>
      <c r="AE214">
        <f t="shared" si="15"/>
        <v>2.2599999999999958</v>
      </c>
      <c r="AH214">
        <v>3.4259999999999999E-2</v>
      </c>
      <c r="AI214">
        <v>0.55269999999999997</v>
      </c>
      <c r="AL214" s="7">
        <v>2.0060000000000001E-5</v>
      </c>
    </row>
    <row r="215" spans="1:38" x14ac:dyDescent="0.25">
      <c r="A215">
        <f t="shared" si="12"/>
        <v>2.2699999999999956</v>
      </c>
      <c r="D215">
        <v>2.0409999999999999</v>
      </c>
      <c r="E215">
        <v>6.6829999999999998</v>
      </c>
      <c r="H215">
        <v>5.178E-2</v>
      </c>
      <c r="O215">
        <f t="shared" si="13"/>
        <v>2.2699999999999956</v>
      </c>
      <c r="T215" s="8"/>
      <c r="U215" s="8"/>
      <c r="W215">
        <f t="shared" si="14"/>
        <v>2.2699999999999956</v>
      </c>
      <c r="AE215">
        <f t="shared" si="15"/>
        <v>2.2699999999999956</v>
      </c>
      <c r="AH215">
        <v>3.4320000000000003E-2</v>
      </c>
      <c r="AI215">
        <v>0.55259999999999998</v>
      </c>
      <c r="AL215" s="7">
        <v>1.944E-5</v>
      </c>
    </row>
    <row r="216" spans="1:38" x14ac:dyDescent="0.25">
      <c r="A216">
        <f t="shared" si="12"/>
        <v>2.2799999999999954</v>
      </c>
      <c r="D216">
        <v>2.0510000000000002</v>
      </c>
      <c r="E216">
        <v>6.7140000000000004</v>
      </c>
      <c r="H216">
        <v>5.1220000000000002E-2</v>
      </c>
      <c r="O216">
        <f t="shared" si="13"/>
        <v>2.2799999999999954</v>
      </c>
      <c r="T216" s="8"/>
      <c r="U216" s="8"/>
      <c r="W216">
        <f t="shared" si="14"/>
        <v>2.2799999999999954</v>
      </c>
      <c r="AE216">
        <f t="shared" si="15"/>
        <v>2.2799999999999954</v>
      </c>
      <c r="AH216">
        <v>3.4369999999999998E-2</v>
      </c>
      <c r="AI216">
        <v>0.55249999999999999</v>
      </c>
      <c r="AL216" s="7">
        <v>1.8850000000000001E-5</v>
      </c>
    </row>
    <row r="217" spans="1:38" x14ac:dyDescent="0.25">
      <c r="A217">
        <f t="shared" si="12"/>
        <v>2.2899999999999952</v>
      </c>
      <c r="D217">
        <v>2.0619999999999998</v>
      </c>
      <c r="E217">
        <v>6.7439999999999998</v>
      </c>
      <c r="H217">
        <v>5.0659999999999997E-2</v>
      </c>
      <c r="O217">
        <f t="shared" si="13"/>
        <v>2.2899999999999952</v>
      </c>
      <c r="T217" s="8"/>
      <c r="U217" s="8"/>
      <c r="W217">
        <f t="shared" si="14"/>
        <v>2.2899999999999952</v>
      </c>
      <c r="AE217">
        <f t="shared" si="15"/>
        <v>2.2899999999999952</v>
      </c>
      <c r="AH217">
        <v>3.4430000000000002E-2</v>
      </c>
      <c r="AI217">
        <v>0.5524</v>
      </c>
      <c r="AL217" s="7">
        <v>1.8289999999999999E-5</v>
      </c>
    </row>
    <row r="218" spans="1:38" x14ac:dyDescent="0.25">
      <c r="A218">
        <f t="shared" si="12"/>
        <v>2.2999999999999949</v>
      </c>
      <c r="D218">
        <v>2.073</v>
      </c>
      <c r="E218">
        <v>6.774</v>
      </c>
      <c r="H218">
        <v>5.0119999999999998E-2</v>
      </c>
      <c r="O218">
        <f t="shared" si="13"/>
        <v>2.2999999999999949</v>
      </c>
      <c r="Q218">
        <v>2.0690900000000001</v>
      </c>
      <c r="R218">
        <v>-7.6399999999999996E-2</v>
      </c>
      <c r="T218" s="8">
        <f>+(Q218^2+R218^2)^0.5</f>
        <v>2.0705000333494321</v>
      </c>
      <c r="U218" s="8">
        <v>2.0705000333494321</v>
      </c>
      <c r="W218">
        <f t="shared" si="14"/>
        <v>2.2999999999999949</v>
      </c>
      <c r="Z218">
        <v>0.05</v>
      </c>
      <c r="AA218">
        <v>2.073</v>
      </c>
      <c r="AE218">
        <f t="shared" si="15"/>
        <v>2.2999999999999949</v>
      </c>
      <c r="AH218">
        <v>3.4479999999999997E-2</v>
      </c>
      <c r="AI218">
        <v>0.55230000000000001</v>
      </c>
      <c r="AL218" s="7">
        <v>1.774E-5</v>
      </c>
    </row>
    <row r="219" spans="1:38" x14ac:dyDescent="0.25">
      <c r="A219">
        <f t="shared" si="12"/>
        <v>2.3099999999999947</v>
      </c>
      <c r="D219">
        <v>2.0830000000000002</v>
      </c>
      <c r="E219">
        <v>6.8040000000000003</v>
      </c>
      <c r="H219">
        <v>4.9590000000000002E-2</v>
      </c>
      <c r="O219">
        <f t="shared" si="13"/>
        <v>2.3099999999999947</v>
      </c>
      <c r="Q219">
        <v>-4.9590000000000002E-2</v>
      </c>
      <c r="R219" s="7">
        <v>8.5329299999999996E-7</v>
      </c>
      <c r="T219" s="8">
        <f>+(Q219^2+R219^2)^0.5</f>
        <v>4.9590000007341289E-2</v>
      </c>
      <c r="U219" s="8">
        <v>4.9590000007341289E-2</v>
      </c>
      <c r="W219">
        <f t="shared" si="14"/>
        <v>2.3099999999999947</v>
      </c>
      <c r="AE219">
        <f t="shared" si="15"/>
        <v>2.3099999999999947</v>
      </c>
      <c r="AH219">
        <v>3.4540000000000001E-2</v>
      </c>
      <c r="AI219">
        <v>0.55220000000000002</v>
      </c>
      <c r="AL219" s="7">
        <v>1.721E-5</v>
      </c>
    </row>
    <row r="220" spans="1:38" x14ac:dyDescent="0.25">
      <c r="A220">
        <f t="shared" si="12"/>
        <v>2.3199999999999945</v>
      </c>
      <c r="D220">
        <v>2.0939999999999999</v>
      </c>
      <c r="E220">
        <v>6.835</v>
      </c>
      <c r="H220">
        <v>4.9059999999999999E-2</v>
      </c>
      <c r="O220">
        <f t="shared" si="13"/>
        <v>2.3199999999999945</v>
      </c>
      <c r="T220" s="8"/>
      <c r="U220" s="8"/>
      <c r="W220">
        <f t="shared" si="14"/>
        <v>2.3199999999999945</v>
      </c>
      <c r="AE220">
        <f t="shared" si="15"/>
        <v>2.3199999999999945</v>
      </c>
      <c r="AH220">
        <v>3.4590000000000003E-2</v>
      </c>
      <c r="AI220">
        <v>0.55210000000000004</v>
      </c>
      <c r="AL220" s="7">
        <v>1.6699999999999999E-5</v>
      </c>
    </row>
    <row r="221" spans="1:38" x14ac:dyDescent="0.25">
      <c r="A221">
        <f t="shared" si="12"/>
        <v>2.3299999999999943</v>
      </c>
      <c r="D221">
        <v>2.105</v>
      </c>
      <c r="E221">
        <v>6.8650000000000002</v>
      </c>
      <c r="H221">
        <v>4.8550000000000003E-2</v>
      </c>
      <c r="O221">
        <f t="shared" si="13"/>
        <v>2.3299999999999943</v>
      </c>
      <c r="T221" s="8"/>
      <c r="U221" s="8"/>
      <c r="W221">
        <f t="shared" si="14"/>
        <v>2.3299999999999943</v>
      </c>
      <c r="AE221">
        <f t="shared" si="15"/>
        <v>2.3299999999999943</v>
      </c>
      <c r="AH221">
        <v>3.465E-2</v>
      </c>
      <c r="AI221">
        <v>0.55210000000000004</v>
      </c>
      <c r="AL221" s="7">
        <v>1.6209999999999999E-5</v>
      </c>
    </row>
    <row r="222" spans="1:38" x14ac:dyDescent="0.25">
      <c r="A222">
        <f t="shared" si="12"/>
        <v>2.3399999999999941</v>
      </c>
      <c r="D222">
        <v>2.1150000000000002</v>
      </c>
      <c r="E222">
        <v>6.8949999999999996</v>
      </c>
      <c r="H222">
        <v>4.8039999999999999E-2</v>
      </c>
      <c r="O222">
        <f t="shared" si="13"/>
        <v>2.3399999999999941</v>
      </c>
      <c r="T222" s="8"/>
      <c r="U222" s="8"/>
      <c r="W222">
        <f t="shared" si="14"/>
        <v>2.3399999999999941</v>
      </c>
      <c r="AE222">
        <f t="shared" si="15"/>
        <v>2.3399999999999941</v>
      </c>
      <c r="AH222">
        <v>3.4700000000000002E-2</v>
      </c>
      <c r="AI222">
        <v>0.55200000000000005</v>
      </c>
      <c r="AL222" s="7">
        <v>1.573E-5</v>
      </c>
    </row>
    <row r="223" spans="1:38" x14ac:dyDescent="0.25">
      <c r="A223">
        <f t="shared" si="12"/>
        <v>2.3499999999999939</v>
      </c>
      <c r="D223">
        <v>2.1259999999999999</v>
      </c>
      <c r="E223">
        <v>6.9249999999999998</v>
      </c>
      <c r="H223">
        <v>4.7539999999999999E-2</v>
      </c>
      <c r="O223">
        <f t="shared" si="13"/>
        <v>2.3499999999999939</v>
      </c>
      <c r="Q223">
        <v>-2.0768399999999998</v>
      </c>
      <c r="R223">
        <v>7.3359999999999995E-2</v>
      </c>
      <c r="T223" s="8"/>
      <c r="U223" s="8">
        <v>2.0781352398725161</v>
      </c>
      <c r="W223">
        <f t="shared" si="14"/>
        <v>2.3499999999999939</v>
      </c>
      <c r="AE223">
        <f t="shared" si="15"/>
        <v>2.3499999999999939</v>
      </c>
      <c r="AH223">
        <v>3.4750000000000003E-2</v>
      </c>
      <c r="AI223">
        <v>0.55189999999999995</v>
      </c>
      <c r="AL223" s="7">
        <v>1.5270000000000001E-5</v>
      </c>
    </row>
    <row r="224" spans="1:38" x14ac:dyDescent="0.25">
      <c r="A224">
        <f t="shared" si="12"/>
        <v>2.3599999999999937</v>
      </c>
      <c r="D224">
        <v>2.137</v>
      </c>
      <c r="E224">
        <v>6.9550000000000001</v>
      </c>
      <c r="H224">
        <v>4.7050000000000002E-2</v>
      </c>
      <c r="O224">
        <f t="shared" si="13"/>
        <v>2.3599999999999937</v>
      </c>
      <c r="T224" s="8"/>
      <c r="U224" s="8"/>
      <c r="W224">
        <f t="shared" si="14"/>
        <v>2.3599999999999937</v>
      </c>
      <c r="AE224">
        <f t="shared" si="15"/>
        <v>2.3599999999999937</v>
      </c>
      <c r="AH224">
        <v>3.4799999999999998E-2</v>
      </c>
      <c r="AI224">
        <v>0.55179999999999996</v>
      </c>
      <c r="AL224" s="7">
        <v>1.483E-5</v>
      </c>
    </row>
    <row r="225" spans="1:38" x14ac:dyDescent="0.25">
      <c r="A225">
        <f t="shared" si="12"/>
        <v>2.3699999999999934</v>
      </c>
      <c r="D225">
        <v>2.1469999999999998</v>
      </c>
      <c r="E225">
        <v>6.9859999999999998</v>
      </c>
      <c r="H225">
        <v>4.657E-2</v>
      </c>
      <c r="O225">
        <f t="shared" si="13"/>
        <v>2.3699999999999934</v>
      </c>
      <c r="T225" s="8"/>
      <c r="U225" s="8"/>
      <c r="W225">
        <f t="shared" si="14"/>
        <v>2.3699999999999934</v>
      </c>
      <c r="AE225">
        <f t="shared" si="15"/>
        <v>2.3699999999999934</v>
      </c>
      <c r="AH225">
        <v>3.4849999999999999E-2</v>
      </c>
      <c r="AI225">
        <v>0.55169999999999997</v>
      </c>
      <c r="AL225" s="7">
        <v>1.4399999999999999E-5</v>
      </c>
    </row>
    <row r="226" spans="1:38" x14ac:dyDescent="0.25">
      <c r="A226">
        <f t="shared" si="12"/>
        <v>2.3799999999999932</v>
      </c>
      <c r="D226">
        <v>2.1579999999999999</v>
      </c>
      <c r="E226">
        <v>7.016</v>
      </c>
      <c r="H226">
        <v>4.6089999999999999E-2</v>
      </c>
      <c r="O226">
        <f t="shared" si="13"/>
        <v>2.3799999999999932</v>
      </c>
      <c r="T226" s="8"/>
      <c r="U226" s="8"/>
      <c r="W226">
        <f t="shared" si="14"/>
        <v>2.3799999999999932</v>
      </c>
      <c r="AE226">
        <f t="shared" si="15"/>
        <v>2.3799999999999932</v>
      </c>
      <c r="AH226">
        <v>3.49E-2</v>
      </c>
      <c r="AI226">
        <v>0.55159999999999998</v>
      </c>
      <c r="AL226" s="7">
        <v>1.399E-5</v>
      </c>
    </row>
    <row r="227" spans="1:38" x14ac:dyDescent="0.25">
      <c r="A227">
        <f t="shared" si="12"/>
        <v>2.389999999999993</v>
      </c>
      <c r="D227">
        <v>2.1680000000000001</v>
      </c>
      <c r="E227">
        <v>7.0460000000000003</v>
      </c>
      <c r="H227">
        <v>4.5629999999999997E-2</v>
      </c>
      <c r="O227">
        <f t="shared" si="13"/>
        <v>2.389999999999993</v>
      </c>
      <c r="T227" s="8"/>
      <c r="U227" s="8"/>
      <c r="W227">
        <f t="shared" si="14"/>
        <v>2.389999999999993</v>
      </c>
      <c r="AE227">
        <f t="shared" si="15"/>
        <v>2.389999999999993</v>
      </c>
      <c r="AH227">
        <v>3.4950000000000002E-2</v>
      </c>
      <c r="AI227">
        <v>0.55149999999999999</v>
      </c>
      <c r="AL227" s="7">
        <v>1.359E-5</v>
      </c>
    </row>
    <row r="228" spans="1:38" x14ac:dyDescent="0.25">
      <c r="A228">
        <f t="shared" si="12"/>
        <v>2.3999999999999928</v>
      </c>
      <c r="D228">
        <v>2.1789999999999998</v>
      </c>
      <c r="E228">
        <v>7.0759999999999996</v>
      </c>
      <c r="H228">
        <v>4.5170000000000002E-2</v>
      </c>
      <c r="O228">
        <f t="shared" si="13"/>
        <v>2.3999999999999928</v>
      </c>
      <c r="Q228">
        <v>2.17509</v>
      </c>
      <c r="R228">
        <v>-8.1610000000000002E-2</v>
      </c>
      <c r="T228" s="8">
        <f>+(Q228^2+R228^2)^0.5</f>
        <v>2.1766204768401862</v>
      </c>
      <c r="U228" s="8">
        <v>2.1766204768401862</v>
      </c>
      <c r="W228">
        <f t="shared" si="14"/>
        <v>2.3999999999999928</v>
      </c>
      <c r="Z228">
        <v>4.4999999999999998E-2</v>
      </c>
      <c r="AA228">
        <v>2.1789999999999998</v>
      </c>
      <c r="AE228">
        <f t="shared" si="15"/>
        <v>2.3999999999999928</v>
      </c>
      <c r="AH228">
        <v>3.5000000000000003E-2</v>
      </c>
      <c r="AI228">
        <v>0.55149999999999999</v>
      </c>
      <c r="AL228" s="7">
        <v>1.3200000000000001E-5</v>
      </c>
    </row>
    <row r="229" spans="1:38" x14ac:dyDescent="0.25">
      <c r="A229">
        <f t="shared" si="12"/>
        <v>2.4099999999999926</v>
      </c>
      <c r="D229">
        <v>2.19</v>
      </c>
      <c r="E229">
        <v>7.1059999999999999</v>
      </c>
      <c r="H229">
        <v>4.471E-2</v>
      </c>
      <c r="O229">
        <f t="shared" si="13"/>
        <v>2.4099999999999926</v>
      </c>
      <c r="Q229">
        <v>-4.471E-2</v>
      </c>
      <c r="R229" s="7">
        <v>5.73669E-7</v>
      </c>
      <c r="T229" s="8">
        <f>+(Q229^2+R229^2)^0.5</f>
        <v>4.471000000368034E-2</v>
      </c>
      <c r="U229" s="8">
        <v>4.471000000368034E-2</v>
      </c>
      <c r="W229">
        <f t="shared" si="14"/>
        <v>2.4099999999999926</v>
      </c>
      <c r="AE229">
        <f t="shared" si="15"/>
        <v>2.4099999999999926</v>
      </c>
      <c r="AH229">
        <v>3.5049999999999998E-2</v>
      </c>
      <c r="AI229">
        <v>0.5514</v>
      </c>
      <c r="AL229" s="7">
        <v>1.2830000000000001E-5</v>
      </c>
    </row>
    <row r="230" spans="1:38" x14ac:dyDescent="0.25">
      <c r="A230">
        <f t="shared" si="12"/>
        <v>2.4199999999999924</v>
      </c>
      <c r="D230">
        <v>2.2000000000000002</v>
      </c>
      <c r="E230">
        <v>7.1369999999999996</v>
      </c>
      <c r="H230">
        <v>4.4269999999999997E-2</v>
      </c>
      <c r="O230">
        <f t="shared" si="13"/>
        <v>2.4199999999999924</v>
      </c>
      <c r="T230" s="8"/>
      <c r="U230" s="8"/>
      <c r="W230">
        <f t="shared" si="14"/>
        <v>2.4199999999999924</v>
      </c>
      <c r="AE230">
        <f t="shared" si="15"/>
        <v>2.4199999999999924</v>
      </c>
      <c r="AH230">
        <v>3.5099999999999999E-2</v>
      </c>
      <c r="AI230">
        <v>0.55130000000000001</v>
      </c>
      <c r="AL230" s="7">
        <v>1.2469999999999999E-5</v>
      </c>
    </row>
    <row r="231" spans="1:38" x14ac:dyDescent="0.25">
      <c r="A231">
        <f t="shared" si="12"/>
        <v>2.4299999999999922</v>
      </c>
      <c r="D231">
        <v>2.2109999999999999</v>
      </c>
      <c r="E231">
        <v>7.1669999999999998</v>
      </c>
      <c r="H231">
        <v>4.3830000000000001E-2</v>
      </c>
      <c r="O231">
        <f t="shared" si="13"/>
        <v>2.4299999999999922</v>
      </c>
      <c r="T231" s="8"/>
      <c r="U231" s="8"/>
      <c r="W231">
        <f t="shared" si="14"/>
        <v>2.4299999999999922</v>
      </c>
      <c r="AE231">
        <f t="shared" si="15"/>
        <v>2.4299999999999922</v>
      </c>
      <c r="AH231">
        <v>3.5150000000000001E-2</v>
      </c>
      <c r="AI231">
        <v>0.55120000000000002</v>
      </c>
      <c r="AL231" s="7">
        <v>1.2119999999999999E-5</v>
      </c>
    </row>
    <row r="232" spans="1:38" x14ac:dyDescent="0.25">
      <c r="A232">
        <f t="shared" si="12"/>
        <v>2.439999999999992</v>
      </c>
      <c r="D232">
        <v>2.2210000000000001</v>
      </c>
      <c r="E232">
        <v>7.1970000000000001</v>
      </c>
      <c r="H232">
        <v>4.3400000000000001E-2</v>
      </c>
      <c r="O232">
        <f t="shared" si="13"/>
        <v>2.439999999999992</v>
      </c>
      <c r="T232" s="8"/>
      <c r="U232" s="8"/>
      <c r="W232">
        <f t="shared" si="14"/>
        <v>2.439999999999992</v>
      </c>
      <c r="AE232">
        <f t="shared" si="15"/>
        <v>2.439999999999992</v>
      </c>
      <c r="AH232">
        <v>3.5189999999999999E-2</v>
      </c>
      <c r="AI232">
        <v>0.55110000000000003</v>
      </c>
      <c r="AL232" s="7">
        <v>1.1790000000000001E-5</v>
      </c>
    </row>
    <row r="233" spans="1:38" x14ac:dyDescent="0.25">
      <c r="A233">
        <f t="shared" si="12"/>
        <v>2.4499999999999917</v>
      </c>
      <c r="D233">
        <v>2.2320000000000002</v>
      </c>
      <c r="E233">
        <v>7.2270000000000003</v>
      </c>
      <c r="H233">
        <v>4.2970000000000001E-2</v>
      </c>
      <c r="O233">
        <f t="shared" si="13"/>
        <v>2.4499999999999917</v>
      </c>
      <c r="Q233">
        <v>-2.1869299999999998</v>
      </c>
      <c r="R233">
        <v>7.8990000000000005E-2</v>
      </c>
      <c r="T233" s="8"/>
      <c r="U233" s="8">
        <v>2.1883560599226075</v>
      </c>
      <c r="W233">
        <f t="shared" si="14"/>
        <v>2.4499999999999917</v>
      </c>
      <c r="AE233">
        <f t="shared" si="15"/>
        <v>2.4499999999999917</v>
      </c>
      <c r="AH233">
        <v>3.524E-2</v>
      </c>
      <c r="AI233">
        <v>0.55110000000000003</v>
      </c>
      <c r="AL233" s="7">
        <v>1.146E-5</v>
      </c>
    </row>
    <row r="234" spans="1:38" x14ac:dyDescent="0.25">
      <c r="A234">
        <f t="shared" si="12"/>
        <v>2.4599999999999915</v>
      </c>
      <c r="D234">
        <v>2.2429999999999999</v>
      </c>
      <c r="E234">
        <v>7.2569999999999997</v>
      </c>
      <c r="H234">
        <v>4.2560000000000001E-2</v>
      </c>
      <c r="O234">
        <f t="shared" si="13"/>
        <v>2.4599999999999915</v>
      </c>
      <c r="T234" s="8"/>
      <c r="U234" s="8"/>
      <c r="W234">
        <f t="shared" si="14"/>
        <v>2.4599999999999915</v>
      </c>
      <c r="AE234">
        <f t="shared" si="15"/>
        <v>2.4599999999999915</v>
      </c>
      <c r="AH234">
        <v>3.5290000000000002E-2</v>
      </c>
      <c r="AI234">
        <v>0.55100000000000005</v>
      </c>
      <c r="AL234" s="7">
        <v>1.115E-5</v>
      </c>
    </row>
    <row r="235" spans="1:38" x14ac:dyDescent="0.25">
      <c r="A235">
        <f t="shared" si="12"/>
        <v>2.4699999999999913</v>
      </c>
      <c r="D235">
        <v>2.2530000000000001</v>
      </c>
      <c r="E235">
        <v>7.2869999999999999</v>
      </c>
      <c r="H235">
        <v>4.2139999999999997E-2</v>
      </c>
      <c r="O235">
        <f t="shared" si="13"/>
        <v>2.4699999999999913</v>
      </c>
      <c r="T235" s="8"/>
      <c r="U235" s="8"/>
      <c r="W235">
        <f t="shared" si="14"/>
        <v>2.4699999999999913</v>
      </c>
      <c r="AE235">
        <f t="shared" si="15"/>
        <v>2.4699999999999913</v>
      </c>
      <c r="AH235">
        <v>3.533E-2</v>
      </c>
      <c r="AI235">
        <v>0.55089999999999995</v>
      </c>
      <c r="AL235" s="7">
        <v>1.084E-5</v>
      </c>
    </row>
    <row r="236" spans="1:38" x14ac:dyDescent="0.25">
      <c r="A236">
        <f t="shared" si="12"/>
        <v>2.4799999999999911</v>
      </c>
      <c r="D236">
        <v>2.2639999999999998</v>
      </c>
      <c r="E236">
        <v>7.3179999999999996</v>
      </c>
      <c r="H236">
        <v>4.1739999999999999E-2</v>
      </c>
      <c r="O236">
        <f t="shared" si="13"/>
        <v>2.4799999999999911</v>
      </c>
      <c r="T236" s="8"/>
      <c r="U236" s="8"/>
      <c r="W236">
        <f t="shared" si="14"/>
        <v>2.4799999999999911</v>
      </c>
      <c r="AE236">
        <f t="shared" si="15"/>
        <v>2.4799999999999911</v>
      </c>
      <c r="AH236">
        <v>3.5380000000000002E-2</v>
      </c>
      <c r="AI236">
        <v>0.55079999999999996</v>
      </c>
      <c r="AL236" s="7">
        <v>1.0550000000000001E-5</v>
      </c>
    </row>
    <row r="237" spans="1:38" x14ac:dyDescent="0.25">
      <c r="A237">
        <f t="shared" si="12"/>
        <v>2.4899999999999909</v>
      </c>
      <c r="D237">
        <v>2.274</v>
      </c>
      <c r="E237">
        <v>7.3479999999999999</v>
      </c>
      <c r="H237">
        <v>4.1340000000000002E-2</v>
      </c>
      <c r="O237">
        <f t="shared" si="13"/>
        <v>2.4899999999999909</v>
      </c>
      <c r="T237" s="8"/>
      <c r="U237" s="8"/>
      <c r="W237">
        <f t="shared" si="14"/>
        <v>2.4899999999999909</v>
      </c>
      <c r="AE237">
        <f t="shared" si="15"/>
        <v>2.4899999999999909</v>
      </c>
      <c r="AH237">
        <v>3.542E-2</v>
      </c>
      <c r="AI237">
        <v>0.55079999999999996</v>
      </c>
      <c r="AL237" s="7">
        <v>1.026E-5</v>
      </c>
    </row>
    <row r="238" spans="1:38" x14ac:dyDescent="0.25">
      <c r="A238">
        <f t="shared" si="12"/>
        <v>2.4999999999999907</v>
      </c>
      <c r="D238">
        <v>2.2850000000000001</v>
      </c>
      <c r="E238">
        <v>7.3780000000000001</v>
      </c>
      <c r="H238">
        <v>4.095E-2</v>
      </c>
      <c r="O238">
        <f t="shared" si="13"/>
        <v>2.4999999999999907</v>
      </c>
      <c r="Q238">
        <v>2.2804899999999999</v>
      </c>
      <c r="R238">
        <v>-8.6779999999999996E-2</v>
      </c>
      <c r="T238" s="8">
        <f>+(Q238^2+R238^2)^0.5</f>
        <v>2.2821405321539685</v>
      </c>
      <c r="U238" s="8">
        <v>2.2821405321539685</v>
      </c>
      <c r="W238">
        <f t="shared" si="14"/>
        <v>2.4999999999999907</v>
      </c>
      <c r="Z238">
        <v>4.1000000000000002E-2</v>
      </c>
      <c r="AA238">
        <v>2.2839999999999998</v>
      </c>
      <c r="AE238">
        <f t="shared" si="15"/>
        <v>2.4999999999999907</v>
      </c>
      <c r="AH238">
        <v>3.5459999999999998E-2</v>
      </c>
      <c r="AI238">
        <v>0.55069999999999997</v>
      </c>
      <c r="AL238" s="7">
        <v>9.9860000000000006E-6</v>
      </c>
    </row>
    <row r="239" spans="1:38" x14ac:dyDescent="0.25">
      <c r="A239">
        <f t="shared" si="12"/>
        <v>2.5099999999999905</v>
      </c>
      <c r="D239">
        <v>2.2949999999999999</v>
      </c>
      <c r="E239">
        <v>7.4080000000000004</v>
      </c>
      <c r="H239">
        <v>4.0559999999999999E-2</v>
      </c>
      <c r="O239">
        <f t="shared" si="13"/>
        <v>2.5099999999999905</v>
      </c>
      <c r="Q239">
        <v>-4.0559999999999999E-2</v>
      </c>
      <c r="R239" s="7">
        <v>3.9416900000000001E-7</v>
      </c>
      <c r="T239" s="8">
        <f>+(Q239^2+R239^2)^0.5</f>
        <v>4.05600000019153E-2</v>
      </c>
      <c r="U239" s="8">
        <v>4.05600000019153E-2</v>
      </c>
      <c r="W239">
        <f t="shared" si="14"/>
        <v>2.5099999999999905</v>
      </c>
      <c r="AE239">
        <f t="shared" si="15"/>
        <v>2.5099999999999905</v>
      </c>
      <c r="AH239">
        <v>3.551E-2</v>
      </c>
      <c r="AI239">
        <v>0.55059999999999998</v>
      </c>
      <c r="AL239" s="7">
        <v>9.7180000000000008E-6</v>
      </c>
    </row>
    <row r="240" spans="1:38" x14ac:dyDescent="0.25">
      <c r="A240">
        <f t="shared" si="12"/>
        <v>2.5199999999999902</v>
      </c>
      <c r="D240">
        <v>2.306</v>
      </c>
      <c r="E240">
        <v>7.4379999999999997</v>
      </c>
      <c r="H240">
        <v>4.018E-2</v>
      </c>
      <c r="O240">
        <f t="shared" si="13"/>
        <v>2.5199999999999902</v>
      </c>
      <c r="T240" s="8"/>
      <c r="U240" s="8"/>
      <c r="W240">
        <f t="shared" si="14"/>
        <v>2.5199999999999902</v>
      </c>
      <c r="AE240">
        <f t="shared" si="15"/>
        <v>2.5199999999999902</v>
      </c>
      <c r="AH240">
        <v>3.5549999999999998E-2</v>
      </c>
      <c r="AI240">
        <v>0.55059999999999998</v>
      </c>
      <c r="AL240" s="7">
        <v>9.4590000000000004E-6</v>
      </c>
    </row>
    <row r="241" spans="1:38" x14ac:dyDescent="0.25">
      <c r="A241">
        <f t="shared" si="12"/>
        <v>2.52999999999999</v>
      </c>
      <c r="D241">
        <v>2.3159999999999998</v>
      </c>
      <c r="E241">
        <v>7.468</v>
      </c>
      <c r="H241">
        <v>3.9800000000000002E-2</v>
      </c>
      <c r="O241">
        <f t="shared" si="13"/>
        <v>2.52999999999999</v>
      </c>
      <c r="T241" s="8"/>
      <c r="U241" s="8"/>
      <c r="W241">
        <f t="shared" si="14"/>
        <v>2.52999999999999</v>
      </c>
      <c r="AE241">
        <f t="shared" si="15"/>
        <v>2.52999999999999</v>
      </c>
      <c r="AH241">
        <v>3.5589999999999997E-2</v>
      </c>
      <c r="AI241">
        <v>0.55049999999999999</v>
      </c>
      <c r="AL241" s="7">
        <v>9.2089999999999994E-6</v>
      </c>
    </row>
    <row r="242" spans="1:38" x14ac:dyDescent="0.25">
      <c r="A242">
        <f t="shared" si="12"/>
        <v>2.5399999999999898</v>
      </c>
      <c r="D242">
        <v>2.327</v>
      </c>
      <c r="E242">
        <v>7.4989999999999997</v>
      </c>
      <c r="H242">
        <v>3.943E-2</v>
      </c>
      <c r="O242">
        <f t="shared" si="13"/>
        <v>2.5399999999999898</v>
      </c>
      <c r="T242" s="8"/>
      <c r="U242" s="8"/>
      <c r="W242">
        <f t="shared" si="14"/>
        <v>2.5399999999999898</v>
      </c>
      <c r="AE242">
        <f t="shared" si="15"/>
        <v>2.5399999999999898</v>
      </c>
      <c r="AH242">
        <v>3.5630000000000002E-2</v>
      </c>
      <c r="AI242">
        <v>0.5504</v>
      </c>
      <c r="AL242" s="7">
        <v>8.9660000000000002E-6</v>
      </c>
    </row>
    <row r="243" spans="1:38" x14ac:dyDescent="0.25">
      <c r="A243">
        <f t="shared" si="12"/>
        <v>2.5499999999999896</v>
      </c>
      <c r="D243">
        <v>2.3370000000000002</v>
      </c>
      <c r="E243">
        <v>7.5289999999999999</v>
      </c>
      <c r="H243">
        <v>3.9059999999999997E-2</v>
      </c>
      <c r="O243">
        <f t="shared" si="13"/>
        <v>2.5499999999999896</v>
      </c>
      <c r="Q243">
        <v>-2.2958099999999999</v>
      </c>
      <c r="R243">
        <v>8.4519999999999998E-2</v>
      </c>
      <c r="T243" s="8"/>
      <c r="U243" s="8">
        <v>2.2973652705871568</v>
      </c>
      <c r="W243">
        <f t="shared" si="14"/>
        <v>2.5499999999999896</v>
      </c>
      <c r="AE243">
        <f t="shared" si="15"/>
        <v>2.5499999999999896</v>
      </c>
      <c r="AH243">
        <v>3.5680000000000003E-2</v>
      </c>
      <c r="AI243">
        <v>0.5504</v>
      </c>
      <c r="AL243" s="7">
        <v>8.7299999999999994E-6</v>
      </c>
    </row>
    <row r="244" spans="1:38" x14ac:dyDescent="0.25">
      <c r="A244">
        <f t="shared" si="12"/>
        <v>2.5599999999999894</v>
      </c>
      <c r="D244">
        <v>2.3479999999999999</v>
      </c>
      <c r="E244">
        <v>7.5590000000000002</v>
      </c>
      <c r="H244">
        <v>3.8710000000000001E-2</v>
      </c>
      <c r="O244">
        <f t="shared" si="13"/>
        <v>2.5599999999999894</v>
      </c>
      <c r="T244" s="8"/>
      <c r="U244" s="8"/>
      <c r="W244">
        <f t="shared" si="14"/>
        <v>2.5599999999999894</v>
      </c>
      <c r="AE244">
        <f t="shared" si="15"/>
        <v>2.5599999999999894</v>
      </c>
      <c r="AH244">
        <v>3.5720000000000002E-2</v>
      </c>
      <c r="AI244">
        <v>0.55030000000000001</v>
      </c>
      <c r="AL244" s="7">
        <v>8.5019999999999992E-6</v>
      </c>
    </row>
    <row r="245" spans="1:38" x14ac:dyDescent="0.25">
      <c r="A245">
        <f t="shared" si="12"/>
        <v>2.5699999999999892</v>
      </c>
      <c r="D245">
        <v>2.3580000000000001</v>
      </c>
      <c r="E245">
        <v>7.5890000000000004</v>
      </c>
      <c r="H245">
        <v>3.8350000000000002E-2</v>
      </c>
      <c r="O245">
        <f t="shared" si="13"/>
        <v>2.5699999999999892</v>
      </c>
      <c r="T245" s="8"/>
      <c r="U245" s="8"/>
      <c r="W245">
        <f t="shared" si="14"/>
        <v>2.5699999999999892</v>
      </c>
      <c r="AE245">
        <f t="shared" si="15"/>
        <v>2.5699999999999892</v>
      </c>
      <c r="AH245">
        <v>3.576E-2</v>
      </c>
      <c r="AI245">
        <v>0.55020000000000002</v>
      </c>
      <c r="AL245" s="7">
        <v>8.2810000000000008E-6</v>
      </c>
    </row>
    <row r="246" spans="1:38" x14ac:dyDescent="0.25">
      <c r="A246">
        <f t="shared" si="12"/>
        <v>2.579999999999989</v>
      </c>
      <c r="D246">
        <v>2.3690000000000002</v>
      </c>
      <c r="E246">
        <v>7.6189999999999998</v>
      </c>
      <c r="H246">
        <v>3.7999999999999999E-2</v>
      </c>
      <c r="O246">
        <f t="shared" si="13"/>
        <v>2.579999999999989</v>
      </c>
      <c r="T246" s="8"/>
      <c r="U246" s="8"/>
      <c r="W246">
        <f t="shared" si="14"/>
        <v>2.579999999999989</v>
      </c>
      <c r="AE246">
        <f t="shared" si="15"/>
        <v>2.579999999999989</v>
      </c>
      <c r="AH246">
        <v>3.5799999999999998E-2</v>
      </c>
      <c r="AI246">
        <v>0.55020000000000002</v>
      </c>
      <c r="AL246" s="7">
        <v>8.0669999999999992E-6</v>
      </c>
    </row>
    <row r="247" spans="1:38" x14ac:dyDescent="0.25">
      <c r="A247">
        <f t="shared" si="12"/>
        <v>2.5899999999999888</v>
      </c>
      <c r="D247">
        <v>2.379</v>
      </c>
      <c r="E247">
        <v>7.649</v>
      </c>
      <c r="H247">
        <v>3.7659999999999999E-2</v>
      </c>
      <c r="O247">
        <f t="shared" si="13"/>
        <v>2.5899999999999888</v>
      </c>
      <c r="T247" s="8"/>
      <c r="U247" s="8"/>
      <c r="W247">
        <f t="shared" si="14"/>
        <v>2.5899999999999888</v>
      </c>
      <c r="AE247">
        <f t="shared" si="15"/>
        <v>2.5899999999999888</v>
      </c>
      <c r="AH247">
        <v>3.5839999999999997E-2</v>
      </c>
      <c r="AI247">
        <v>0.55010000000000003</v>
      </c>
      <c r="AL247" s="7">
        <v>7.8590000000000005E-6</v>
      </c>
    </row>
    <row r="248" spans="1:38" x14ac:dyDescent="0.25">
      <c r="A248">
        <f t="shared" si="12"/>
        <v>2.5999999999999885</v>
      </c>
      <c r="D248">
        <v>2.39</v>
      </c>
      <c r="E248">
        <v>7.68</v>
      </c>
      <c r="H248">
        <v>3.7319999999999999E-2</v>
      </c>
      <c r="O248">
        <f t="shared" si="13"/>
        <v>2.5999999999999885</v>
      </c>
      <c r="Q248">
        <v>2.3853499999999999</v>
      </c>
      <c r="R248">
        <v>-9.1899999999999996E-2</v>
      </c>
      <c r="T248" s="8">
        <f>+(Q248^2+R248^2)^0.5</f>
        <v>2.3871196519026854</v>
      </c>
      <c r="U248" s="8">
        <v>2.3871196519026854</v>
      </c>
      <c r="W248">
        <f t="shared" si="14"/>
        <v>2.5999999999999885</v>
      </c>
      <c r="Z248">
        <v>3.6999999999999998E-2</v>
      </c>
      <c r="AA248">
        <v>2.39</v>
      </c>
      <c r="AE248">
        <f t="shared" si="15"/>
        <v>2.5999999999999885</v>
      </c>
      <c r="AH248">
        <v>3.5880000000000002E-2</v>
      </c>
      <c r="AI248">
        <v>0.55010000000000003</v>
      </c>
      <c r="AL248" s="7">
        <v>7.6580000000000002E-6</v>
      </c>
    </row>
    <row r="249" spans="1:38" x14ac:dyDescent="0.25">
      <c r="A249">
        <f t="shared" si="12"/>
        <v>2.6099999999999883</v>
      </c>
      <c r="D249">
        <v>2.4</v>
      </c>
      <c r="E249">
        <v>7.71</v>
      </c>
      <c r="H249">
        <v>3.6979999999999999E-2</v>
      </c>
      <c r="O249">
        <f t="shared" si="13"/>
        <v>2.6099999999999883</v>
      </c>
      <c r="Q249">
        <v>-3.6979999999999999E-2</v>
      </c>
      <c r="R249" s="7">
        <v>2.7600700000000002E-7</v>
      </c>
      <c r="T249" s="8">
        <f>+(Q249^2+R249^2)^0.5</f>
        <v>3.6980000001030015E-2</v>
      </c>
      <c r="U249" s="8">
        <v>3.6980000001030015E-2</v>
      </c>
      <c r="W249">
        <f t="shared" si="14"/>
        <v>2.6099999999999883</v>
      </c>
      <c r="AE249">
        <f t="shared" si="15"/>
        <v>2.6099999999999883</v>
      </c>
      <c r="AH249">
        <v>3.5920000000000001E-2</v>
      </c>
      <c r="AI249">
        <v>0.55000000000000004</v>
      </c>
      <c r="AL249" s="7">
        <v>7.4630000000000004E-6</v>
      </c>
    </row>
    <row r="250" spans="1:38" x14ac:dyDescent="0.25">
      <c r="A250">
        <f t="shared" si="12"/>
        <v>2.6199999999999881</v>
      </c>
      <c r="D250">
        <v>2.411</v>
      </c>
      <c r="E250">
        <v>7.74</v>
      </c>
      <c r="H250">
        <v>3.6650000000000002E-2</v>
      </c>
      <c r="O250">
        <f t="shared" si="13"/>
        <v>2.6199999999999881</v>
      </c>
      <c r="T250" s="8"/>
      <c r="U250" s="8"/>
      <c r="W250">
        <f t="shared" si="14"/>
        <v>2.6199999999999881</v>
      </c>
      <c r="AE250">
        <f t="shared" si="15"/>
        <v>2.6199999999999881</v>
      </c>
      <c r="AH250">
        <v>3.5950000000000003E-2</v>
      </c>
      <c r="AI250">
        <v>0.54990000000000006</v>
      </c>
      <c r="AL250" s="7">
        <v>7.2729999999999997E-6</v>
      </c>
    </row>
    <row r="251" spans="1:38" x14ac:dyDescent="0.25">
      <c r="A251">
        <f t="shared" si="12"/>
        <v>2.6299999999999879</v>
      </c>
      <c r="D251">
        <v>2.4209999999999998</v>
      </c>
      <c r="E251">
        <v>7.77</v>
      </c>
      <c r="H251">
        <v>3.6330000000000001E-2</v>
      </c>
      <c r="O251">
        <f t="shared" si="13"/>
        <v>2.6299999999999879</v>
      </c>
      <c r="T251" s="8"/>
      <c r="U251" s="8"/>
      <c r="W251">
        <f t="shared" si="14"/>
        <v>2.6299999999999879</v>
      </c>
      <c r="AE251">
        <f t="shared" si="15"/>
        <v>2.6299999999999879</v>
      </c>
      <c r="AH251">
        <v>3.5990000000000001E-2</v>
      </c>
      <c r="AI251">
        <v>0.54990000000000006</v>
      </c>
      <c r="AL251" s="7">
        <v>7.0899999999999999E-6</v>
      </c>
    </row>
    <row r="252" spans="1:38" x14ac:dyDescent="0.25">
      <c r="A252">
        <f t="shared" si="12"/>
        <v>2.6399999999999877</v>
      </c>
      <c r="D252">
        <v>2.4319999999999999</v>
      </c>
      <c r="E252">
        <v>7.8</v>
      </c>
      <c r="H252">
        <v>3.601E-2</v>
      </c>
      <c r="O252">
        <f t="shared" si="13"/>
        <v>2.6399999999999877</v>
      </c>
      <c r="T252" s="8"/>
      <c r="U252" s="8"/>
      <c r="W252">
        <f t="shared" si="14"/>
        <v>2.6399999999999877</v>
      </c>
      <c r="AE252">
        <f t="shared" si="15"/>
        <v>2.6399999999999877</v>
      </c>
      <c r="AH252">
        <v>3.603E-2</v>
      </c>
      <c r="AI252">
        <v>0.54979999999999996</v>
      </c>
      <c r="AL252" s="7">
        <v>6.9120000000000001E-6</v>
      </c>
    </row>
    <row r="253" spans="1:38" x14ac:dyDescent="0.25">
      <c r="A253">
        <f t="shared" si="12"/>
        <v>2.6499999999999875</v>
      </c>
      <c r="D253">
        <v>2.4420000000000002</v>
      </c>
      <c r="E253">
        <v>7.83</v>
      </c>
      <c r="H253">
        <v>3.569E-2</v>
      </c>
      <c r="O253">
        <f t="shared" si="13"/>
        <v>2.6499999999999875</v>
      </c>
      <c r="Q253">
        <v>-2.40367</v>
      </c>
      <c r="R253">
        <v>8.9980000000000004E-2</v>
      </c>
      <c r="T253" s="8"/>
      <c r="U253" s="8">
        <v>2.405353585088895</v>
      </c>
      <c r="W253">
        <f t="shared" si="14"/>
        <v>2.6499999999999875</v>
      </c>
      <c r="AE253">
        <f t="shared" si="15"/>
        <v>2.6499999999999875</v>
      </c>
      <c r="AH253">
        <v>3.6069999999999998E-2</v>
      </c>
      <c r="AI253">
        <v>0.54979999999999996</v>
      </c>
      <c r="AL253" s="7">
        <v>6.7390000000000002E-6</v>
      </c>
    </row>
    <row r="254" spans="1:38" x14ac:dyDescent="0.25">
      <c r="A254">
        <f t="shared" si="12"/>
        <v>2.6599999999999873</v>
      </c>
      <c r="D254">
        <v>2.4529999999999998</v>
      </c>
      <c r="E254">
        <v>7.86</v>
      </c>
      <c r="H254">
        <v>3.5380000000000002E-2</v>
      </c>
      <c r="O254">
        <f t="shared" si="13"/>
        <v>2.6599999999999873</v>
      </c>
      <c r="T254" s="8"/>
      <c r="U254" s="8"/>
      <c r="W254">
        <f t="shared" si="14"/>
        <v>2.6599999999999873</v>
      </c>
      <c r="AE254">
        <f t="shared" si="15"/>
        <v>2.6599999999999873</v>
      </c>
      <c r="AH254">
        <v>3.61E-2</v>
      </c>
      <c r="AI254">
        <v>0.54969999999999997</v>
      </c>
      <c r="AL254" s="7">
        <v>6.5710000000000003E-6</v>
      </c>
    </row>
    <row r="255" spans="1:38" x14ac:dyDescent="0.25">
      <c r="A255">
        <f t="shared" si="12"/>
        <v>2.6699999999999871</v>
      </c>
      <c r="D255">
        <v>2.4630000000000001</v>
      </c>
      <c r="E255">
        <v>7.89</v>
      </c>
      <c r="H255">
        <v>3.5069999999999997E-2</v>
      </c>
      <c r="O255">
        <f t="shared" si="13"/>
        <v>2.6699999999999871</v>
      </c>
      <c r="T255" s="8"/>
      <c r="U255" s="8"/>
      <c r="W255">
        <f t="shared" si="14"/>
        <v>2.6699999999999871</v>
      </c>
      <c r="AE255">
        <f t="shared" si="15"/>
        <v>2.6699999999999871</v>
      </c>
      <c r="AH255">
        <v>3.6139999999999999E-2</v>
      </c>
      <c r="AI255">
        <v>0.54969999999999997</v>
      </c>
      <c r="AL255" s="7">
        <v>6.4080000000000003E-6</v>
      </c>
    </row>
    <row r="256" spans="1:38" x14ac:dyDescent="0.25">
      <c r="A256">
        <f t="shared" si="12"/>
        <v>2.6799999999999868</v>
      </c>
      <c r="D256">
        <v>2.4740000000000002</v>
      </c>
      <c r="E256">
        <v>7.9210000000000003</v>
      </c>
      <c r="H256">
        <v>3.4770000000000002E-2</v>
      </c>
      <c r="O256">
        <f t="shared" si="13"/>
        <v>2.6799999999999868</v>
      </c>
      <c r="T256" s="8"/>
      <c r="U256" s="8"/>
      <c r="W256">
        <f t="shared" si="14"/>
        <v>2.6799999999999868</v>
      </c>
      <c r="AE256">
        <f t="shared" si="15"/>
        <v>2.6799999999999868</v>
      </c>
      <c r="AH256">
        <v>3.6179999999999997E-2</v>
      </c>
      <c r="AI256">
        <v>0.54959999999999998</v>
      </c>
      <c r="AL256" s="7">
        <v>6.2500000000000003E-6</v>
      </c>
    </row>
    <row r="257" spans="1:38" x14ac:dyDescent="0.25">
      <c r="A257">
        <f t="shared" si="12"/>
        <v>2.6899999999999866</v>
      </c>
      <c r="D257">
        <v>2.484</v>
      </c>
      <c r="E257">
        <v>7.9509999999999996</v>
      </c>
      <c r="H257">
        <v>3.4470000000000001E-2</v>
      </c>
      <c r="O257">
        <f t="shared" si="13"/>
        <v>2.6899999999999866</v>
      </c>
      <c r="T257" s="8"/>
      <c r="U257" s="8"/>
      <c r="W257">
        <f t="shared" si="14"/>
        <v>2.6899999999999866</v>
      </c>
      <c r="AE257">
        <f t="shared" si="15"/>
        <v>2.6899999999999866</v>
      </c>
      <c r="AH257">
        <v>3.6209999999999999E-2</v>
      </c>
      <c r="AI257">
        <v>0.54949999999999999</v>
      </c>
      <c r="AL257" s="7">
        <v>6.0959999999999997E-6</v>
      </c>
    </row>
    <row r="258" spans="1:38" x14ac:dyDescent="0.25">
      <c r="A258">
        <f t="shared" si="12"/>
        <v>2.6999999999999864</v>
      </c>
      <c r="D258">
        <v>2.4950000000000001</v>
      </c>
      <c r="E258">
        <v>7.9809999999999999</v>
      </c>
      <c r="H258">
        <v>3.4169999999999999E-2</v>
      </c>
      <c r="O258">
        <f t="shared" si="13"/>
        <v>2.6999999999999864</v>
      </c>
      <c r="Q258">
        <v>2.4897300000000002</v>
      </c>
      <c r="R258">
        <v>-9.6990000000000007E-2</v>
      </c>
      <c r="T258" s="8">
        <f>+(Q258^2+R258^2)^0.5</f>
        <v>2.4916184565458654</v>
      </c>
      <c r="U258" s="8">
        <v>2.4916184565458654</v>
      </c>
      <c r="W258">
        <f t="shared" si="14"/>
        <v>2.6999999999999864</v>
      </c>
      <c r="Z258">
        <v>3.4000000000000002E-2</v>
      </c>
      <c r="AA258">
        <v>2.4940000000000002</v>
      </c>
      <c r="AE258">
        <f t="shared" si="15"/>
        <v>2.6999999999999864</v>
      </c>
      <c r="AH258">
        <v>3.6249999999999998E-2</v>
      </c>
      <c r="AI258">
        <v>0.54949999999999999</v>
      </c>
      <c r="AL258" s="7">
        <v>5.947E-6</v>
      </c>
    </row>
    <row r="259" spans="1:38" x14ac:dyDescent="0.25">
      <c r="A259">
        <f t="shared" si="12"/>
        <v>2.7099999999999862</v>
      </c>
      <c r="D259">
        <v>2.5049999999999999</v>
      </c>
      <c r="E259">
        <v>8.0109999999999992</v>
      </c>
      <c r="H259">
        <v>3.388E-2</v>
      </c>
      <c r="O259">
        <f t="shared" si="13"/>
        <v>2.7099999999999862</v>
      </c>
      <c r="Q259">
        <v>-3.388E-2</v>
      </c>
      <c r="R259" s="7">
        <v>1.9659099999999999E-7</v>
      </c>
      <c r="T259" s="8">
        <f>+(Q259^2+R259^2)^0.5</f>
        <v>3.3880000000570364E-2</v>
      </c>
      <c r="U259" s="8">
        <v>3.3880000000570364E-2</v>
      </c>
      <c r="W259">
        <f t="shared" si="14"/>
        <v>2.7099999999999862</v>
      </c>
      <c r="AE259">
        <f t="shared" si="15"/>
        <v>2.7099999999999862</v>
      </c>
      <c r="AH259">
        <v>3.628E-2</v>
      </c>
      <c r="AI259">
        <v>0.5494</v>
      </c>
      <c r="AL259" s="7">
        <v>5.8019999999999997E-6</v>
      </c>
    </row>
    <row r="260" spans="1:38" x14ac:dyDescent="0.25">
      <c r="A260">
        <f t="shared" si="12"/>
        <v>2.719999999999986</v>
      </c>
      <c r="D260">
        <v>2.516</v>
      </c>
      <c r="E260">
        <v>8.0410000000000004</v>
      </c>
      <c r="H260">
        <v>3.3590000000000002E-2</v>
      </c>
      <c r="O260">
        <f t="shared" si="13"/>
        <v>2.719999999999986</v>
      </c>
      <c r="T260" s="8"/>
      <c r="U260" s="8"/>
      <c r="W260">
        <f t="shared" si="14"/>
        <v>2.719999999999986</v>
      </c>
      <c r="AE260">
        <f t="shared" si="15"/>
        <v>2.719999999999986</v>
      </c>
      <c r="AH260">
        <v>3.6319999999999998E-2</v>
      </c>
      <c r="AI260">
        <v>0.5494</v>
      </c>
      <c r="AL260" s="7">
        <v>5.6620000000000002E-6</v>
      </c>
    </row>
    <row r="261" spans="1:38" x14ac:dyDescent="0.25">
      <c r="A261">
        <f t="shared" si="12"/>
        <v>2.7299999999999858</v>
      </c>
      <c r="D261">
        <v>2.5259999999999998</v>
      </c>
      <c r="E261">
        <v>8.0709999999999997</v>
      </c>
      <c r="H261">
        <v>3.3309999999999999E-2</v>
      </c>
      <c r="O261">
        <f t="shared" si="13"/>
        <v>2.7299999999999858</v>
      </c>
      <c r="T261" s="8"/>
      <c r="U261" s="8"/>
      <c r="W261">
        <f t="shared" si="14"/>
        <v>2.7299999999999858</v>
      </c>
      <c r="AE261">
        <f t="shared" si="15"/>
        <v>2.7299999999999858</v>
      </c>
      <c r="AH261">
        <v>3.635E-2</v>
      </c>
      <c r="AI261">
        <v>0.54930000000000001</v>
      </c>
      <c r="AL261" s="7">
        <v>5.5249999999999996E-6</v>
      </c>
    </row>
    <row r="262" spans="1:38" x14ac:dyDescent="0.25">
      <c r="A262">
        <f t="shared" si="12"/>
        <v>2.7399999999999856</v>
      </c>
      <c r="D262">
        <v>2.536</v>
      </c>
      <c r="E262">
        <v>8.1010000000000009</v>
      </c>
      <c r="H262">
        <v>3.3029999999999997E-2</v>
      </c>
      <c r="O262">
        <f t="shared" si="13"/>
        <v>2.7399999999999856</v>
      </c>
      <c r="T262" s="8"/>
      <c r="U262" s="8"/>
      <c r="W262">
        <f t="shared" si="14"/>
        <v>2.7399999999999856</v>
      </c>
      <c r="AE262">
        <f t="shared" si="15"/>
        <v>2.7399999999999856</v>
      </c>
      <c r="AH262">
        <v>3.6389999999999999E-2</v>
      </c>
      <c r="AI262">
        <v>0.54930000000000001</v>
      </c>
      <c r="AL262" s="7">
        <v>5.3920000000000002E-6</v>
      </c>
    </row>
    <row r="263" spans="1:38" x14ac:dyDescent="0.25">
      <c r="A263">
        <f t="shared" si="12"/>
        <v>2.7499999999999853</v>
      </c>
      <c r="D263">
        <v>2.5470000000000002</v>
      </c>
      <c r="E263">
        <v>8.1310000000000002</v>
      </c>
      <c r="H263">
        <v>3.2750000000000001E-2</v>
      </c>
      <c r="O263">
        <f t="shared" si="13"/>
        <v>2.7499999999999853</v>
      </c>
      <c r="Q263">
        <v>-2.51065</v>
      </c>
      <c r="R263">
        <v>9.536E-2</v>
      </c>
      <c r="T263" s="8">
        <f>+(Q263^2+R263^2)^0.5</f>
        <v>2.5124603384133253</v>
      </c>
      <c r="U263" s="8">
        <v>2.5124603384133253</v>
      </c>
      <c r="W263">
        <f t="shared" si="14"/>
        <v>2.7499999999999853</v>
      </c>
      <c r="AE263">
        <f t="shared" si="15"/>
        <v>2.7499999999999853</v>
      </c>
      <c r="AH263">
        <v>3.6420000000000001E-2</v>
      </c>
      <c r="AI263">
        <v>0.54920000000000002</v>
      </c>
      <c r="AL263" s="7">
        <v>5.2630000000000003E-6</v>
      </c>
    </row>
    <row r="264" spans="1:38" x14ac:dyDescent="0.25">
      <c r="A264">
        <f t="shared" si="12"/>
        <v>2.7599999999999851</v>
      </c>
      <c r="D264">
        <v>2.5569999999999999</v>
      </c>
      <c r="E264">
        <v>8.1620000000000008</v>
      </c>
      <c r="H264">
        <v>3.2480000000000002E-2</v>
      </c>
      <c r="O264">
        <f t="shared" si="13"/>
        <v>2.7599999999999851</v>
      </c>
      <c r="T264" s="8"/>
      <c r="U264" s="8"/>
      <c r="W264">
        <f t="shared" si="14"/>
        <v>2.7599999999999851</v>
      </c>
      <c r="AE264">
        <f t="shared" si="15"/>
        <v>2.7599999999999851</v>
      </c>
      <c r="AH264">
        <v>3.6450000000000003E-2</v>
      </c>
      <c r="AI264">
        <v>0.54920000000000002</v>
      </c>
      <c r="AL264" s="7">
        <v>5.1379999999999998E-6</v>
      </c>
    </row>
    <row r="265" spans="1:38" x14ac:dyDescent="0.25">
      <c r="A265">
        <f t="shared" si="12"/>
        <v>2.7699999999999849</v>
      </c>
      <c r="D265">
        <v>2.5680000000000001</v>
      </c>
      <c r="E265">
        <v>8.1920000000000002</v>
      </c>
      <c r="H265">
        <v>3.2210000000000003E-2</v>
      </c>
      <c r="O265">
        <f t="shared" si="13"/>
        <v>2.7699999999999849</v>
      </c>
      <c r="T265" s="8"/>
      <c r="U265" s="8"/>
      <c r="W265">
        <f t="shared" si="14"/>
        <v>2.7699999999999849</v>
      </c>
      <c r="AE265">
        <f t="shared" si="15"/>
        <v>2.7699999999999849</v>
      </c>
      <c r="AH265">
        <v>3.6490000000000002E-2</v>
      </c>
      <c r="AI265">
        <v>0.54910000000000003</v>
      </c>
      <c r="AL265" s="7">
        <v>5.0159999999999999E-6</v>
      </c>
    </row>
    <row r="266" spans="1:38" x14ac:dyDescent="0.25">
      <c r="A266">
        <f t="shared" ref="A266:A329" si="16">+A265+0.01</f>
        <v>2.7799999999999847</v>
      </c>
      <c r="D266">
        <v>2.5779999999999998</v>
      </c>
      <c r="E266">
        <v>8.2219999999999995</v>
      </c>
      <c r="H266">
        <v>3.1940000000000003E-2</v>
      </c>
      <c r="O266">
        <f t="shared" ref="O266:O329" si="17">+O265+0.01</f>
        <v>2.7799999999999847</v>
      </c>
      <c r="T266" s="8"/>
      <c r="U266" s="8"/>
      <c r="W266">
        <f t="shared" ref="W266:W329" si="18">+W265+0.01</f>
        <v>2.7799999999999847</v>
      </c>
      <c r="AE266">
        <f t="shared" ref="AE266:AE329" si="19">+AE265+0.01</f>
        <v>2.7799999999999847</v>
      </c>
      <c r="AH266">
        <v>3.6519999999999997E-2</v>
      </c>
      <c r="AI266">
        <v>0.54910000000000003</v>
      </c>
      <c r="AL266" s="7">
        <v>4.8980000000000004E-6</v>
      </c>
    </row>
    <row r="267" spans="1:38" x14ac:dyDescent="0.25">
      <c r="A267">
        <f t="shared" si="16"/>
        <v>2.7899999999999845</v>
      </c>
      <c r="D267">
        <v>2.5880000000000001</v>
      </c>
      <c r="E267">
        <v>8.2520000000000007</v>
      </c>
      <c r="H267">
        <v>3.168E-2</v>
      </c>
      <c r="O267">
        <f t="shared" si="17"/>
        <v>2.7899999999999845</v>
      </c>
      <c r="T267" s="8"/>
      <c r="U267" s="8"/>
      <c r="W267">
        <f t="shared" si="18"/>
        <v>2.7899999999999845</v>
      </c>
      <c r="AE267">
        <f t="shared" si="19"/>
        <v>2.7899999999999845</v>
      </c>
      <c r="AH267">
        <v>3.6549999999999999E-2</v>
      </c>
      <c r="AI267">
        <v>0.54900000000000004</v>
      </c>
      <c r="AL267" s="7">
        <v>4.7829999999999998E-6</v>
      </c>
    </row>
    <row r="268" spans="1:38" x14ac:dyDescent="0.25">
      <c r="A268">
        <f t="shared" si="16"/>
        <v>2.7999999999999843</v>
      </c>
      <c r="D268">
        <v>2.5990000000000002</v>
      </c>
      <c r="E268">
        <v>8.282</v>
      </c>
      <c r="H268">
        <v>3.1419999999999997E-2</v>
      </c>
      <c r="O268">
        <f t="shared" si="17"/>
        <v>2.7999999999999843</v>
      </c>
      <c r="Q268">
        <v>2.5936900000000001</v>
      </c>
      <c r="R268">
        <v>-0.10204000000000001</v>
      </c>
      <c r="T268" s="8">
        <f>+(Q268^2+R268^2)^0.5</f>
        <v>2.595696434042317</v>
      </c>
      <c r="U268" s="8">
        <v>2.595696434042317</v>
      </c>
      <c r="W268">
        <f t="shared" si="18"/>
        <v>2.7999999999999843</v>
      </c>
      <c r="Z268">
        <v>3.1E-2</v>
      </c>
      <c r="AA268">
        <v>2.5990000000000002</v>
      </c>
      <c r="AE268">
        <f t="shared" si="19"/>
        <v>2.7999999999999843</v>
      </c>
      <c r="AH268">
        <v>3.6580000000000001E-2</v>
      </c>
      <c r="AI268">
        <v>0.54900000000000004</v>
      </c>
      <c r="AL268" s="7">
        <v>4.6709999999999998E-6</v>
      </c>
    </row>
    <row r="269" spans="1:38" x14ac:dyDescent="0.25">
      <c r="A269">
        <f t="shared" si="16"/>
        <v>2.8099999999999841</v>
      </c>
      <c r="D269">
        <v>2.609</v>
      </c>
      <c r="E269">
        <v>8.3119999999999994</v>
      </c>
      <c r="H269">
        <v>3.117E-2</v>
      </c>
      <c r="O269">
        <f t="shared" si="17"/>
        <v>2.8099999999999841</v>
      </c>
      <c r="Q269">
        <v>-3.117E-2</v>
      </c>
      <c r="R269" s="7">
        <v>1.4219100000000001E-7</v>
      </c>
      <c r="T269" s="8">
        <f>+(Q269^2+R269^2)^0.5</f>
        <v>3.1170000000324324E-2</v>
      </c>
      <c r="U269" s="8">
        <v>3.1170000000324324E-2</v>
      </c>
      <c r="W269">
        <f t="shared" si="18"/>
        <v>2.8099999999999841</v>
      </c>
      <c r="AE269">
        <f t="shared" si="19"/>
        <v>2.8099999999999841</v>
      </c>
      <c r="AH269">
        <v>3.6609999999999997E-2</v>
      </c>
      <c r="AI269">
        <v>0.54890000000000005</v>
      </c>
      <c r="AL269" s="7">
        <v>4.5619999999999997E-6</v>
      </c>
    </row>
    <row r="270" spans="1:38" x14ac:dyDescent="0.25">
      <c r="A270">
        <f t="shared" si="16"/>
        <v>2.8199999999999839</v>
      </c>
      <c r="D270">
        <v>2.62</v>
      </c>
      <c r="E270">
        <v>8.3420000000000005</v>
      </c>
      <c r="H270">
        <v>3.091E-2</v>
      </c>
      <c r="O270">
        <f t="shared" si="17"/>
        <v>2.8199999999999839</v>
      </c>
      <c r="T270" s="8"/>
      <c r="U270" s="8"/>
      <c r="W270">
        <f t="shared" si="18"/>
        <v>2.8199999999999839</v>
      </c>
      <c r="AE270">
        <f t="shared" si="19"/>
        <v>2.8199999999999839</v>
      </c>
      <c r="AH270">
        <v>3.6650000000000002E-2</v>
      </c>
      <c r="AI270">
        <v>0.54890000000000005</v>
      </c>
      <c r="AL270" s="7">
        <v>4.4560000000000002E-6</v>
      </c>
    </row>
    <row r="271" spans="1:38" x14ac:dyDescent="0.25">
      <c r="A271">
        <f t="shared" si="16"/>
        <v>2.8299999999999836</v>
      </c>
      <c r="D271">
        <v>2.63</v>
      </c>
      <c r="E271">
        <v>8.3719999999999999</v>
      </c>
      <c r="H271">
        <v>3.066E-2</v>
      </c>
      <c r="O271">
        <f t="shared" si="17"/>
        <v>2.8299999999999836</v>
      </c>
      <c r="T271" s="8"/>
      <c r="U271" s="8"/>
      <c r="W271">
        <f t="shared" si="18"/>
        <v>2.8299999999999836</v>
      </c>
      <c r="AE271">
        <f t="shared" si="19"/>
        <v>2.8299999999999836</v>
      </c>
      <c r="AH271">
        <v>3.6679999999999997E-2</v>
      </c>
      <c r="AI271">
        <v>0.54890000000000005</v>
      </c>
      <c r="AL271" s="7">
        <v>4.3529999999999997E-6</v>
      </c>
    </row>
    <row r="272" spans="1:38" x14ac:dyDescent="0.25">
      <c r="A272">
        <f t="shared" si="16"/>
        <v>2.8399999999999834</v>
      </c>
      <c r="D272">
        <v>2.641</v>
      </c>
      <c r="E272">
        <v>8.4019999999999992</v>
      </c>
      <c r="H272">
        <v>3.0419999999999999E-2</v>
      </c>
      <c r="O272">
        <f t="shared" si="17"/>
        <v>2.8399999999999834</v>
      </c>
      <c r="T272" s="8"/>
      <c r="U272" s="8"/>
      <c r="W272">
        <f t="shared" si="18"/>
        <v>2.8399999999999834</v>
      </c>
      <c r="AE272">
        <f t="shared" si="19"/>
        <v>2.8399999999999834</v>
      </c>
      <c r="AH272">
        <v>3.671E-2</v>
      </c>
      <c r="AI272">
        <v>0.54879999999999995</v>
      </c>
      <c r="AL272" s="7">
        <v>4.2529999999999998E-6</v>
      </c>
    </row>
    <row r="273" spans="1:38" x14ac:dyDescent="0.25">
      <c r="A273">
        <f t="shared" si="16"/>
        <v>2.8499999999999832</v>
      </c>
      <c r="D273">
        <v>2.6509999999999998</v>
      </c>
      <c r="E273">
        <v>8.4329999999999998</v>
      </c>
      <c r="H273">
        <v>3.0179999999999998E-2</v>
      </c>
      <c r="O273">
        <f t="shared" si="17"/>
        <v>2.8499999999999832</v>
      </c>
      <c r="Q273">
        <v>-2.61687</v>
      </c>
      <c r="R273">
        <v>0.10068000000000001</v>
      </c>
      <c r="T273" s="8">
        <f>+(Q273^2+R273^2)^0.5</f>
        <v>2.618806036975629</v>
      </c>
      <c r="U273" s="8">
        <v>2.618806036975629</v>
      </c>
      <c r="W273">
        <f t="shared" si="18"/>
        <v>2.8499999999999832</v>
      </c>
      <c r="AE273">
        <f t="shared" si="19"/>
        <v>2.8499999999999832</v>
      </c>
      <c r="AH273">
        <v>3.6740000000000002E-2</v>
      </c>
      <c r="AI273">
        <v>0.54879999999999995</v>
      </c>
      <c r="AL273" s="7">
        <v>4.1559999999999997E-6</v>
      </c>
    </row>
    <row r="274" spans="1:38" x14ac:dyDescent="0.25">
      <c r="A274">
        <f t="shared" si="16"/>
        <v>2.859999999999983</v>
      </c>
      <c r="D274">
        <v>2.661</v>
      </c>
      <c r="E274">
        <v>8.4629999999999992</v>
      </c>
      <c r="H274">
        <v>2.9940000000000001E-2</v>
      </c>
      <c r="O274">
        <f t="shared" si="17"/>
        <v>2.859999999999983</v>
      </c>
      <c r="T274" s="8"/>
      <c r="U274" s="8"/>
      <c r="W274">
        <f t="shared" si="18"/>
        <v>2.859999999999983</v>
      </c>
      <c r="AE274">
        <f t="shared" si="19"/>
        <v>2.859999999999983</v>
      </c>
      <c r="AH274">
        <v>3.6769999999999997E-2</v>
      </c>
      <c r="AI274">
        <v>0.54869999999999997</v>
      </c>
      <c r="AL274" s="7">
        <v>4.0609999999999997E-6</v>
      </c>
    </row>
    <row r="275" spans="1:38" x14ac:dyDescent="0.25">
      <c r="A275">
        <f t="shared" si="16"/>
        <v>2.8699999999999828</v>
      </c>
      <c r="D275">
        <v>2.6720000000000002</v>
      </c>
      <c r="E275">
        <v>8.4930000000000003</v>
      </c>
      <c r="H275">
        <v>2.9700000000000001E-2</v>
      </c>
      <c r="O275">
        <f t="shared" si="17"/>
        <v>2.8699999999999828</v>
      </c>
      <c r="T275" s="8"/>
      <c r="U275" s="8"/>
      <c r="W275">
        <f t="shared" si="18"/>
        <v>2.8699999999999828</v>
      </c>
      <c r="AE275">
        <f t="shared" si="19"/>
        <v>2.8699999999999828</v>
      </c>
      <c r="AH275">
        <v>3.6799999999999999E-2</v>
      </c>
      <c r="AI275">
        <v>0.54869999999999997</v>
      </c>
      <c r="AL275" s="7">
        <v>3.9689999999999996E-6</v>
      </c>
    </row>
    <row r="276" spans="1:38" x14ac:dyDescent="0.25">
      <c r="A276">
        <f t="shared" si="16"/>
        <v>2.8799999999999826</v>
      </c>
      <c r="D276">
        <v>2.6819999999999999</v>
      </c>
      <c r="E276">
        <v>8.5229999999999997</v>
      </c>
      <c r="H276">
        <v>2.946E-2</v>
      </c>
      <c r="O276">
        <f t="shared" si="17"/>
        <v>2.8799999999999826</v>
      </c>
      <c r="T276" s="8"/>
      <c r="U276" s="8"/>
      <c r="W276">
        <f t="shared" si="18"/>
        <v>2.8799999999999826</v>
      </c>
      <c r="AE276">
        <f t="shared" si="19"/>
        <v>2.8799999999999826</v>
      </c>
      <c r="AH276">
        <v>3.6830000000000002E-2</v>
      </c>
      <c r="AI276">
        <v>0.54859999999999998</v>
      </c>
      <c r="AL276" s="7">
        <v>3.8789999999999996E-6</v>
      </c>
    </row>
    <row r="277" spans="1:38" x14ac:dyDescent="0.25">
      <c r="A277">
        <f t="shared" si="16"/>
        <v>2.8899999999999824</v>
      </c>
      <c r="D277">
        <v>2.6920000000000002</v>
      </c>
      <c r="E277">
        <v>8.5530000000000008</v>
      </c>
      <c r="H277">
        <v>2.9229999999999999E-2</v>
      </c>
      <c r="O277">
        <f t="shared" si="17"/>
        <v>2.8899999999999824</v>
      </c>
      <c r="T277" s="8"/>
      <c r="U277" s="8"/>
      <c r="W277">
        <f t="shared" si="18"/>
        <v>2.8899999999999824</v>
      </c>
      <c r="AE277">
        <f t="shared" si="19"/>
        <v>2.8899999999999824</v>
      </c>
      <c r="AH277">
        <v>3.6859999999999997E-2</v>
      </c>
      <c r="AI277">
        <v>0.54859999999999998</v>
      </c>
      <c r="AL277" s="7">
        <v>3.7910000000000002E-6</v>
      </c>
    </row>
    <row r="278" spans="1:38" x14ac:dyDescent="0.25">
      <c r="A278">
        <f t="shared" si="16"/>
        <v>2.8999999999999821</v>
      </c>
      <c r="D278">
        <v>2.7029999999999998</v>
      </c>
      <c r="E278">
        <v>8.5830000000000002</v>
      </c>
      <c r="H278">
        <v>2.9000000000000001E-2</v>
      </c>
      <c r="O278">
        <f t="shared" si="17"/>
        <v>2.8999999999999821</v>
      </c>
      <c r="Q278">
        <v>2.69726</v>
      </c>
      <c r="R278">
        <v>-0.10706</v>
      </c>
      <c r="T278" s="8">
        <f>+(Q278^2+R278^2)^0.5</f>
        <v>2.6993838836297441</v>
      </c>
      <c r="U278" s="8">
        <v>2.6993838836297441</v>
      </c>
      <c r="W278">
        <f t="shared" si="18"/>
        <v>2.8999999999999821</v>
      </c>
      <c r="Z278">
        <v>2.9000000000000001E-2</v>
      </c>
      <c r="AA278">
        <v>2.702</v>
      </c>
      <c r="AE278">
        <f t="shared" si="19"/>
        <v>2.8999999999999821</v>
      </c>
      <c r="AH278">
        <v>3.6889999999999999E-2</v>
      </c>
      <c r="AI278">
        <v>0.54849999999999999</v>
      </c>
      <c r="AL278" s="7">
        <v>3.7060000000000002E-6</v>
      </c>
    </row>
    <row r="279" spans="1:38" x14ac:dyDescent="0.25">
      <c r="A279">
        <f t="shared" si="16"/>
        <v>2.9099999999999819</v>
      </c>
      <c r="D279">
        <v>2.7130000000000001</v>
      </c>
      <c r="E279">
        <v>8.6129999999999995</v>
      </c>
      <c r="H279">
        <v>2.878E-2</v>
      </c>
      <c r="O279">
        <f t="shared" si="17"/>
        <v>2.9099999999999819</v>
      </c>
      <c r="Q279">
        <v>-2.878E-2</v>
      </c>
      <c r="R279" s="7">
        <v>1.04286E-7</v>
      </c>
      <c r="T279" s="8">
        <f>+(Q279^2+R279^2)^0.5</f>
        <v>2.8780000000188943E-2</v>
      </c>
      <c r="U279" s="8">
        <v>2.8780000000188943E-2</v>
      </c>
      <c r="W279">
        <f t="shared" si="18"/>
        <v>2.9099999999999819</v>
      </c>
      <c r="AE279">
        <f t="shared" si="19"/>
        <v>2.9099999999999819</v>
      </c>
      <c r="AH279">
        <v>3.6909999999999998E-2</v>
      </c>
      <c r="AI279">
        <v>0.54849999999999999</v>
      </c>
      <c r="AL279" s="7">
        <v>3.6229999999999999E-6</v>
      </c>
    </row>
    <row r="280" spans="1:38" x14ac:dyDescent="0.25">
      <c r="A280">
        <f t="shared" si="16"/>
        <v>2.9199999999999817</v>
      </c>
      <c r="D280">
        <v>2.7240000000000002</v>
      </c>
      <c r="E280">
        <v>8.6430000000000007</v>
      </c>
      <c r="H280">
        <v>2.8559999999999999E-2</v>
      </c>
      <c r="O280">
        <f t="shared" si="17"/>
        <v>2.9199999999999817</v>
      </c>
      <c r="T280" s="8"/>
      <c r="U280" s="8"/>
      <c r="W280">
        <f t="shared" si="18"/>
        <v>2.9199999999999817</v>
      </c>
      <c r="AE280">
        <f t="shared" si="19"/>
        <v>2.9199999999999817</v>
      </c>
      <c r="AH280">
        <v>3.6940000000000001E-2</v>
      </c>
      <c r="AI280">
        <v>0.54849999999999999</v>
      </c>
      <c r="AL280" s="7">
        <v>3.5429999999999998E-6</v>
      </c>
    </row>
    <row r="281" spans="1:38" x14ac:dyDescent="0.25">
      <c r="A281">
        <f t="shared" si="16"/>
        <v>2.9299999999999815</v>
      </c>
      <c r="D281">
        <v>2.734</v>
      </c>
      <c r="E281">
        <v>8.673</v>
      </c>
      <c r="H281">
        <v>2.8340000000000001E-2</v>
      </c>
      <c r="O281">
        <f t="shared" si="17"/>
        <v>2.9299999999999815</v>
      </c>
      <c r="T281" s="8"/>
      <c r="U281" s="8"/>
      <c r="W281">
        <f t="shared" si="18"/>
        <v>2.9299999999999815</v>
      </c>
      <c r="AE281">
        <f t="shared" si="19"/>
        <v>2.9299999999999815</v>
      </c>
      <c r="AH281">
        <v>3.6970000000000003E-2</v>
      </c>
      <c r="AI281">
        <v>0.5484</v>
      </c>
      <c r="AL281" s="7">
        <v>3.4640000000000002E-6</v>
      </c>
    </row>
    <row r="282" spans="1:38" x14ac:dyDescent="0.25">
      <c r="A282">
        <f t="shared" si="16"/>
        <v>2.9399999999999813</v>
      </c>
      <c r="D282">
        <v>2.7440000000000002</v>
      </c>
      <c r="E282">
        <v>8.7029999999999994</v>
      </c>
      <c r="H282">
        <v>2.8119999999999999E-2</v>
      </c>
      <c r="O282">
        <f t="shared" si="17"/>
        <v>2.9399999999999813</v>
      </c>
      <c r="T282" s="8"/>
      <c r="U282" s="8"/>
      <c r="W282">
        <f t="shared" si="18"/>
        <v>2.9399999999999813</v>
      </c>
      <c r="AE282">
        <f t="shared" si="19"/>
        <v>2.9399999999999813</v>
      </c>
      <c r="AH282">
        <v>3.6999999999999998E-2</v>
      </c>
      <c r="AI282">
        <v>0.5484</v>
      </c>
      <c r="AL282" s="7">
        <v>3.388E-6</v>
      </c>
    </row>
    <row r="283" spans="1:38" x14ac:dyDescent="0.25">
      <c r="A283">
        <f t="shared" si="16"/>
        <v>2.9499999999999811</v>
      </c>
      <c r="D283">
        <v>2.7549999999999999</v>
      </c>
      <c r="E283">
        <v>8.7330000000000005</v>
      </c>
      <c r="H283">
        <v>2.7900000000000001E-2</v>
      </c>
      <c r="O283">
        <f t="shared" si="17"/>
        <v>2.9499999999999811</v>
      </c>
      <c r="Q283">
        <v>-2.7224400000000002</v>
      </c>
      <c r="R283">
        <v>0.10593</v>
      </c>
      <c r="T283" s="8">
        <f>+(Q283^2+R283^2)^0.5</f>
        <v>2.7245000859790776</v>
      </c>
      <c r="U283" s="8">
        <v>2.7245000859790776</v>
      </c>
      <c r="W283">
        <f t="shared" si="18"/>
        <v>2.9499999999999811</v>
      </c>
      <c r="AE283">
        <f t="shared" si="19"/>
        <v>2.9499999999999811</v>
      </c>
      <c r="AH283">
        <v>3.703E-2</v>
      </c>
      <c r="AI283">
        <v>0.54830000000000001</v>
      </c>
      <c r="AL283" s="7">
        <v>3.3129999999999999E-6</v>
      </c>
    </row>
    <row r="284" spans="1:38" x14ac:dyDescent="0.25">
      <c r="A284">
        <f t="shared" si="16"/>
        <v>2.9599999999999809</v>
      </c>
      <c r="D284">
        <v>2.7650000000000001</v>
      </c>
      <c r="E284">
        <v>8.7639999999999993</v>
      </c>
      <c r="H284">
        <v>2.7689999999999999E-2</v>
      </c>
      <c r="O284">
        <f t="shared" si="17"/>
        <v>2.9599999999999809</v>
      </c>
      <c r="T284" s="8"/>
      <c r="U284" s="8"/>
      <c r="W284">
        <f t="shared" si="18"/>
        <v>2.9599999999999809</v>
      </c>
      <c r="AE284">
        <f t="shared" si="19"/>
        <v>2.9599999999999809</v>
      </c>
      <c r="AH284">
        <v>3.705E-2</v>
      </c>
      <c r="AI284">
        <v>0.54830000000000001</v>
      </c>
      <c r="AL284" s="7">
        <v>3.241E-6</v>
      </c>
    </row>
    <row r="285" spans="1:38" x14ac:dyDescent="0.25">
      <c r="A285">
        <f t="shared" si="16"/>
        <v>2.9699999999999807</v>
      </c>
      <c r="D285">
        <v>2.7749999999999999</v>
      </c>
      <c r="E285">
        <v>8.7940000000000005</v>
      </c>
      <c r="H285">
        <v>2.7480000000000001E-2</v>
      </c>
      <c r="O285">
        <f t="shared" si="17"/>
        <v>2.9699999999999807</v>
      </c>
      <c r="T285" s="8"/>
      <c r="U285" s="8"/>
      <c r="W285">
        <f t="shared" si="18"/>
        <v>2.9699999999999807</v>
      </c>
      <c r="AE285">
        <f t="shared" si="19"/>
        <v>2.9699999999999807</v>
      </c>
      <c r="AH285">
        <v>3.7080000000000002E-2</v>
      </c>
      <c r="AI285">
        <v>0.54830000000000001</v>
      </c>
      <c r="AL285" s="7">
        <v>3.1700000000000001E-6</v>
      </c>
    </row>
    <row r="286" spans="1:38" x14ac:dyDescent="0.25">
      <c r="A286">
        <f t="shared" si="16"/>
        <v>2.9799999999999804</v>
      </c>
      <c r="D286">
        <v>2.786</v>
      </c>
      <c r="E286">
        <v>8.8239999999999998</v>
      </c>
      <c r="H286">
        <v>2.7269999999999999E-2</v>
      </c>
      <c r="O286">
        <f t="shared" si="17"/>
        <v>2.9799999999999804</v>
      </c>
      <c r="T286" s="8"/>
      <c r="U286" s="8"/>
      <c r="W286">
        <f t="shared" si="18"/>
        <v>2.9799999999999804</v>
      </c>
      <c r="AE286">
        <f t="shared" si="19"/>
        <v>2.9799999999999804</v>
      </c>
      <c r="AH286">
        <v>3.7109999999999997E-2</v>
      </c>
      <c r="AI286">
        <v>0.54820000000000002</v>
      </c>
      <c r="AL286" s="7">
        <v>3.101E-6</v>
      </c>
    </row>
    <row r="287" spans="1:38" x14ac:dyDescent="0.25">
      <c r="A287">
        <f t="shared" si="16"/>
        <v>2.9899999999999802</v>
      </c>
      <c r="D287">
        <v>2.7959999999999998</v>
      </c>
      <c r="E287">
        <v>8.8539999999999992</v>
      </c>
      <c r="H287">
        <v>2.707E-2</v>
      </c>
      <c r="O287">
        <f t="shared" si="17"/>
        <v>2.9899999999999802</v>
      </c>
      <c r="T287" s="8"/>
      <c r="U287" s="8"/>
      <c r="W287">
        <f t="shared" si="18"/>
        <v>2.9899999999999802</v>
      </c>
      <c r="AE287">
        <f t="shared" si="19"/>
        <v>2.9899999999999802</v>
      </c>
      <c r="AH287">
        <v>3.7130000000000003E-2</v>
      </c>
      <c r="AI287">
        <v>0.54820000000000002</v>
      </c>
      <c r="AL287" s="7">
        <v>3.0340000000000001E-6</v>
      </c>
    </row>
    <row r="288" spans="1:38" x14ac:dyDescent="0.25">
      <c r="A288">
        <f t="shared" si="16"/>
        <v>2.99999999999998</v>
      </c>
      <c r="D288">
        <v>2.806</v>
      </c>
      <c r="E288">
        <v>8.8840000000000003</v>
      </c>
      <c r="H288">
        <v>2.6859999999999998E-2</v>
      </c>
      <c r="O288">
        <f t="shared" si="17"/>
        <v>2.99999999999998</v>
      </c>
      <c r="Q288">
        <v>2.8004799999999999</v>
      </c>
      <c r="R288">
        <v>-0.11205</v>
      </c>
      <c r="T288" s="8">
        <f>+(Q288^2+R288^2)^0.5</f>
        <v>2.8027207197471529</v>
      </c>
      <c r="U288" s="8">
        <v>2.8027207197471529</v>
      </c>
      <c r="W288">
        <f t="shared" si="18"/>
        <v>2.99999999999998</v>
      </c>
      <c r="Z288">
        <v>2.7E-2</v>
      </c>
      <c r="AA288">
        <v>2.806</v>
      </c>
      <c r="AE288">
        <f t="shared" si="19"/>
        <v>2.99999999999998</v>
      </c>
      <c r="AH288">
        <v>3.7159999999999999E-2</v>
      </c>
      <c r="AI288">
        <v>0.54820000000000002</v>
      </c>
      <c r="AL288" s="7">
        <v>2.9689999999999999E-6</v>
      </c>
    </row>
    <row r="289" spans="1:38" x14ac:dyDescent="0.25">
      <c r="A289">
        <f t="shared" si="16"/>
        <v>3.0099999999999798</v>
      </c>
      <c r="D289">
        <v>2.8170000000000002</v>
      </c>
      <c r="E289">
        <v>8.9139999999999997</v>
      </c>
      <c r="H289">
        <v>2.666E-2</v>
      </c>
      <c r="O289">
        <f t="shared" si="17"/>
        <v>3.0099999999999798</v>
      </c>
      <c r="Q289">
        <v>-2.666E-2</v>
      </c>
      <c r="R289" s="7">
        <v>7.7461299999999998E-8</v>
      </c>
      <c r="T289" s="8">
        <f>+(Q289^2+R289^2)^0.5</f>
        <v>2.6660000000112535E-2</v>
      </c>
      <c r="U289" s="8">
        <v>2.6660000000112535E-2</v>
      </c>
      <c r="W289">
        <f t="shared" si="18"/>
        <v>3.0099999999999798</v>
      </c>
      <c r="AE289">
        <f t="shared" si="19"/>
        <v>3.0099999999999798</v>
      </c>
      <c r="AH289">
        <v>3.7190000000000001E-2</v>
      </c>
      <c r="AI289">
        <v>0.54810000000000003</v>
      </c>
      <c r="AL289" s="7">
        <v>2.9050000000000001E-6</v>
      </c>
    </row>
    <row r="290" spans="1:38" x14ac:dyDescent="0.25">
      <c r="A290">
        <f t="shared" si="16"/>
        <v>3.0199999999999796</v>
      </c>
      <c r="D290">
        <v>2.827</v>
      </c>
      <c r="E290">
        <v>8.9440000000000008</v>
      </c>
      <c r="H290">
        <v>2.647E-2</v>
      </c>
      <c r="O290">
        <f t="shared" si="17"/>
        <v>3.0199999999999796</v>
      </c>
      <c r="T290" s="8"/>
      <c r="U290" s="8"/>
      <c r="W290">
        <f t="shared" si="18"/>
        <v>3.0199999999999796</v>
      </c>
      <c r="AE290">
        <f t="shared" si="19"/>
        <v>3.0199999999999796</v>
      </c>
      <c r="AH290">
        <v>3.721E-2</v>
      </c>
      <c r="AI290">
        <v>0.54810000000000003</v>
      </c>
      <c r="AL290" s="7">
        <v>2.8430000000000001E-6</v>
      </c>
    </row>
    <row r="291" spans="1:38" x14ac:dyDescent="0.25">
      <c r="A291">
        <f t="shared" si="16"/>
        <v>3.0299999999999794</v>
      </c>
      <c r="D291">
        <v>2.8370000000000002</v>
      </c>
      <c r="E291">
        <v>8.9740000000000002</v>
      </c>
      <c r="H291">
        <v>2.6270000000000002E-2</v>
      </c>
      <c r="O291">
        <f t="shared" si="17"/>
        <v>3.0299999999999794</v>
      </c>
      <c r="T291" s="8"/>
      <c r="U291" s="8"/>
      <c r="W291">
        <f t="shared" si="18"/>
        <v>3.0299999999999794</v>
      </c>
      <c r="AE291">
        <f t="shared" si="19"/>
        <v>3.0299999999999794</v>
      </c>
      <c r="AH291">
        <v>3.7240000000000002E-2</v>
      </c>
      <c r="AI291">
        <v>0.54800000000000004</v>
      </c>
      <c r="AL291" s="7">
        <v>2.7819999999999998E-6</v>
      </c>
    </row>
    <row r="292" spans="1:38" x14ac:dyDescent="0.25">
      <c r="A292">
        <f t="shared" si="16"/>
        <v>3.0399999999999792</v>
      </c>
      <c r="D292">
        <v>2.8479999999999999</v>
      </c>
      <c r="E292">
        <v>9.0039999999999996</v>
      </c>
      <c r="H292">
        <v>2.6079999999999999E-2</v>
      </c>
      <c r="O292">
        <f t="shared" si="17"/>
        <v>3.0399999999999792</v>
      </c>
      <c r="T292" s="8"/>
      <c r="U292" s="8"/>
      <c r="W292">
        <f t="shared" si="18"/>
        <v>3.0399999999999792</v>
      </c>
      <c r="AE292">
        <f t="shared" si="19"/>
        <v>3.0399999999999792</v>
      </c>
      <c r="AH292">
        <v>3.7260000000000001E-2</v>
      </c>
      <c r="AI292">
        <v>0.54800000000000004</v>
      </c>
      <c r="AL292" s="7">
        <v>2.723E-6</v>
      </c>
    </row>
    <row r="293" spans="1:38" x14ac:dyDescent="0.25">
      <c r="A293">
        <f t="shared" si="16"/>
        <v>3.049999999999979</v>
      </c>
      <c r="D293">
        <v>2.8580000000000001</v>
      </c>
      <c r="E293">
        <v>9.0340000000000007</v>
      </c>
      <c r="H293">
        <v>2.589E-2</v>
      </c>
      <c r="O293">
        <f t="shared" si="17"/>
        <v>3.049999999999979</v>
      </c>
      <c r="T293" s="8"/>
      <c r="U293" s="8"/>
      <c r="W293">
        <f t="shared" si="18"/>
        <v>3.049999999999979</v>
      </c>
      <c r="AE293">
        <f t="shared" si="19"/>
        <v>3.049999999999979</v>
      </c>
      <c r="AH293">
        <v>3.7289999999999997E-2</v>
      </c>
      <c r="AI293">
        <v>0.54800000000000004</v>
      </c>
      <c r="AL293" s="7">
        <v>2.6649999999999999E-6</v>
      </c>
    </row>
    <row r="294" spans="1:38" x14ac:dyDescent="0.25">
      <c r="A294">
        <f t="shared" si="16"/>
        <v>3.0599999999999787</v>
      </c>
      <c r="D294">
        <v>2.8679999999999999</v>
      </c>
      <c r="E294">
        <v>9.0640000000000001</v>
      </c>
      <c r="H294">
        <v>2.5700000000000001E-2</v>
      </c>
      <c r="O294">
        <f t="shared" si="17"/>
        <v>3.0599999999999787</v>
      </c>
      <c r="T294" s="8"/>
      <c r="U294" s="8"/>
      <c r="W294">
        <f t="shared" si="18"/>
        <v>3.0599999999999787</v>
      </c>
      <c r="AE294">
        <f t="shared" si="19"/>
        <v>3.0599999999999787</v>
      </c>
      <c r="AH294">
        <v>3.7310000000000003E-2</v>
      </c>
      <c r="AI294">
        <v>0.54790000000000005</v>
      </c>
      <c r="AL294" s="7">
        <v>2.6089999999999999E-6</v>
      </c>
    </row>
    <row r="295" spans="1:38" x14ac:dyDescent="0.25">
      <c r="A295">
        <f t="shared" si="16"/>
        <v>3.0699999999999785</v>
      </c>
      <c r="D295">
        <v>2.879</v>
      </c>
      <c r="E295">
        <v>9.0939999999999994</v>
      </c>
      <c r="H295">
        <v>2.5510000000000001E-2</v>
      </c>
      <c r="O295">
        <f t="shared" si="17"/>
        <v>3.0699999999999785</v>
      </c>
      <c r="T295" s="8"/>
      <c r="U295" s="8"/>
      <c r="W295">
        <f t="shared" si="18"/>
        <v>3.0699999999999785</v>
      </c>
      <c r="AE295">
        <f t="shared" si="19"/>
        <v>3.0699999999999785</v>
      </c>
      <c r="AH295">
        <v>3.7339999999999998E-2</v>
      </c>
      <c r="AI295">
        <v>0.54790000000000005</v>
      </c>
      <c r="AL295" s="7">
        <v>2.5550000000000001E-6</v>
      </c>
    </row>
    <row r="296" spans="1:38" x14ac:dyDescent="0.25">
      <c r="A296">
        <f t="shared" si="16"/>
        <v>3.0799999999999783</v>
      </c>
      <c r="D296">
        <v>2.8889999999999998</v>
      </c>
      <c r="E296">
        <v>9.1240000000000006</v>
      </c>
      <c r="H296">
        <v>2.5319999999999999E-2</v>
      </c>
      <c r="O296">
        <f t="shared" si="17"/>
        <v>3.0799999999999783</v>
      </c>
      <c r="T296" s="8"/>
      <c r="U296" s="8"/>
      <c r="W296">
        <f t="shared" si="18"/>
        <v>3.0799999999999783</v>
      </c>
      <c r="AE296">
        <f t="shared" si="19"/>
        <v>3.0799999999999783</v>
      </c>
      <c r="AH296">
        <v>3.7359999999999997E-2</v>
      </c>
      <c r="AI296">
        <v>0.54790000000000005</v>
      </c>
      <c r="AL296" s="7">
        <v>2.5009999999999999E-6</v>
      </c>
    </row>
    <row r="297" spans="1:38" x14ac:dyDescent="0.25">
      <c r="A297">
        <f t="shared" si="16"/>
        <v>3.0899999999999781</v>
      </c>
      <c r="D297">
        <v>2.899</v>
      </c>
      <c r="E297">
        <v>9.1539999999999999</v>
      </c>
      <c r="H297">
        <v>2.5139999999999999E-2</v>
      </c>
      <c r="O297">
        <f t="shared" si="17"/>
        <v>3.0899999999999781</v>
      </c>
      <c r="T297" s="8"/>
      <c r="U297" s="8"/>
      <c r="W297">
        <f t="shared" si="18"/>
        <v>3.0899999999999781</v>
      </c>
      <c r="AE297">
        <f t="shared" si="19"/>
        <v>3.0899999999999781</v>
      </c>
      <c r="AH297">
        <v>3.739E-2</v>
      </c>
      <c r="AI297">
        <v>0.54779999999999995</v>
      </c>
      <c r="AL297" s="7">
        <v>2.4490000000000002E-6</v>
      </c>
    </row>
    <row r="298" spans="1:38" x14ac:dyDescent="0.25">
      <c r="A298">
        <f t="shared" si="16"/>
        <v>3.0999999999999779</v>
      </c>
      <c r="D298">
        <v>2.91</v>
      </c>
      <c r="E298">
        <v>9.1850000000000005</v>
      </c>
      <c r="H298">
        <v>2.496E-2</v>
      </c>
      <c r="O298">
        <f t="shared" si="17"/>
        <v>3.0999999999999779</v>
      </c>
      <c r="Q298">
        <v>2.9033799999999998</v>
      </c>
      <c r="R298">
        <v>-0.11700000000000001</v>
      </c>
      <c r="T298" s="8">
        <f>+(Q298^2+R298^2)^0.5</f>
        <v>2.9057364685050153</v>
      </c>
      <c r="U298" s="8">
        <v>2.9057364685050153</v>
      </c>
      <c r="W298">
        <f t="shared" si="18"/>
        <v>3.0999999999999779</v>
      </c>
      <c r="Z298">
        <v>2.5000000000000001E-2</v>
      </c>
      <c r="AA298">
        <v>2.9089999999999998</v>
      </c>
      <c r="AE298">
        <f t="shared" si="19"/>
        <v>3.0999999999999779</v>
      </c>
      <c r="AH298">
        <v>3.7409999999999999E-2</v>
      </c>
      <c r="AI298">
        <v>0.54779999999999995</v>
      </c>
      <c r="AL298" s="7">
        <v>2.3980000000000002E-6</v>
      </c>
    </row>
    <row r="299" spans="1:38" x14ac:dyDescent="0.25">
      <c r="A299">
        <f t="shared" si="16"/>
        <v>3.1099999999999777</v>
      </c>
      <c r="D299">
        <v>2.92</v>
      </c>
      <c r="E299">
        <v>9.2149999999999999</v>
      </c>
      <c r="H299">
        <v>2.478E-2</v>
      </c>
      <c r="O299">
        <f t="shared" si="17"/>
        <v>3.1099999999999777</v>
      </c>
      <c r="Q299">
        <v>-2.478E-2</v>
      </c>
      <c r="R299" s="7">
        <v>5.8208299999999997E-8</v>
      </c>
      <c r="T299" s="8">
        <f>+(Q299^2+R299^2)^0.5</f>
        <v>2.4780000000068365E-2</v>
      </c>
      <c r="U299" s="8">
        <v>2.4780000000068365E-2</v>
      </c>
      <c r="W299">
        <f t="shared" si="18"/>
        <v>3.1099999999999777</v>
      </c>
      <c r="AE299">
        <f t="shared" si="19"/>
        <v>3.1099999999999777</v>
      </c>
      <c r="AH299">
        <v>3.7429999999999998E-2</v>
      </c>
      <c r="AI299">
        <v>0.54779999999999995</v>
      </c>
      <c r="AL299" s="7">
        <v>2.3489999999999999E-6</v>
      </c>
    </row>
    <row r="300" spans="1:38" x14ac:dyDescent="0.25">
      <c r="A300">
        <f t="shared" si="16"/>
        <v>3.1199999999999775</v>
      </c>
      <c r="D300">
        <v>2.93</v>
      </c>
      <c r="E300">
        <v>9.2449999999999992</v>
      </c>
      <c r="H300">
        <v>2.461E-2</v>
      </c>
      <c r="O300">
        <f t="shared" si="17"/>
        <v>3.1199999999999775</v>
      </c>
      <c r="T300" s="8"/>
      <c r="U300" s="8"/>
      <c r="W300">
        <f t="shared" si="18"/>
        <v>3.1199999999999775</v>
      </c>
      <c r="AE300">
        <f t="shared" si="19"/>
        <v>3.1199999999999775</v>
      </c>
      <c r="AH300">
        <v>3.746E-2</v>
      </c>
      <c r="AI300">
        <v>0.54769999999999996</v>
      </c>
      <c r="AL300" s="7">
        <v>2.3E-6</v>
      </c>
    </row>
    <row r="301" spans="1:38" x14ac:dyDescent="0.25">
      <c r="A301">
        <f t="shared" si="16"/>
        <v>3.1299999999999772</v>
      </c>
      <c r="D301">
        <v>2.94</v>
      </c>
      <c r="E301">
        <v>9.2750000000000004</v>
      </c>
      <c r="H301">
        <v>2.443E-2</v>
      </c>
      <c r="O301">
        <f t="shared" si="17"/>
        <v>3.1299999999999772</v>
      </c>
      <c r="T301" s="8"/>
      <c r="U301" s="8"/>
      <c r="W301">
        <f t="shared" si="18"/>
        <v>3.1299999999999772</v>
      </c>
      <c r="AE301">
        <f t="shared" si="19"/>
        <v>3.1299999999999772</v>
      </c>
      <c r="AH301">
        <v>3.7479999999999999E-2</v>
      </c>
      <c r="AI301">
        <v>0.54769999999999996</v>
      </c>
      <c r="AL301" s="7">
        <v>2.2529999999999999E-6</v>
      </c>
    </row>
    <row r="302" spans="1:38" x14ac:dyDescent="0.25">
      <c r="A302">
        <f t="shared" si="16"/>
        <v>3.139999999999977</v>
      </c>
      <c r="D302">
        <v>2.9510000000000001</v>
      </c>
      <c r="E302">
        <v>9.3049999999999997</v>
      </c>
      <c r="H302">
        <v>2.426E-2</v>
      </c>
      <c r="O302">
        <f t="shared" si="17"/>
        <v>3.139999999999977</v>
      </c>
      <c r="T302" s="8"/>
      <c r="U302" s="8"/>
      <c r="W302">
        <f t="shared" si="18"/>
        <v>3.139999999999977</v>
      </c>
      <c r="AE302">
        <f t="shared" si="19"/>
        <v>3.139999999999977</v>
      </c>
      <c r="AH302">
        <v>3.7499999999999999E-2</v>
      </c>
      <c r="AI302">
        <v>0.54769999999999996</v>
      </c>
      <c r="AL302" s="7">
        <v>2.2069999999999998E-6</v>
      </c>
    </row>
    <row r="303" spans="1:38" x14ac:dyDescent="0.25">
      <c r="A303">
        <f t="shared" si="16"/>
        <v>3.1499999999999768</v>
      </c>
      <c r="D303">
        <v>2.9609999999999999</v>
      </c>
      <c r="E303">
        <v>9.3350000000000009</v>
      </c>
      <c r="H303">
        <v>2.409E-2</v>
      </c>
      <c r="O303">
        <f t="shared" si="17"/>
        <v>3.1499999999999768</v>
      </c>
      <c r="T303" s="8"/>
      <c r="U303" s="8"/>
      <c r="W303">
        <f t="shared" si="18"/>
        <v>3.1499999999999768</v>
      </c>
      <c r="AE303">
        <f t="shared" si="19"/>
        <v>3.1499999999999768</v>
      </c>
      <c r="AH303">
        <v>3.7530000000000001E-2</v>
      </c>
      <c r="AI303">
        <v>0.54759999999999998</v>
      </c>
      <c r="AL303" s="7">
        <v>2.1619999999999998E-6</v>
      </c>
    </row>
    <row r="304" spans="1:38" x14ac:dyDescent="0.25">
      <c r="A304">
        <f t="shared" si="16"/>
        <v>3.1599999999999766</v>
      </c>
      <c r="D304">
        <v>2.9710000000000001</v>
      </c>
      <c r="E304">
        <v>9.3650000000000002</v>
      </c>
      <c r="H304">
        <v>2.392E-2</v>
      </c>
      <c r="O304">
        <f t="shared" si="17"/>
        <v>3.1599999999999766</v>
      </c>
      <c r="T304" s="8"/>
      <c r="U304" s="8"/>
      <c r="W304">
        <f t="shared" si="18"/>
        <v>3.1599999999999766</v>
      </c>
      <c r="AE304">
        <f t="shared" si="19"/>
        <v>3.1599999999999766</v>
      </c>
      <c r="AH304">
        <v>3.755E-2</v>
      </c>
      <c r="AI304">
        <v>0.54759999999999998</v>
      </c>
      <c r="AL304" s="7">
        <v>2.1179999999999999E-6</v>
      </c>
    </row>
    <row r="305" spans="1:38" x14ac:dyDescent="0.25">
      <c r="A305">
        <f t="shared" si="16"/>
        <v>3.1699999999999764</v>
      </c>
      <c r="D305">
        <v>2.9820000000000002</v>
      </c>
      <c r="E305">
        <v>9.3949999999999996</v>
      </c>
      <c r="H305">
        <v>2.375E-2</v>
      </c>
      <c r="O305">
        <f t="shared" si="17"/>
        <v>3.1699999999999764</v>
      </c>
      <c r="T305" s="8"/>
      <c r="U305" s="8"/>
      <c r="W305">
        <f t="shared" si="18"/>
        <v>3.1699999999999764</v>
      </c>
      <c r="AE305">
        <f t="shared" si="19"/>
        <v>3.1699999999999764</v>
      </c>
      <c r="AH305">
        <v>3.7569999999999999E-2</v>
      </c>
      <c r="AI305">
        <v>0.54759999999999998</v>
      </c>
      <c r="AL305" s="7">
        <v>2.075E-6</v>
      </c>
    </row>
    <row r="306" spans="1:38" x14ac:dyDescent="0.25">
      <c r="A306">
        <f t="shared" si="16"/>
        <v>3.1799999999999762</v>
      </c>
      <c r="D306">
        <v>2.992</v>
      </c>
      <c r="E306">
        <v>9.4250000000000007</v>
      </c>
      <c r="H306">
        <v>2.358E-2</v>
      </c>
      <c r="O306">
        <f t="shared" si="17"/>
        <v>3.1799999999999762</v>
      </c>
      <c r="T306" s="8"/>
      <c r="U306" s="8"/>
      <c r="W306">
        <f t="shared" si="18"/>
        <v>3.1799999999999762</v>
      </c>
      <c r="AE306">
        <f t="shared" si="19"/>
        <v>3.1799999999999762</v>
      </c>
      <c r="AH306">
        <v>3.7589999999999998E-2</v>
      </c>
      <c r="AI306">
        <v>0.54749999999999999</v>
      </c>
      <c r="AL306" s="7">
        <v>2.0329999999999998E-6</v>
      </c>
    </row>
    <row r="307" spans="1:38" x14ac:dyDescent="0.25">
      <c r="A307">
        <f t="shared" si="16"/>
        <v>3.189999999999976</v>
      </c>
      <c r="D307">
        <v>3.0019999999999998</v>
      </c>
      <c r="E307">
        <v>9.4550000000000001</v>
      </c>
      <c r="H307">
        <v>2.342E-2</v>
      </c>
      <c r="O307">
        <f t="shared" si="17"/>
        <v>3.189999999999976</v>
      </c>
      <c r="T307" s="8"/>
      <c r="U307" s="8"/>
      <c r="W307">
        <f t="shared" si="18"/>
        <v>3.189999999999976</v>
      </c>
      <c r="AE307">
        <f t="shared" si="19"/>
        <v>3.189999999999976</v>
      </c>
      <c r="AH307">
        <v>3.7620000000000001E-2</v>
      </c>
      <c r="AI307">
        <v>0.54749999999999999</v>
      </c>
      <c r="AL307" s="7">
        <v>1.9929999999999998E-6</v>
      </c>
    </row>
    <row r="308" spans="1:38" x14ac:dyDescent="0.25">
      <c r="A308">
        <f t="shared" si="16"/>
        <v>3.1999999999999758</v>
      </c>
      <c r="D308">
        <v>3.012</v>
      </c>
      <c r="E308">
        <v>9.4849999999999994</v>
      </c>
      <c r="H308">
        <v>2.3259999999999999E-2</v>
      </c>
      <c r="O308">
        <f t="shared" si="17"/>
        <v>3.1999999999999758</v>
      </c>
      <c r="Q308">
        <v>3.0060099999999998</v>
      </c>
      <c r="R308">
        <v>-0.12193</v>
      </c>
      <c r="T308" s="8">
        <f>+(Q308^2+R308^2)^0.5</f>
        <v>3.0084818505352495</v>
      </c>
      <c r="U308" s="8">
        <v>3.0084818505352495</v>
      </c>
      <c r="W308">
        <f t="shared" si="18"/>
        <v>3.1999999999999758</v>
      </c>
      <c r="Z308">
        <v>2.3E-2</v>
      </c>
      <c r="AA308">
        <v>3.012</v>
      </c>
      <c r="AE308">
        <f t="shared" si="19"/>
        <v>3.1999999999999758</v>
      </c>
      <c r="AH308">
        <v>3.764E-2</v>
      </c>
      <c r="AI308">
        <v>0.54749999999999999</v>
      </c>
      <c r="AL308" s="7">
        <v>1.9530000000000002E-6</v>
      </c>
    </row>
    <row r="309" spans="1:38" x14ac:dyDescent="0.25">
      <c r="A309">
        <f t="shared" si="16"/>
        <v>3.2099999999999755</v>
      </c>
      <c r="D309">
        <v>3.0230000000000001</v>
      </c>
      <c r="E309">
        <v>9.5150000000000006</v>
      </c>
      <c r="H309">
        <v>2.3099999999999999E-2</v>
      </c>
      <c r="O309">
        <f t="shared" si="17"/>
        <v>3.2099999999999755</v>
      </c>
      <c r="Q309">
        <v>-2.3099999999999999E-2</v>
      </c>
      <c r="R309" s="7">
        <v>4.4210100000000002E-8</v>
      </c>
      <c r="T309" s="8">
        <f>+(Q309^2+R309^2)^0.5</f>
        <v>2.3100000000042302E-2</v>
      </c>
      <c r="U309" s="8">
        <v>2.3100000000042302E-2</v>
      </c>
      <c r="W309">
        <f t="shared" si="18"/>
        <v>3.2099999999999755</v>
      </c>
      <c r="AE309">
        <f t="shared" si="19"/>
        <v>3.2099999999999755</v>
      </c>
      <c r="AH309">
        <v>3.7659999999999999E-2</v>
      </c>
      <c r="AI309">
        <v>0.54749999999999999</v>
      </c>
      <c r="AL309" s="7">
        <v>1.9139999999999998E-6</v>
      </c>
    </row>
    <row r="310" spans="1:38" x14ac:dyDescent="0.25">
      <c r="A310">
        <f t="shared" si="16"/>
        <v>3.2199999999999753</v>
      </c>
      <c r="D310">
        <v>3.0329999999999999</v>
      </c>
      <c r="E310">
        <v>9.5449999999999999</v>
      </c>
      <c r="H310">
        <v>2.2939999999999999E-2</v>
      </c>
      <c r="O310">
        <f t="shared" si="17"/>
        <v>3.2199999999999753</v>
      </c>
      <c r="T310" s="8"/>
      <c r="U310" s="8"/>
      <c r="W310">
        <f t="shared" si="18"/>
        <v>3.2199999999999753</v>
      </c>
      <c r="AE310">
        <f t="shared" si="19"/>
        <v>3.2199999999999753</v>
      </c>
      <c r="AH310">
        <v>3.7679999999999998E-2</v>
      </c>
      <c r="AI310">
        <v>0.5474</v>
      </c>
      <c r="AL310" s="7">
        <v>1.8759999999999999E-6</v>
      </c>
    </row>
    <row r="311" spans="1:38" x14ac:dyDescent="0.25">
      <c r="A311">
        <f t="shared" si="16"/>
        <v>3.2299999999999751</v>
      </c>
      <c r="D311">
        <v>3.0430000000000001</v>
      </c>
      <c r="E311">
        <v>9.5749999999999993</v>
      </c>
      <c r="H311">
        <v>2.2780000000000002E-2</v>
      </c>
      <c r="O311">
        <f t="shared" si="17"/>
        <v>3.2299999999999751</v>
      </c>
      <c r="T311" s="8"/>
      <c r="U311" s="8"/>
      <c r="W311">
        <f t="shared" si="18"/>
        <v>3.2299999999999751</v>
      </c>
      <c r="AE311">
        <f t="shared" si="19"/>
        <v>3.2299999999999751</v>
      </c>
      <c r="AH311">
        <v>3.7699999999999997E-2</v>
      </c>
      <c r="AI311">
        <v>0.5474</v>
      </c>
      <c r="AL311" s="7">
        <v>1.8390000000000001E-6</v>
      </c>
    </row>
    <row r="312" spans="1:38" x14ac:dyDescent="0.25">
      <c r="A312">
        <f t="shared" si="16"/>
        <v>3.2399999999999749</v>
      </c>
      <c r="D312">
        <v>3.0539999999999998</v>
      </c>
      <c r="E312">
        <v>9.6050000000000004</v>
      </c>
      <c r="H312">
        <v>2.2630000000000001E-2</v>
      </c>
      <c r="O312">
        <f t="shared" si="17"/>
        <v>3.2399999999999749</v>
      </c>
      <c r="T312" s="8"/>
      <c r="U312" s="8"/>
      <c r="W312">
        <f t="shared" si="18"/>
        <v>3.2399999999999749</v>
      </c>
      <c r="AE312">
        <f t="shared" si="19"/>
        <v>3.2399999999999749</v>
      </c>
      <c r="AH312">
        <v>3.7719999999999997E-2</v>
      </c>
      <c r="AI312">
        <v>0.5474</v>
      </c>
      <c r="AL312" s="7">
        <v>1.8020000000000001E-6</v>
      </c>
    </row>
    <row r="313" spans="1:38" x14ac:dyDescent="0.25">
      <c r="A313">
        <f t="shared" si="16"/>
        <v>3.2499999999999747</v>
      </c>
      <c r="D313">
        <v>3.0640000000000001</v>
      </c>
      <c r="E313">
        <v>9.6349999999999998</v>
      </c>
      <c r="H313">
        <v>2.247E-2</v>
      </c>
      <c r="O313">
        <f t="shared" si="17"/>
        <v>3.2499999999999747</v>
      </c>
      <c r="T313" s="8"/>
      <c r="U313" s="8"/>
      <c r="W313">
        <f t="shared" si="18"/>
        <v>3.2499999999999747</v>
      </c>
      <c r="AE313">
        <f t="shared" si="19"/>
        <v>3.2499999999999747</v>
      </c>
      <c r="AH313">
        <v>3.7740000000000003E-2</v>
      </c>
      <c r="AI313">
        <v>0.54730000000000001</v>
      </c>
      <c r="AL313" s="7">
        <v>1.767E-6</v>
      </c>
    </row>
    <row r="314" spans="1:38" x14ac:dyDescent="0.25">
      <c r="A314">
        <f t="shared" si="16"/>
        <v>3.2599999999999745</v>
      </c>
      <c r="D314">
        <v>3.0739999999999998</v>
      </c>
      <c r="E314">
        <v>9.6649999999999991</v>
      </c>
      <c r="H314">
        <v>2.232E-2</v>
      </c>
      <c r="O314">
        <f t="shared" si="17"/>
        <v>3.2599999999999745</v>
      </c>
      <c r="T314" s="8"/>
      <c r="U314" s="8"/>
      <c r="W314">
        <f t="shared" si="18"/>
        <v>3.2599999999999745</v>
      </c>
      <c r="AE314">
        <f t="shared" si="19"/>
        <v>3.2599999999999745</v>
      </c>
      <c r="AH314">
        <v>3.7760000000000002E-2</v>
      </c>
      <c r="AI314">
        <v>0.54730000000000001</v>
      </c>
      <c r="AL314" s="7">
        <v>1.7320000000000001E-6</v>
      </c>
    </row>
    <row r="315" spans="1:38" x14ac:dyDescent="0.25">
      <c r="A315">
        <f t="shared" si="16"/>
        <v>3.2699999999999743</v>
      </c>
      <c r="D315">
        <v>3.0840000000000001</v>
      </c>
      <c r="E315">
        <v>9.6950000000000003</v>
      </c>
      <c r="H315">
        <v>2.2169999999999999E-2</v>
      </c>
      <c r="O315">
        <f t="shared" si="17"/>
        <v>3.2699999999999743</v>
      </c>
      <c r="T315" s="8"/>
      <c r="U315" s="8"/>
      <c r="W315">
        <f t="shared" si="18"/>
        <v>3.2699999999999743</v>
      </c>
      <c r="AE315">
        <f t="shared" si="19"/>
        <v>3.2699999999999743</v>
      </c>
      <c r="AH315">
        <v>3.7789999999999997E-2</v>
      </c>
      <c r="AI315">
        <v>0.54730000000000001</v>
      </c>
      <c r="AL315" s="7">
        <v>1.699E-6</v>
      </c>
    </row>
    <row r="316" spans="1:38" x14ac:dyDescent="0.25">
      <c r="A316">
        <f t="shared" si="16"/>
        <v>3.279999999999974</v>
      </c>
      <c r="D316">
        <v>3.0950000000000002</v>
      </c>
      <c r="E316">
        <v>9.7249999999999996</v>
      </c>
      <c r="H316">
        <v>2.2020000000000001E-2</v>
      </c>
      <c r="O316">
        <f t="shared" si="17"/>
        <v>3.279999999999974</v>
      </c>
      <c r="T316" s="8"/>
      <c r="U316" s="8"/>
      <c r="W316">
        <f t="shared" si="18"/>
        <v>3.279999999999974</v>
      </c>
      <c r="AE316">
        <f t="shared" si="19"/>
        <v>3.279999999999974</v>
      </c>
      <c r="AH316">
        <v>3.7810000000000003E-2</v>
      </c>
      <c r="AI316">
        <v>0.54730000000000001</v>
      </c>
      <c r="AL316" s="7">
        <v>1.6649999999999999E-6</v>
      </c>
    </row>
    <row r="317" spans="1:38" x14ac:dyDescent="0.25">
      <c r="A317">
        <f t="shared" si="16"/>
        <v>3.2899999999999738</v>
      </c>
      <c r="D317">
        <v>3.105</v>
      </c>
      <c r="E317">
        <v>9.7550000000000008</v>
      </c>
      <c r="H317">
        <v>2.188E-2</v>
      </c>
      <c r="O317">
        <f t="shared" si="17"/>
        <v>3.2899999999999738</v>
      </c>
      <c r="T317" s="8"/>
      <c r="U317" s="8"/>
      <c r="W317">
        <f t="shared" si="18"/>
        <v>3.2899999999999738</v>
      </c>
      <c r="AE317">
        <f t="shared" si="19"/>
        <v>3.2899999999999738</v>
      </c>
      <c r="AH317">
        <v>3.7830000000000003E-2</v>
      </c>
      <c r="AI317">
        <v>0.54720000000000002</v>
      </c>
      <c r="AL317" s="7">
        <v>1.6330000000000001E-6</v>
      </c>
    </row>
    <row r="318" spans="1:38" x14ac:dyDescent="0.25">
      <c r="A318">
        <f t="shared" si="16"/>
        <v>3.2999999999999736</v>
      </c>
      <c r="D318">
        <v>3.1150000000000002</v>
      </c>
      <c r="E318">
        <v>9.7859999999999996</v>
      </c>
      <c r="H318">
        <v>2.1729999999999999E-2</v>
      </c>
      <c r="O318">
        <f t="shared" si="17"/>
        <v>3.2999999999999736</v>
      </c>
      <c r="Q318">
        <v>3.1083699999999999</v>
      </c>
      <c r="R318">
        <v>-0.12684000000000001</v>
      </c>
      <c r="T318" s="8">
        <f>+(Q318^2+R318^2)^0.5</f>
        <v>3.1109568371322669</v>
      </c>
      <c r="U318" s="8">
        <v>3.1109568371322669</v>
      </c>
      <c r="W318">
        <f t="shared" si="18"/>
        <v>3.2999999999999736</v>
      </c>
      <c r="Z318">
        <v>2.1999999999999999E-2</v>
      </c>
      <c r="AA318">
        <v>3.1150000000000002</v>
      </c>
      <c r="AE318">
        <f t="shared" si="19"/>
        <v>3.2999999999999736</v>
      </c>
      <c r="AH318">
        <v>3.7850000000000002E-2</v>
      </c>
      <c r="AI318">
        <v>0.54720000000000002</v>
      </c>
      <c r="AL318" s="7">
        <v>1.6020000000000001E-6</v>
      </c>
    </row>
    <row r="319" spans="1:38" x14ac:dyDescent="0.25">
      <c r="A319">
        <f t="shared" si="16"/>
        <v>3.3099999999999734</v>
      </c>
      <c r="D319">
        <v>3.125</v>
      </c>
      <c r="E319">
        <v>9.8160000000000007</v>
      </c>
      <c r="H319">
        <v>2.1590000000000002E-2</v>
      </c>
      <c r="O319">
        <f t="shared" si="17"/>
        <v>3.3099999999999734</v>
      </c>
      <c r="Q319">
        <v>-2.1590000000000002E-2</v>
      </c>
      <c r="R319" s="7">
        <v>3.39109E-8</v>
      </c>
      <c r="T319" s="8">
        <f>+(Q319^2+R319^2)^0.5</f>
        <v>2.1590000000026633E-2</v>
      </c>
      <c r="U319" s="8">
        <v>2.1590000000026633E-2</v>
      </c>
      <c r="W319">
        <f t="shared" si="18"/>
        <v>3.3099999999999734</v>
      </c>
      <c r="AE319">
        <f t="shared" si="19"/>
        <v>3.3099999999999734</v>
      </c>
      <c r="AH319">
        <v>3.7870000000000001E-2</v>
      </c>
      <c r="AI319">
        <v>0.54720000000000002</v>
      </c>
      <c r="AL319" s="7">
        <v>1.5710000000000001E-6</v>
      </c>
    </row>
    <row r="320" spans="1:38" x14ac:dyDescent="0.25">
      <c r="A320">
        <f t="shared" si="16"/>
        <v>3.3199999999999732</v>
      </c>
      <c r="D320">
        <v>3.1360000000000001</v>
      </c>
      <c r="E320">
        <v>9.8460000000000001</v>
      </c>
      <c r="H320">
        <v>2.1440000000000001E-2</v>
      </c>
      <c r="O320">
        <f t="shared" si="17"/>
        <v>3.3199999999999732</v>
      </c>
      <c r="T320" s="8"/>
      <c r="U320" s="8"/>
      <c r="W320">
        <f t="shared" si="18"/>
        <v>3.3199999999999732</v>
      </c>
      <c r="AE320">
        <f t="shared" si="19"/>
        <v>3.3199999999999732</v>
      </c>
      <c r="AH320">
        <v>3.789E-2</v>
      </c>
      <c r="AI320">
        <v>0.54710000000000003</v>
      </c>
      <c r="AL320" s="7">
        <v>1.5409999999999999E-6</v>
      </c>
    </row>
    <row r="321" spans="1:38" x14ac:dyDescent="0.25">
      <c r="A321">
        <f t="shared" si="16"/>
        <v>3.329999999999973</v>
      </c>
      <c r="D321">
        <v>3.1459999999999999</v>
      </c>
      <c r="E321">
        <v>9.8759999999999994</v>
      </c>
      <c r="H321">
        <v>2.1299999999999999E-2</v>
      </c>
      <c r="O321">
        <f t="shared" si="17"/>
        <v>3.329999999999973</v>
      </c>
      <c r="T321" s="8"/>
      <c r="U321" s="8"/>
      <c r="W321">
        <f t="shared" si="18"/>
        <v>3.329999999999973</v>
      </c>
      <c r="AE321">
        <f t="shared" si="19"/>
        <v>3.329999999999973</v>
      </c>
      <c r="AH321">
        <v>3.7900000000000003E-2</v>
      </c>
      <c r="AI321">
        <v>0.54710000000000003</v>
      </c>
      <c r="AL321" s="7">
        <v>1.511E-6</v>
      </c>
    </row>
    <row r="322" spans="1:38" x14ac:dyDescent="0.25">
      <c r="A322">
        <f t="shared" si="16"/>
        <v>3.3399999999999728</v>
      </c>
      <c r="D322">
        <v>3.1560000000000001</v>
      </c>
      <c r="E322">
        <v>9.9060000000000006</v>
      </c>
      <c r="H322">
        <v>2.1160000000000002E-2</v>
      </c>
      <c r="O322">
        <f t="shared" si="17"/>
        <v>3.3399999999999728</v>
      </c>
      <c r="T322" s="8"/>
      <c r="U322" s="8"/>
      <c r="W322">
        <f t="shared" si="18"/>
        <v>3.3399999999999728</v>
      </c>
      <c r="AE322">
        <f t="shared" si="19"/>
        <v>3.3399999999999728</v>
      </c>
      <c r="AH322">
        <v>3.7920000000000002E-2</v>
      </c>
      <c r="AI322">
        <v>0.54710000000000003</v>
      </c>
      <c r="AL322" s="7">
        <v>1.482E-6</v>
      </c>
    </row>
    <row r="323" spans="1:38" x14ac:dyDescent="0.25">
      <c r="A323">
        <f t="shared" si="16"/>
        <v>3.3499999999999726</v>
      </c>
      <c r="D323">
        <v>3.1659999999999999</v>
      </c>
      <c r="E323">
        <v>9.9359999999999999</v>
      </c>
      <c r="H323">
        <v>2.102E-2</v>
      </c>
      <c r="O323">
        <f t="shared" si="17"/>
        <v>3.3499999999999726</v>
      </c>
      <c r="T323" s="8"/>
      <c r="U323" s="8"/>
      <c r="W323">
        <f t="shared" si="18"/>
        <v>3.3499999999999726</v>
      </c>
      <c r="AE323">
        <f t="shared" si="19"/>
        <v>3.3499999999999726</v>
      </c>
      <c r="AH323">
        <v>3.7940000000000002E-2</v>
      </c>
      <c r="AI323">
        <v>0.54710000000000003</v>
      </c>
      <c r="AL323" s="7">
        <v>1.454E-6</v>
      </c>
    </row>
    <row r="324" spans="1:38" x14ac:dyDescent="0.25">
      <c r="A324">
        <f t="shared" si="16"/>
        <v>3.3599999999999723</v>
      </c>
      <c r="D324">
        <v>3.177</v>
      </c>
      <c r="E324">
        <v>9.9659999999999993</v>
      </c>
      <c r="H324">
        <v>2.0889999999999999E-2</v>
      </c>
      <c r="O324">
        <f t="shared" si="17"/>
        <v>3.3599999999999723</v>
      </c>
      <c r="T324" s="8"/>
      <c r="U324" s="8"/>
      <c r="W324">
        <f t="shared" si="18"/>
        <v>3.3599999999999723</v>
      </c>
      <c r="AE324">
        <f t="shared" si="19"/>
        <v>3.3599999999999723</v>
      </c>
      <c r="AH324">
        <v>3.7960000000000001E-2</v>
      </c>
      <c r="AI324">
        <v>0.54700000000000004</v>
      </c>
      <c r="AL324" s="7">
        <v>1.4270000000000001E-6</v>
      </c>
    </row>
    <row r="325" spans="1:38" x14ac:dyDescent="0.25">
      <c r="A325">
        <f t="shared" si="16"/>
        <v>3.3699999999999721</v>
      </c>
      <c r="D325">
        <v>3.1869999999999998</v>
      </c>
      <c r="E325">
        <v>9.9960000000000004</v>
      </c>
      <c r="H325">
        <v>2.0750000000000001E-2</v>
      </c>
      <c r="O325">
        <f t="shared" si="17"/>
        <v>3.3699999999999721</v>
      </c>
      <c r="T325" s="8"/>
      <c r="U325" s="8"/>
      <c r="W325">
        <f t="shared" si="18"/>
        <v>3.3699999999999721</v>
      </c>
      <c r="AE325">
        <f t="shared" si="19"/>
        <v>3.3699999999999721</v>
      </c>
      <c r="AH325">
        <v>3.798E-2</v>
      </c>
      <c r="AI325">
        <v>0.54700000000000004</v>
      </c>
      <c r="AL325" s="7">
        <v>1.3999999999999999E-6</v>
      </c>
    </row>
    <row r="326" spans="1:38" x14ac:dyDescent="0.25">
      <c r="A326">
        <f t="shared" si="16"/>
        <v>3.3799999999999719</v>
      </c>
      <c r="D326">
        <v>3.1970000000000001</v>
      </c>
      <c r="E326">
        <v>10.029999999999999</v>
      </c>
      <c r="H326">
        <v>2.0619999999999999E-2</v>
      </c>
      <c r="O326">
        <f t="shared" si="17"/>
        <v>3.3799999999999719</v>
      </c>
      <c r="T326" s="8"/>
      <c r="U326" s="8"/>
      <c r="W326">
        <f t="shared" si="18"/>
        <v>3.3799999999999719</v>
      </c>
      <c r="AE326">
        <f t="shared" si="19"/>
        <v>3.3799999999999719</v>
      </c>
      <c r="AH326">
        <v>3.7999999999999999E-2</v>
      </c>
      <c r="AI326">
        <v>0.54700000000000004</v>
      </c>
      <c r="AL326" s="7">
        <v>1.3740000000000001E-6</v>
      </c>
    </row>
    <row r="327" spans="1:38" x14ac:dyDescent="0.25">
      <c r="A327">
        <f t="shared" si="16"/>
        <v>3.3899999999999717</v>
      </c>
      <c r="D327">
        <v>3.2069999999999999</v>
      </c>
      <c r="E327">
        <v>10.06</v>
      </c>
      <c r="H327">
        <v>2.0480000000000002E-2</v>
      </c>
      <c r="O327">
        <f t="shared" si="17"/>
        <v>3.3899999999999717</v>
      </c>
      <c r="T327" s="8"/>
      <c r="U327" s="8"/>
      <c r="W327">
        <f t="shared" si="18"/>
        <v>3.3899999999999717</v>
      </c>
      <c r="AE327">
        <f t="shared" si="19"/>
        <v>3.3899999999999717</v>
      </c>
      <c r="AH327">
        <v>3.8019999999999998E-2</v>
      </c>
      <c r="AI327">
        <v>0.54700000000000004</v>
      </c>
      <c r="AL327" s="7">
        <v>1.3480000000000001E-6</v>
      </c>
    </row>
    <row r="328" spans="1:38" x14ac:dyDescent="0.25">
      <c r="A328">
        <f t="shared" si="16"/>
        <v>3.3999999999999715</v>
      </c>
      <c r="D328">
        <v>3.218</v>
      </c>
      <c r="E328">
        <v>10.09</v>
      </c>
      <c r="H328">
        <v>2.035E-2</v>
      </c>
      <c r="O328">
        <f t="shared" si="17"/>
        <v>3.3999999999999715</v>
      </c>
      <c r="Q328">
        <v>3.2105000000000001</v>
      </c>
      <c r="R328">
        <v>-0.13170999999999999</v>
      </c>
      <c r="T328" s="8">
        <f>+(Q328^2+R328^2)^0.5</f>
        <v>3.2132005499345975</v>
      </c>
      <c r="U328" s="8">
        <v>3.2132005499345975</v>
      </c>
      <c r="W328">
        <f t="shared" si="18"/>
        <v>3.3999999999999715</v>
      </c>
      <c r="Z328">
        <v>0.02</v>
      </c>
      <c r="AA328">
        <v>3.2170000000000001</v>
      </c>
      <c r="AE328">
        <f t="shared" si="19"/>
        <v>3.3999999999999715</v>
      </c>
      <c r="AH328">
        <v>3.8039999999999997E-2</v>
      </c>
      <c r="AI328">
        <v>0.54690000000000005</v>
      </c>
      <c r="AL328" s="7">
        <v>1.3230000000000001E-6</v>
      </c>
    </row>
    <row r="329" spans="1:38" x14ac:dyDescent="0.25">
      <c r="A329">
        <f t="shared" si="16"/>
        <v>3.4099999999999713</v>
      </c>
      <c r="D329">
        <v>3.2280000000000002</v>
      </c>
      <c r="E329">
        <v>10.119999999999999</v>
      </c>
      <c r="H329">
        <v>2.0219999999999998E-2</v>
      </c>
      <c r="O329">
        <f t="shared" si="17"/>
        <v>3.4099999999999713</v>
      </c>
      <c r="Q329">
        <v>-2.0219999999999998E-2</v>
      </c>
      <c r="R329" s="7">
        <v>2.6249599999999998E-8</v>
      </c>
      <c r="T329" s="8">
        <f>+(Q329^2+R329^2)^0.5</f>
        <v>2.0220000000017037E-2</v>
      </c>
      <c r="U329" s="8">
        <v>2.0220000000017037E-2</v>
      </c>
      <c r="W329">
        <f t="shared" si="18"/>
        <v>3.4099999999999713</v>
      </c>
      <c r="AE329">
        <f t="shared" si="19"/>
        <v>3.4099999999999713</v>
      </c>
      <c r="AH329">
        <v>3.8059999999999997E-2</v>
      </c>
      <c r="AI329">
        <v>0.54690000000000005</v>
      </c>
      <c r="AL329" s="7">
        <v>1.2979999999999999E-6</v>
      </c>
    </row>
    <row r="330" spans="1:38" x14ac:dyDescent="0.25">
      <c r="A330">
        <f t="shared" ref="A330:A388" si="20">+A329+0.01</f>
        <v>3.4199999999999711</v>
      </c>
      <c r="D330">
        <v>3.238</v>
      </c>
      <c r="E330">
        <v>10.15</v>
      </c>
      <c r="H330">
        <v>2.009E-2</v>
      </c>
      <c r="O330">
        <f t="shared" ref="O330:O388" si="21">+O329+0.01</f>
        <v>3.4199999999999711</v>
      </c>
      <c r="T330" s="8"/>
      <c r="U330" s="8"/>
      <c r="W330">
        <f t="shared" ref="W330:W388" si="22">+W329+0.01</f>
        <v>3.4199999999999711</v>
      </c>
      <c r="AE330">
        <f t="shared" ref="AE330:AE388" si="23">+AE329+0.01</f>
        <v>3.4199999999999711</v>
      </c>
      <c r="AH330">
        <v>3.807E-2</v>
      </c>
      <c r="AI330">
        <v>0.54690000000000005</v>
      </c>
      <c r="AL330" s="7">
        <v>1.274E-6</v>
      </c>
    </row>
    <row r="331" spans="1:38" x14ac:dyDescent="0.25">
      <c r="A331">
        <f t="shared" si="20"/>
        <v>3.4299999999999708</v>
      </c>
      <c r="D331">
        <v>3.2480000000000002</v>
      </c>
      <c r="E331">
        <v>10.18</v>
      </c>
      <c r="H331">
        <v>1.9959999999999999E-2</v>
      </c>
      <c r="O331">
        <f t="shared" si="21"/>
        <v>3.4299999999999708</v>
      </c>
      <c r="T331" s="8"/>
      <c r="U331" s="8"/>
      <c r="W331">
        <f t="shared" si="22"/>
        <v>3.4299999999999708</v>
      </c>
      <c r="AE331">
        <f t="shared" si="23"/>
        <v>3.4299999999999708</v>
      </c>
      <c r="AH331">
        <v>3.8089999999999999E-2</v>
      </c>
      <c r="AI331">
        <v>0.54690000000000005</v>
      </c>
      <c r="AL331" s="7">
        <v>1.2500000000000001E-6</v>
      </c>
    </row>
    <row r="332" spans="1:38" x14ac:dyDescent="0.25">
      <c r="A332">
        <f t="shared" si="20"/>
        <v>3.4399999999999706</v>
      </c>
      <c r="D332">
        <v>3.258</v>
      </c>
      <c r="E332">
        <v>10.210000000000001</v>
      </c>
      <c r="H332">
        <v>1.984E-2</v>
      </c>
      <c r="O332">
        <f t="shared" si="21"/>
        <v>3.4399999999999706</v>
      </c>
      <c r="T332" s="8"/>
      <c r="U332" s="8"/>
      <c r="W332">
        <f t="shared" si="22"/>
        <v>3.4399999999999706</v>
      </c>
      <c r="AE332">
        <f t="shared" si="23"/>
        <v>3.4399999999999706</v>
      </c>
      <c r="AH332">
        <v>3.8109999999999998E-2</v>
      </c>
      <c r="AI332">
        <v>0.54679999999999995</v>
      </c>
      <c r="AL332" s="7">
        <v>1.2270000000000001E-6</v>
      </c>
    </row>
    <row r="333" spans="1:38" x14ac:dyDescent="0.25">
      <c r="A333">
        <f t="shared" si="20"/>
        <v>3.4499999999999704</v>
      </c>
      <c r="D333">
        <v>3.2690000000000001</v>
      </c>
      <c r="E333">
        <v>10.24</v>
      </c>
      <c r="H333">
        <v>1.9709999999999998E-2</v>
      </c>
      <c r="O333">
        <f t="shared" si="21"/>
        <v>3.4499999999999704</v>
      </c>
      <c r="T333" s="8"/>
      <c r="U333" s="8"/>
      <c r="W333">
        <f t="shared" si="22"/>
        <v>3.4499999999999704</v>
      </c>
      <c r="AE333">
        <f t="shared" si="23"/>
        <v>3.4499999999999704</v>
      </c>
      <c r="AH333">
        <v>3.8129999999999997E-2</v>
      </c>
      <c r="AI333">
        <v>0.54679999999999995</v>
      </c>
      <c r="AL333" s="7">
        <v>1.2049999999999999E-6</v>
      </c>
    </row>
    <row r="334" spans="1:38" x14ac:dyDescent="0.25">
      <c r="A334">
        <f t="shared" si="20"/>
        <v>3.4599999999999702</v>
      </c>
      <c r="D334">
        <v>3.2789999999999999</v>
      </c>
      <c r="E334">
        <v>10.27</v>
      </c>
      <c r="H334">
        <v>1.959E-2</v>
      </c>
      <c r="O334">
        <f t="shared" si="21"/>
        <v>3.4599999999999702</v>
      </c>
      <c r="T334" s="8"/>
      <c r="U334" s="8"/>
      <c r="W334">
        <f t="shared" si="22"/>
        <v>3.4599999999999702</v>
      </c>
      <c r="AE334">
        <f t="shared" si="23"/>
        <v>3.4599999999999702</v>
      </c>
      <c r="AH334">
        <v>3.814E-2</v>
      </c>
      <c r="AI334">
        <v>0.54679999999999995</v>
      </c>
      <c r="AL334" s="7">
        <v>1.1829999999999999E-6</v>
      </c>
    </row>
    <row r="335" spans="1:38" x14ac:dyDescent="0.25">
      <c r="A335">
        <f t="shared" si="20"/>
        <v>3.46999999999997</v>
      </c>
      <c r="D335">
        <v>3.2890000000000001</v>
      </c>
      <c r="E335">
        <v>10.3</v>
      </c>
      <c r="H335">
        <v>1.9460000000000002E-2</v>
      </c>
      <c r="O335">
        <f t="shared" si="21"/>
        <v>3.46999999999997</v>
      </c>
      <c r="T335" s="8"/>
      <c r="U335" s="8"/>
      <c r="W335">
        <f t="shared" si="22"/>
        <v>3.46999999999997</v>
      </c>
      <c r="AE335">
        <f t="shared" si="23"/>
        <v>3.46999999999997</v>
      </c>
      <c r="AH335">
        <v>3.8159999999999999E-2</v>
      </c>
      <c r="AI335">
        <v>0.54679999999999995</v>
      </c>
      <c r="AL335" s="7">
        <v>1.161E-6</v>
      </c>
    </row>
    <row r="336" spans="1:38" x14ac:dyDescent="0.25">
      <c r="A336">
        <f t="shared" si="20"/>
        <v>3.4799999999999698</v>
      </c>
      <c r="D336">
        <v>3.2989999999999999</v>
      </c>
      <c r="E336">
        <v>10.33</v>
      </c>
      <c r="H336">
        <v>1.934E-2</v>
      </c>
      <c r="O336">
        <f t="shared" si="21"/>
        <v>3.4799999999999698</v>
      </c>
      <c r="T336" s="8"/>
      <c r="U336" s="8"/>
      <c r="W336">
        <f t="shared" si="22"/>
        <v>3.4799999999999698</v>
      </c>
      <c r="AE336">
        <f t="shared" si="23"/>
        <v>3.4799999999999698</v>
      </c>
      <c r="AH336">
        <v>3.8179999999999999E-2</v>
      </c>
      <c r="AI336">
        <v>0.54679999999999995</v>
      </c>
      <c r="AL336" s="7">
        <v>1.1400000000000001E-6</v>
      </c>
    </row>
    <row r="337" spans="1:38" x14ac:dyDescent="0.25">
      <c r="A337">
        <f t="shared" si="20"/>
        <v>3.4899999999999696</v>
      </c>
      <c r="D337">
        <v>3.31</v>
      </c>
      <c r="E337">
        <v>10.36</v>
      </c>
      <c r="H337">
        <v>1.9220000000000001E-2</v>
      </c>
      <c r="O337">
        <f t="shared" si="21"/>
        <v>3.4899999999999696</v>
      </c>
      <c r="T337" s="8"/>
      <c r="U337" s="8"/>
      <c r="W337">
        <f t="shared" si="22"/>
        <v>3.4899999999999696</v>
      </c>
      <c r="AE337">
        <f t="shared" si="23"/>
        <v>3.4899999999999696</v>
      </c>
      <c r="AH337">
        <v>3.8199999999999998E-2</v>
      </c>
      <c r="AI337">
        <v>0.54669999999999996</v>
      </c>
      <c r="AL337" s="7">
        <v>1.119E-6</v>
      </c>
    </row>
    <row r="338" spans="1:38" x14ac:dyDescent="0.25">
      <c r="A338">
        <f t="shared" si="20"/>
        <v>3.4999999999999694</v>
      </c>
      <c r="D338">
        <v>3.32</v>
      </c>
      <c r="E338">
        <v>10.39</v>
      </c>
      <c r="H338">
        <v>1.9099999999999999E-2</v>
      </c>
      <c r="O338">
        <f t="shared" si="21"/>
        <v>3.4999999999999694</v>
      </c>
      <c r="Q338">
        <v>3.3124099999999999</v>
      </c>
      <c r="R338">
        <v>-0.13657</v>
      </c>
      <c r="T338" s="8">
        <f>+(Q338^2+R338^2)^0.5</f>
        <v>3.3152241814091545</v>
      </c>
      <c r="U338" s="8">
        <v>3.3152241814091545</v>
      </c>
      <c r="W338">
        <f t="shared" si="22"/>
        <v>3.4999999999999694</v>
      </c>
      <c r="Z338">
        <v>1.9E-2</v>
      </c>
      <c r="AA338">
        <v>3.319</v>
      </c>
      <c r="AE338">
        <f t="shared" si="23"/>
        <v>3.4999999999999694</v>
      </c>
      <c r="AH338">
        <v>3.8210000000000001E-2</v>
      </c>
      <c r="AI338">
        <v>0.54669999999999996</v>
      </c>
      <c r="AL338" s="7">
        <v>1.099E-6</v>
      </c>
    </row>
    <row r="339" spans="1:38" x14ac:dyDescent="0.25">
      <c r="A339">
        <f t="shared" si="20"/>
        <v>3.5099999999999691</v>
      </c>
      <c r="D339">
        <v>3.33</v>
      </c>
      <c r="E339">
        <v>10.42</v>
      </c>
      <c r="H339">
        <v>1.898E-2</v>
      </c>
      <c r="O339">
        <f t="shared" si="21"/>
        <v>3.5099999999999691</v>
      </c>
      <c r="Q339">
        <v>-1.898E-2</v>
      </c>
      <c r="R339" s="7">
        <v>2.0294599999999999E-8</v>
      </c>
      <c r="T339" s="8">
        <f>+(Q339^2+R339^2)^0.5</f>
        <v>1.8980000000010853E-2</v>
      </c>
      <c r="U339" s="8">
        <v>1.8980000000010853E-2</v>
      </c>
      <c r="W339">
        <f t="shared" si="22"/>
        <v>3.5099999999999691</v>
      </c>
      <c r="AE339">
        <f t="shared" si="23"/>
        <v>3.5099999999999691</v>
      </c>
      <c r="AH339">
        <v>3.823E-2</v>
      </c>
      <c r="AI339">
        <v>0.54669999999999996</v>
      </c>
      <c r="AL339" s="7">
        <v>1.079E-6</v>
      </c>
    </row>
    <row r="340" spans="1:38" x14ac:dyDescent="0.25">
      <c r="A340">
        <f t="shared" si="20"/>
        <v>3.5199999999999689</v>
      </c>
      <c r="D340">
        <v>3.34</v>
      </c>
      <c r="E340">
        <v>10.45</v>
      </c>
      <c r="H340">
        <v>1.8870000000000001E-2</v>
      </c>
      <c r="O340">
        <f t="shared" si="21"/>
        <v>3.5199999999999689</v>
      </c>
      <c r="T340" s="8"/>
      <c r="U340" s="8"/>
      <c r="W340">
        <f t="shared" si="22"/>
        <v>3.5199999999999689</v>
      </c>
      <c r="AE340">
        <f t="shared" si="23"/>
        <v>3.5199999999999689</v>
      </c>
      <c r="AH340">
        <v>3.8249999999999999E-2</v>
      </c>
      <c r="AI340">
        <v>0.54669999999999996</v>
      </c>
      <c r="AL340" s="7">
        <v>1.06E-6</v>
      </c>
    </row>
    <row r="341" spans="1:38" x14ac:dyDescent="0.25">
      <c r="A341">
        <f t="shared" si="20"/>
        <v>3.5299999999999687</v>
      </c>
      <c r="D341">
        <v>3.35</v>
      </c>
      <c r="E341">
        <v>10.48</v>
      </c>
      <c r="H341">
        <v>1.8749999999999999E-2</v>
      </c>
      <c r="O341">
        <f t="shared" si="21"/>
        <v>3.5299999999999687</v>
      </c>
      <c r="T341" s="8"/>
      <c r="U341" s="8"/>
      <c r="W341">
        <f t="shared" si="22"/>
        <v>3.5299999999999687</v>
      </c>
      <c r="AE341">
        <f t="shared" si="23"/>
        <v>3.5299999999999687</v>
      </c>
      <c r="AH341">
        <v>3.8260000000000002E-2</v>
      </c>
      <c r="AI341">
        <v>0.54659999999999997</v>
      </c>
      <c r="AL341" s="7">
        <v>1.0410000000000001E-6</v>
      </c>
    </row>
    <row r="342" spans="1:38" x14ac:dyDescent="0.25">
      <c r="A342">
        <f t="shared" si="20"/>
        <v>3.5399999999999685</v>
      </c>
      <c r="D342">
        <v>3.3610000000000002</v>
      </c>
      <c r="E342">
        <v>10.51</v>
      </c>
      <c r="H342">
        <v>1.864E-2</v>
      </c>
      <c r="O342">
        <f t="shared" si="21"/>
        <v>3.5399999999999685</v>
      </c>
      <c r="T342" s="8"/>
      <c r="U342" s="8"/>
      <c r="W342">
        <f t="shared" si="22"/>
        <v>3.5399999999999685</v>
      </c>
      <c r="AE342">
        <f t="shared" si="23"/>
        <v>3.5399999999999685</v>
      </c>
      <c r="AH342">
        <v>3.8280000000000002E-2</v>
      </c>
      <c r="AI342">
        <v>0.54659999999999997</v>
      </c>
      <c r="AL342" s="7">
        <v>1.0219999999999999E-6</v>
      </c>
    </row>
    <row r="343" spans="1:38" x14ac:dyDescent="0.25">
      <c r="A343">
        <f t="shared" si="20"/>
        <v>3.5499999999999683</v>
      </c>
      <c r="D343">
        <v>3.371</v>
      </c>
      <c r="E343">
        <v>10.54</v>
      </c>
      <c r="H343">
        <v>1.8519999999999998E-2</v>
      </c>
      <c r="O343">
        <f t="shared" si="21"/>
        <v>3.5499999999999683</v>
      </c>
      <c r="T343" s="8"/>
      <c r="U343" s="8"/>
      <c r="W343">
        <f t="shared" si="22"/>
        <v>3.5499999999999683</v>
      </c>
      <c r="AE343">
        <f t="shared" si="23"/>
        <v>3.5499999999999683</v>
      </c>
      <c r="AH343">
        <v>3.8300000000000001E-2</v>
      </c>
      <c r="AI343">
        <v>0.54659999999999997</v>
      </c>
      <c r="AL343" s="7">
        <v>1.004E-6</v>
      </c>
    </row>
    <row r="344" spans="1:38" x14ac:dyDescent="0.25">
      <c r="A344">
        <f t="shared" si="20"/>
        <v>3.5599999999999681</v>
      </c>
      <c r="D344">
        <v>3.3809999999999998</v>
      </c>
      <c r="E344">
        <v>10.57</v>
      </c>
      <c r="H344">
        <v>1.8409999999999999E-2</v>
      </c>
      <c r="O344">
        <f t="shared" si="21"/>
        <v>3.5599999999999681</v>
      </c>
      <c r="T344" s="8"/>
      <c r="U344" s="8"/>
      <c r="W344">
        <f t="shared" si="22"/>
        <v>3.5599999999999681</v>
      </c>
      <c r="AE344">
        <f t="shared" si="23"/>
        <v>3.5599999999999681</v>
      </c>
      <c r="AH344">
        <v>3.8309999999999997E-2</v>
      </c>
      <c r="AI344">
        <v>0.54659999999999997</v>
      </c>
      <c r="AL344" s="7">
        <v>9.8639999999999999E-7</v>
      </c>
    </row>
    <row r="345" spans="1:38" x14ac:dyDescent="0.25">
      <c r="A345">
        <f t="shared" si="20"/>
        <v>3.5699999999999679</v>
      </c>
      <c r="D345">
        <v>3.391</v>
      </c>
      <c r="E345">
        <v>10.6</v>
      </c>
      <c r="H345">
        <v>1.83E-2</v>
      </c>
      <c r="O345">
        <f t="shared" si="21"/>
        <v>3.5699999999999679</v>
      </c>
      <c r="T345" s="8"/>
      <c r="U345" s="8"/>
      <c r="W345">
        <f t="shared" si="22"/>
        <v>3.5699999999999679</v>
      </c>
      <c r="AE345">
        <f t="shared" si="23"/>
        <v>3.5699999999999679</v>
      </c>
      <c r="AH345">
        <v>3.8330000000000003E-2</v>
      </c>
      <c r="AI345">
        <v>0.54659999999999997</v>
      </c>
      <c r="AL345" s="7">
        <v>9.6889999999999995E-7</v>
      </c>
    </row>
    <row r="346" spans="1:38" x14ac:dyDescent="0.25">
      <c r="A346">
        <f t="shared" si="20"/>
        <v>3.5799999999999677</v>
      </c>
      <c r="D346">
        <v>3.4009999999999998</v>
      </c>
      <c r="E346">
        <v>10.63</v>
      </c>
      <c r="H346">
        <v>1.8190000000000001E-2</v>
      </c>
      <c r="O346">
        <f t="shared" si="21"/>
        <v>3.5799999999999677</v>
      </c>
      <c r="T346" s="8"/>
      <c r="U346" s="8"/>
      <c r="W346">
        <f t="shared" si="22"/>
        <v>3.5799999999999677</v>
      </c>
      <c r="AE346">
        <f t="shared" si="23"/>
        <v>3.5799999999999677</v>
      </c>
      <c r="AH346">
        <v>3.8339999999999999E-2</v>
      </c>
      <c r="AI346">
        <v>0.54649999999999999</v>
      </c>
      <c r="AL346" s="7">
        <v>9.5180000000000004E-7</v>
      </c>
    </row>
    <row r="347" spans="1:38" x14ac:dyDescent="0.25">
      <c r="A347">
        <f t="shared" si="20"/>
        <v>3.5899999999999674</v>
      </c>
      <c r="D347">
        <v>3.4119999999999999</v>
      </c>
      <c r="E347">
        <v>10.66</v>
      </c>
      <c r="H347">
        <v>1.8079999999999999E-2</v>
      </c>
      <c r="O347">
        <f t="shared" si="21"/>
        <v>3.5899999999999674</v>
      </c>
      <c r="T347" s="8"/>
      <c r="U347" s="8"/>
      <c r="W347">
        <f t="shared" si="22"/>
        <v>3.5899999999999674</v>
      </c>
      <c r="AE347">
        <f t="shared" si="23"/>
        <v>3.5899999999999674</v>
      </c>
      <c r="AH347">
        <v>3.8359999999999998E-2</v>
      </c>
      <c r="AI347">
        <v>0.54649999999999999</v>
      </c>
      <c r="AL347" s="7">
        <v>9.3509999999999995E-7</v>
      </c>
    </row>
    <row r="348" spans="1:38" x14ac:dyDescent="0.25">
      <c r="A348">
        <f t="shared" si="20"/>
        <v>3.5999999999999672</v>
      </c>
      <c r="D348">
        <v>3.4220000000000002</v>
      </c>
      <c r="E348">
        <v>10.69</v>
      </c>
      <c r="H348">
        <v>1.797E-2</v>
      </c>
      <c r="O348">
        <f t="shared" si="21"/>
        <v>3.5999999999999672</v>
      </c>
      <c r="Q348">
        <v>3.41412</v>
      </c>
      <c r="R348">
        <v>-0.14141000000000001</v>
      </c>
      <c r="T348" s="8">
        <f>+(Q348^2+R348^2)^0.5</f>
        <v>3.4170472871325619</v>
      </c>
      <c r="U348" s="8">
        <v>3.4170472871325619</v>
      </c>
      <c r="W348">
        <f t="shared" si="22"/>
        <v>3.5999999999999672</v>
      </c>
      <c r="Z348">
        <v>1.7999999999999999E-2</v>
      </c>
      <c r="AA348">
        <v>3.4209999999999998</v>
      </c>
      <c r="AE348">
        <f t="shared" si="23"/>
        <v>3.5999999999999672</v>
      </c>
      <c r="AH348">
        <v>3.8370000000000001E-2</v>
      </c>
      <c r="AI348">
        <v>0.54649999999999999</v>
      </c>
      <c r="AL348" s="7">
        <v>9.1869999999999999E-7</v>
      </c>
    </row>
    <row r="349" spans="1:38" x14ac:dyDescent="0.25">
      <c r="A349">
        <f t="shared" si="20"/>
        <v>3.609999999999967</v>
      </c>
      <c r="D349">
        <v>3.4319999999999999</v>
      </c>
      <c r="E349">
        <v>10.72</v>
      </c>
      <c r="H349">
        <v>1.7860000000000001E-2</v>
      </c>
      <c r="O349">
        <f t="shared" si="21"/>
        <v>3.609999999999967</v>
      </c>
      <c r="Q349">
        <v>-1.7860000000000001E-2</v>
      </c>
      <c r="R349" s="7">
        <v>1.5951300000000001E-8</v>
      </c>
      <c r="T349" s="8">
        <f>+(Q349^2+R349^2)^0.5</f>
        <v>1.7860000000007124E-2</v>
      </c>
      <c r="U349" s="8">
        <v>1.7860000000007124E-2</v>
      </c>
      <c r="W349">
        <f t="shared" si="22"/>
        <v>3.609999999999967</v>
      </c>
      <c r="AE349">
        <f t="shared" si="23"/>
        <v>3.609999999999967</v>
      </c>
      <c r="AH349">
        <v>3.8390000000000001E-2</v>
      </c>
      <c r="AI349">
        <v>0.54649999999999999</v>
      </c>
      <c r="AL349" s="7">
        <v>9.0269999999999995E-7</v>
      </c>
    </row>
    <row r="350" spans="1:38" x14ac:dyDescent="0.25">
      <c r="A350">
        <f t="shared" si="20"/>
        <v>3.6199999999999668</v>
      </c>
      <c r="D350">
        <v>3.4420000000000002</v>
      </c>
      <c r="E350">
        <v>10.75</v>
      </c>
      <c r="H350">
        <v>1.7749999999999998E-2</v>
      </c>
      <c r="O350">
        <f t="shared" si="21"/>
        <v>3.6199999999999668</v>
      </c>
      <c r="T350" s="8"/>
      <c r="U350" s="8"/>
      <c r="W350">
        <f t="shared" si="22"/>
        <v>3.6199999999999668</v>
      </c>
      <c r="AE350">
        <f t="shared" si="23"/>
        <v>3.6199999999999668</v>
      </c>
      <c r="AH350">
        <v>3.841E-2</v>
      </c>
      <c r="AI350">
        <v>0.54649999999999999</v>
      </c>
      <c r="AL350" s="7">
        <v>8.8700000000000004E-7</v>
      </c>
    </row>
    <row r="351" spans="1:38" x14ac:dyDescent="0.25">
      <c r="A351">
        <f t="shared" si="20"/>
        <v>3.6299999999999666</v>
      </c>
      <c r="D351">
        <v>3.452</v>
      </c>
      <c r="E351">
        <v>10.78</v>
      </c>
      <c r="H351">
        <v>1.7649999999999999E-2</v>
      </c>
      <c r="O351">
        <f t="shared" si="21"/>
        <v>3.6299999999999666</v>
      </c>
      <c r="T351" s="8"/>
      <c r="U351" s="8"/>
      <c r="W351">
        <f t="shared" si="22"/>
        <v>3.6299999999999666</v>
      </c>
      <c r="AE351">
        <f t="shared" si="23"/>
        <v>3.6299999999999666</v>
      </c>
      <c r="AH351">
        <v>3.8420000000000003E-2</v>
      </c>
      <c r="AI351">
        <v>0.5464</v>
      </c>
      <c r="AL351" s="7">
        <v>8.7160000000000005E-7</v>
      </c>
    </row>
    <row r="352" spans="1:38" x14ac:dyDescent="0.25">
      <c r="A352">
        <f t="shared" si="20"/>
        <v>3.6399999999999664</v>
      </c>
      <c r="D352">
        <v>3.4620000000000002</v>
      </c>
      <c r="E352">
        <v>10.81</v>
      </c>
      <c r="H352">
        <v>1.754E-2</v>
      </c>
      <c r="O352">
        <f t="shared" si="21"/>
        <v>3.6399999999999664</v>
      </c>
      <c r="T352" s="8"/>
      <c r="U352" s="8"/>
      <c r="W352">
        <f t="shared" si="22"/>
        <v>3.6399999999999664</v>
      </c>
      <c r="AE352">
        <f t="shared" si="23"/>
        <v>3.6399999999999664</v>
      </c>
      <c r="AH352">
        <v>3.8440000000000002E-2</v>
      </c>
      <c r="AI352">
        <v>0.5464</v>
      </c>
      <c r="AL352" s="7">
        <v>8.5649999999999997E-7</v>
      </c>
    </row>
    <row r="353" spans="1:38" x14ac:dyDescent="0.25">
      <c r="A353">
        <f t="shared" si="20"/>
        <v>3.6499999999999662</v>
      </c>
      <c r="D353">
        <v>3.4729999999999999</v>
      </c>
      <c r="E353">
        <v>10.84</v>
      </c>
      <c r="H353">
        <v>1.7440000000000001E-2</v>
      </c>
      <c r="O353">
        <f t="shared" si="21"/>
        <v>3.6499999999999662</v>
      </c>
      <c r="T353" s="8"/>
      <c r="U353" s="8"/>
      <c r="W353">
        <f t="shared" si="22"/>
        <v>3.6499999999999662</v>
      </c>
      <c r="AE353">
        <f t="shared" si="23"/>
        <v>3.6499999999999662</v>
      </c>
      <c r="AH353">
        <v>3.8449999999999998E-2</v>
      </c>
      <c r="AI353">
        <v>0.5464</v>
      </c>
      <c r="AL353" s="7">
        <v>8.4170000000000003E-7</v>
      </c>
    </row>
    <row r="354" spans="1:38" x14ac:dyDescent="0.25">
      <c r="A354">
        <f t="shared" si="20"/>
        <v>3.6599999999999659</v>
      </c>
      <c r="D354">
        <v>3.4830000000000001</v>
      </c>
      <c r="E354">
        <v>10.87</v>
      </c>
      <c r="H354">
        <v>1.7340000000000001E-2</v>
      </c>
      <c r="O354">
        <f t="shared" si="21"/>
        <v>3.6599999999999659</v>
      </c>
      <c r="T354" s="8"/>
      <c r="U354" s="8"/>
      <c r="W354">
        <f t="shared" si="22"/>
        <v>3.6599999999999659</v>
      </c>
      <c r="AE354">
        <f t="shared" si="23"/>
        <v>3.6599999999999659</v>
      </c>
      <c r="AH354">
        <v>3.8469999999999997E-2</v>
      </c>
      <c r="AI354">
        <v>0.5464</v>
      </c>
      <c r="AL354" s="7">
        <v>8.272E-7</v>
      </c>
    </row>
    <row r="355" spans="1:38" x14ac:dyDescent="0.25">
      <c r="A355">
        <f t="shared" si="20"/>
        <v>3.6699999999999657</v>
      </c>
      <c r="D355">
        <v>3.4929999999999999</v>
      </c>
      <c r="E355">
        <v>10.9</v>
      </c>
      <c r="H355">
        <v>1.7229999999999999E-2</v>
      </c>
      <c r="O355">
        <f t="shared" si="21"/>
        <v>3.6699999999999657</v>
      </c>
      <c r="T355" s="8"/>
      <c r="U355" s="8"/>
      <c r="W355">
        <f t="shared" si="22"/>
        <v>3.6699999999999657</v>
      </c>
      <c r="AE355">
        <f t="shared" si="23"/>
        <v>3.6699999999999657</v>
      </c>
      <c r="AH355">
        <v>3.848E-2</v>
      </c>
      <c r="AI355">
        <v>0.5464</v>
      </c>
      <c r="AL355" s="7">
        <v>8.131E-7</v>
      </c>
    </row>
    <row r="356" spans="1:38" x14ac:dyDescent="0.25">
      <c r="A356">
        <f t="shared" si="20"/>
        <v>3.6799999999999655</v>
      </c>
      <c r="D356">
        <v>3.5030000000000001</v>
      </c>
      <c r="E356">
        <v>10.93</v>
      </c>
      <c r="H356">
        <v>1.7129999999999999E-2</v>
      </c>
      <c r="O356">
        <f t="shared" si="21"/>
        <v>3.6799999999999655</v>
      </c>
      <c r="T356" s="8"/>
      <c r="U356" s="8"/>
      <c r="W356">
        <f t="shared" si="22"/>
        <v>3.6799999999999655</v>
      </c>
      <c r="AE356">
        <f t="shared" si="23"/>
        <v>3.6799999999999655</v>
      </c>
      <c r="AH356">
        <v>3.8490000000000003E-2</v>
      </c>
      <c r="AI356">
        <v>0.54630000000000001</v>
      </c>
      <c r="AL356" s="7">
        <v>7.9920000000000001E-7</v>
      </c>
    </row>
    <row r="357" spans="1:38" x14ac:dyDescent="0.25">
      <c r="A357">
        <f t="shared" si="20"/>
        <v>3.6899999999999653</v>
      </c>
      <c r="D357">
        <v>3.5129999999999999</v>
      </c>
      <c r="E357">
        <v>10.96</v>
      </c>
      <c r="H357">
        <v>1.703E-2</v>
      </c>
      <c r="O357">
        <f t="shared" si="21"/>
        <v>3.6899999999999653</v>
      </c>
      <c r="T357" s="8"/>
      <c r="U357" s="8"/>
      <c r="W357">
        <f t="shared" si="22"/>
        <v>3.6899999999999653</v>
      </c>
      <c r="AE357">
        <f t="shared" si="23"/>
        <v>3.6899999999999653</v>
      </c>
      <c r="AH357">
        <v>3.8510000000000003E-2</v>
      </c>
      <c r="AI357">
        <v>0.54630000000000001</v>
      </c>
      <c r="AL357" s="7">
        <v>7.8550000000000004E-7</v>
      </c>
    </row>
    <row r="358" spans="1:38" x14ac:dyDescent="0.25">
      <c r="A358">
        <f t="shared" si="20"/>
        <v>3.6999999999999651</v>
      </c>
      <c r="D358">
        <v>3.524</v>
      </c>
      <c r="E358">
        <v>10.99</v>
      </c>
      <c r="H358">
        <v>1.6930000000000001E-2</v>
      </c>
      <c r="O358">
        <f t="shared" si="21"/>
        <v>3.6999999999999651</v>
      </c>
      <c r="Q358">
        <v>3.5156499999999999</v>
      </c>
      <c r="R358">
        <v>-0.14621999999999999</v>
      </c>
      <c r="T358" s="8">
        <f>+(Q358^2+R358^2)^0.5</f>
        <v>3.5186894166578555</v>
      </c>
      <c r="U358" s="8">
        <v>3.5186894166578555</v>
      </c>
      <c r="W358">
        <f t="shared" si="22"/>
        <v>3.6999999999999651</v>
      </c>
      <c r="Z358">
        <v>1.7000000000000001E-2</v>
      </c>
      <c r="AA358">
        <v>3.5230000000000001</v>
      </c>
      <c r="AE358">
        <f t="shared" si="23"/>
        <v>3.6999999999999651</v>
      </c>
      <c r="AH358">
        <v>3.8519999999999999E-2</v>
      </c>
      <c r="AI358">
        <v>0.54630000000000001</v>
      </c>
      <c r="AL358" s="7">
        <v>7.7219999999999999E-7</v>
      </c>
    </row>
    <row r="359" spans="1:38" x14ac:dyDescent="0.25">
      <c r="A359">
        <f t="shared" si="20"/>
        <v>3.7099999999999649</v>
      </c>
      <c r="D359">
        <v>3.5339999999999998</v>
      </c>
      <c r="E359">
        <v>11.02</v>
      </c>
      <c r="H359">
        <v>1.6840000000000001E-2</v>
      </c>
      <c r="O359">
        <f t="shared" si="21"/>
        <v>3.7099999999999649</v>
      </c>
      <c r="Q359">
        <v>-1.6840000000000001E-2</v>
      </c>
      <c r="R359" s="7">
        <v>1.26302E-8</v>
      </c>
      <c r="T359" s="8">
        <f>+(Q359^2+R359^2)^0.5</f>
        <v>1.6840000000004737E-2</v>
      </c>
      <c r="U359" s="8">
        <v>1.6840000000004737E-2</v>
      </c>
      <c r="W359">
        <f t="shared" si="22"/>
        <v>3.7099999999999649</v>
      </c>
      <c r="AE359">
        <f t="shared" si="23"/>
        <v>3.7099999999999649</v>
      </c>
      <c r="AH359">
        <v>3.8539999999999998E-2</v>
      </c>
      <c r="AI359">
        <v>0.54630000000000001</v>
      </c>
      <c r="AL359" s="7">
        <v>7.5909999999999996E-7</v>
      </c>
    </row>
    <row r="360" spans="1:38" x14ac:dyDescent="0.25">
      <c r="A360">
        <f t="shared" si="20"/>
        <v>3.7199999999999647</v>
      </c>
      <c r="D360">
        <v>3.544</v>
      </c>
      <c r="E360">
        <v>11.05</v>
      </c>
      <c r="H360">
        <v>1.6740000000000001E-2</v>
      </c>
      <c r="O360">
        <f t="shared" si="21"/>
        <v>3.7199999999999647</v>
      </c>
      <c r="T360" s="8"/>
      <c r="U360" s="8"/>
      <c r="W360">
        <f t="shared" si="22"/>
        <v>3.7199999999999647</v>
      </c>
      <c r="AE360">
        <f t="shared" si="23"/>
        <v>3.7199999999999647</v>
      </c>
      <c r="AH360">
        <v>3.8550000000000001E-2</v>
      </c>
      <c r="AI360">
        <v>0.54630000000000001</v>
      </c>
      <c r="AL360" s="7">
        <v>7.4629999999999995E-7</v>
      </c>
    </row>
    <row r="361" spans="1:38" x14ac:dyDescent="0.25">
      <c r="A361">
        <f t="shared" si="20"/>
        <v>3.7299999999999645</v>
      </c>
      <c r="D361">
        <v>3.5539999999999998</v>
      </c>
      <c r="E361">
        <v>11.08</v>
      </c>
      <c r="H361">
        <v>1.6639999999999999E-2</v>
      </c>
      <c r="O361">
        <f t="shared" si="21"/>
        <v>3.7299999999999645</v>
      </c>
      <c r="T361" s="8"/>
      <c r="U361" s="8"/>
      <c r="W361">
        <f t="shared" si="22"/>
        <v>3.7299999999999645</v>
      </c>
      <c r="AE361">
        <f t="shared" si="23"/>
        <v>3.7299999999999645</v>
      </c>
      <c r="AH361">
        <v>3.857E-2</v>
      </c>
      <c r="AI361">
        <v>0.54620000000000002</v>
      </c>
      <c r="AL361" s="7">
        <v>7.3369999999999996E-7</v>
      </c>
    </row>
    <row r="362" spans="1:38" x14ac:dyDescent="0.25">
      <c r="A362">
        <f t="shared" si="20"/>
        <v>3.7399999999999642</v>
      </c>
      <c r="D362">
        <v>3.5640000000000001</v>
      </c>
      <c r="E362">
        <v>11.11</v>
      </c>
      <c r="H362">
        <v>1.6549999999999999E-2</v>
      </c>
      <c r="O362">
        <f t="shared" si="21"/>
        <v>3.7399999999999642</v>
      </c>
      <c r="T362" s="8"/>
      <c r="U362" s="8"/>
      <c r="W362">
        <f t="shared" si="22"/>
        <v>3.7399999999999642</v>
      </c>
      <c r="AE362">
        <f t="shared" si="23"/>
        <v>3.7399999999999642</v>
      </c>
      <c r="AH362">
        <v>3.8580000000000003E-2</v>
      </c>
      <c r="AI362">
        <v>0.54620000000000002</v>
      </c>
      <c r="AL362" s="7">
        <v>7.2139999999999999E-7</v>
      </c>
    </row>
    <row r="363" spans="1:38" x14ac:dyDescent="0.25">
      <c r="A363">
        <f t="shared" si="20"/>
        <v>3.749999999999964</v>
      </c>
      <c r="D363">
        <v>3.5739999999999998</v>
      </c>
      <c r="E363">
        <v>11.14</v>
      </c>
      <c r="H363">
        <v>1.6449999999999999E-2</v>
      </c>
      <c r="O363">
        <f t="shared" si="21"/>
        <v>3.749999999999964</v>
      </c>
      <c r="T363" s="8"/>
      <c r="U363" s="8"/>
      <c r="W363">
        <f t="shared" si="22"/>
        <v>3.749999999999964</v>
      </c>
      <c r="AE363">
        <f t="shared" si="23"/>
        <v>3.749999999999964</v>
      </c>
      <c r="AH363">
        <v>3.8589999999999999E-2</v>
      </c>
      <c r="AI363">
        <v>0.54620000000000002</v>
      </c>
      <c r="AL363" s="7">
        <v>7.0930000000000003E-7</v>
      </c>
    </row>
    <row r="364" spans="1:38" x14ac:dyDescent="0.25">
      <c r="A364">
        <f t="shared" si="20"/>
        <v>3.7599999999999638</v>
      </c>
      <c r="D364">
        <v>3.585</v>
      </c>
      <c r="E364">
        <v>11.17</v>
      </c>
      <c r="H364">
        <v>1.636E-2</v>
      </c>
      <c r="O364">
        <f t="shared" si="21"/>
        <v>3.7599999999999638</v>
      </c>
      <c r="T364" s="8"/>
      <c r="U364" s="8"/>
      <c r="W364">
        <f t="shared" si="22"/>
        <v>3.7599999999999638</v>
      </c>
      <c r="AE364">
        <f t="shared" si="23"/>
        <v>3.7599999999999638</v>
      </c>
      <c r="AH364">
        <v>3.8609999999999998E-2</v>
      </c>
      <c r="AI364">
        <v>0.54620000000000002</v>
      </c>
      <c r="AL364" s="7">
        <v>6.9749999999999999E-7</v>
      </c>
    </row>
    <row r="365" spans="1:38" x14ac:dyDescent="0.25">
      <c r="A365">
        <f t="shared" si="20"/>
        <v>3.7699999999999636</v>
      </c>
      <c r="D365">
        <v>3.5950000000000002</v>
      </c>
      <c r="E365">
        <v>11.2</v>
      </c>
      <c r="H365">
        <v>1.626E-2</v>
      </c>
      <c r="O365">
        <f t="shared" si="21"/>
        <v>3.7699999999999636</v>
      </c>
      <c r="T365" s="8"/>
      <c r="U365" s="8"/>
      <c r="W365">
        <f t="shared" si="22"/>
        <v>3.7699999999999636</v>
      </c>
      <c r="AE365">
        <f t="shared" si="23"/>
        <v>3.7699999999999636</v>
      </c>
      <c r="AH365">
        <v>3.8620000000000002E-2</v>
      </c>
      <c r="AI365">
        <v>0.54620000000000002</v>
      </c>
      <c r="AL365" s="7">
        <v>6.8589999999999997E-7</v>
      </c>
    </row>
    <row r="366" spans="1:38" x14ac:dyDescent="0.25">
      <c r="A366">
        <f t="shared" si="20"/>
        <v>3.7799999999999634</v>
      </c>
      <c r="D366">
        <v>3.605</v>
      </c>
      <c r="E366">
        <v>11.23</v>
      </c>
      <c r="H366">
        <v>1.617E-2</v>
      </c>
      <c r="O366">
        <f t="shared" si="21"/>
        <v>3.7799999999999634</v>
      </c>
      <c r="T366" s="8"/>
      <c r="U366" s="8"/>
      <c r="W366">
        <f t="shared" si="22"/>
        <v>3.7799999999999634</v>
      </c>
      <c r="AE366">
        <f t="shared" si="23"/>
        <v>3.7799999999999634</v>
      </c>
      <c r="AH366">
        <v>3.8640000000000001E-2</v>
      </c>
      <c r="AI366">
        <v>0.54620000000000002</v>
      </c>
      <c r="AL366" s="7">
        <v>6.7449999999999996E-7</v>
      </c>
    </row>
    <row r="367" spans="1:38" x14ac:dyDescent="0.25">
      <c r="A367">
        <f t="shared" si="20"/>
        <v>3.7899999999999632</v>
      </c>
      <c r="D367">
        <v>3.6150000000000002</v>
      </c>
      <c r="E367">
        <v>11.26</v>
      </c>
      <c r="H367">
        <v>1.6080000000000001E-2</v>
      </c>
      <c r="O367">
        <f t="shared" si="21"/>
        <v>3.7899999999999632</v>
      </c>
      <c r="T367" s="8"/>
      <c r="U367" s="8"/>
      <c r="W367">
        <f t="shared" si="22"/>
        <v>3.7899999999999632</v>
      </c>
      <c r="AE367">
        <f t="shared" si="23"/>
        <v>3.7899999999999632</v>
      </c>
      <c r="AH367">
        <v>3.8649999999999997E-2</v>
      </c>
      <c r="AI367">
        <v>0.54610000000000003</v>
      </c>
      <c r="AL367" s="7">
        <v>6.6329999999999996E-7</v>
      </c>
    </row>
    <row r="368" spans="1:38" x14ac:dyDescent="0.25">
      <c r="A368">
        <f t="shared" si="20"/>
        <v>3.799999999999963</v>
      </c>
      <c r="D368">
        <v>3.625</v>
      </c>
      <c r="E368">
        <v>11.29</v>
      </c>
      <c r="H368">
        <v>1.5990000000000001E-2</v>
      </c>
      <c r="O368">
        <f t="shared" si="21"/>
        <v>3.799999999999963</v>
      </c>
      <c r="Q368">
        <v>3.6170100000000001</v>
      </c>
      <c r="R368">
        <v>-0.15101999999999999</v>
      </c>
      <c r="T368" s="8">
        <f>+(Q368^2+R368^2)^0.5</f>
        <v>3.6201613749251567</v>
      </c>
      <c r="U368" s="8">
        <v>3.6201613749251567</v>
      </c>
      <c r="W368">
        <f t="shared" si="22"/>
        <v>3.799999999999963</v>
      </c>
      <c r="Z368">
        <v>1.6E-2</v>
      </c>
      <c r="AA368">
        <v>3.625</v>
      </c>
      <c r="AE368">
        <f t="shared" si="23"/>
        <v>3.799999999999963</v>
      </c>
      <c r="AH368">
        <v>3.866E-2</v>
      </c>
      <c r="AI368">
        <v>0.54610000000000003</v>
      </c>
      <c r="AL368" s="7">
        <v>6.5239999999999999E-7</v>
      </c>
    </row>
    <row r="369" spans="1:38" x14ac:dyDescent="0.25">
      <c r="A369">
        <f t="shared" si="20"/>
        <v>3.8099999999999627</v>
      </c>
      <c r="D369">
        <v>3.6349999999999998</v>
      </c>
      <c r="E369">
        <v>11.32</v>
      </c>
      <c r="H369">
        <v>1.5900000000000001E-2</v>
      </c>
      <c r="O369">
        <f t="shared" si="21"/>
        <v>3.8099999999999627</v>
      </c>
      <c r="Q369">
        <v>-1.5900000000000001E-2</v>
      </c>
      <c r="R369" s="7">
        <v>1.00697E-8</v>
      </c>
      <c r="T369" s="8">
        <f>+(Q369^2+R369^2)^0.5</f>
        <v>1.5900000000003189E-2</v>
      </c>
      <c r="U369" s="8">
        <v>1.5900000000003189E-2</v>
      </c>
      <c r="W369">
        <f t="shared" si="22"/>
        <v>3.8099999999999627</v>
      </c>
      <c r="AE369">
        <f t="shared" si="23"/>
        <v>3.8099999999999627</v>
      </c>
      <c r="AH369">
        <v>3.8679999999999999E-2</v>
      </c>
      <c r="AI369">
        <v>0.54610000000000003</v>
      </c>
      <c r="AL369" s="7">
        <v>6.4160000000000003E-7</v>
      </c>
    </row>
    <row r="370" spans="1:38" x14ac:dyDescent="0.25">
      <c r="A370">
        <f t="shared" si="20"/>
        <v>3.8199999999999625</v>
      </c>
      <c r="D370">
        <v>3.6459999999999999</v>
      </c>
      <c r="E370">
        <v>11.35</v>
      </c>
      <c r="H370">
        <v>1.5810000000000001E-2</v>
      </c>
      <c r="O370">
        <f t="shared" si="21"/>
        <v>3.8199999999999625</v>
      </c>
      <c r="T370" s="8"/>
      <c r="U370" s="8"/>
      <c r="W370">
        <f t="shared" si="22"/>
        <v>3.8199999999999625</v>
      </c>
      <c r="AE370">
        <f t="shared" si="23"/>
        <v>3.8199999999999625</v>
      </c>
      <c r="AH370">
        <v>3.8690000000000002E-2</v>
      </c>
      <c r="AI370">
        <v>0.54610000000000003</v>
      </c>
      <c r="AL370" s="7">
        <v>6.3109999999999998E-7</v>
      </c>
    </row>
    <row r="371" spans="1:38" x14ac:dyDescent="0.25">
      <c r="A371">
        <f t="shared" si="20"/>
        <v>3.8299999999999623</v>
      </c>
      <c r="D371">
        <v>3.6560000000000001</v>
      </c>
      <c r="E371">
        <v>11.38</v>
      </c>
      <c r="H371">
        <v>1.5720000000000001E-2</v>
      </c>
      <c r="O371">
        <f t="shared" si="21"/>
        <v>3.8299999999999623</v>
      </c>
      <c r="T371" s="8"/>
      <c r="U371" s="8"/>
      <c r="W371">
        <f t="shared" si="22"/>
        <v>3.8299999999999623</v>
      </c>
      <c r="AE371">
        <f t="shared" si="23"/>
        <v>3.8299999999999623</v>
      </c>
      <c r="AH371">
        <v>3.8699999999999998E-2</v>
      </c>
      <c r="AI371">
        <v>0.54610000000000003</v>
      </c>
      <c r="AL371" s="7">
        <v>6.2079999999999995E-7</v>
      </c>
    </row>
    <row r="372" spans="1:38" x14ac:dyDescent="0.25">
      <c r="A372">
        <f t="shared" si="20"/>
        <v>3.8399999999999621</v>
      </c>
      <c r="D372">
        <v>3.6659999999999999</v>
      </c>
      <c r="E372">
        <v>11.41</v>
      </c>
      <c r="H372">
        <v>1.5630000000000002E-2</v>
      </c>
      <c r="O372">
        <f t="shared" si="21"/>
        <v>3.8399999999999621</v>
      </c>
      <c r="T372" s="8"/>
      <c r="U372" s="8"/>
      <c r="W372">
        <f t="shared" si="22"/>
        <v>3.8399999999999621</v>
      </c>
      <c r="AE372">
        <f t="shared" si="23"/>
        <v>3.8399999999999621</v>
      </c>
      <c r="AH372">
        <v>3.8710000000000001E-2</v>
      </c>
      <c r="AI372">
        <v>0.54610000000000003</v>
      </c>
      <c r="AL372" s="7">
        <v>6.1070000000000004E-7</v>
      </c>
    </row>
    <row r="373" spans="1:38" x14ac:dyDescent="0.25">
      <c r="A373">
        <f t="shared" si="20"/>
        <v>3.8499999999999619</v>
      </c>
      <c r="D373">
        <v>3.6760000000000002</v>
      </c>
      <c r="E373">
        <v>11.44</v>
      </c>
      <c r="H373">
        <v>1.555E-2</v>
      </c>
      <c r="O373">
        <f t="shared" si="21"/>
        <v>3.8499999999999619</v>
      </c>
      <c r="T373" s="8"/>
      <c r="U373" s="8"/>
      <c r="W373">
        <f t="shared" si="22"/>
        <v>3.8499999999999619</v>
      </c>
      <c r="AE373">
        <f t="shared" si="23"/>
        <v>3.8499999999999619</v>
      </c>
      <c r="AH373">
        <v>3.8730000000000001E-2</v>
      </c>
      <c r="AI373">
        <v>0.54600000000000004</v>
      </c>
      <c r="AL373" s="7">
        <v>6.0070000000000003E-7</v>
      </c>
    </row>
    <row r="374" spans="1:38" x14ac:dyDescent="0.25">
      <c r="A374">
        <f t="shared" si="20"/>
        <v>3.8599999999999617</v>
      </c>
      <c r="D374">
        <v>3.6859999999999999</v>
      </c>
      <c r="E374">
        <v>11.47</v>
      </c>
      <c r="H374">
        <v>1.546E-2</v>
      </c>
      <c r="O374">
        <f t="shared" si="21"/>
        <v>3.8599999999999617</v>
      </c>
      <c r="T374" s="8"/>
      <c r="U374" s="8"/>
      <c r="W374">
        <f t="shared" si="22"/>
        <v>3.8599999999999617</v>
      </c>
      <c r="AE374">
        <f t="shared" si="23"/>
        <v>3.8599999999999617</v>
      </c>
      <c r="AH374">
        <v>3.8739999999999997E-2</v>
      </c>
      <c r="AI374">
        <v>0.54600000000000004</v>
      </c>
      <c r="AL374" s="7">
        <v>5.9100000000000004E-7</v>
      </c>
    </row>
    <row r="375" spans="1:38" x14ac:dyDescent="0.25">
      <c r="A375">
        <f t="shared" si="20"/>
        <v>3.8699999999999615</v>
      </c>
      <c r="D375">
        <v>3.6960000000000002</v>
      </c>
      <c r="E375">
        <v>11.5</v>
      </c>
      <c r="H375">
        <v>1.538E-2</v>
      </c>
      <c r="O375">
        <f t="shared" si="21"/>
        <v>3.8699999999999615</v>
      </c>
      <c r="T375" s="8"/>
      <c r="U375" s="8"/>
      <c r="W375">
        <f t="shared" si="22"/>
        <v>3.8699999999999615</v>
      </c>
      <c r="AE375">
        <f t="shared" si="23"/>
        <v>3.8699999999999615</v>
      </c>
      <c r="AH375">
        <v>3.875E-2</v>
      </c>
      <c r="AI375">
        <v>0.54600000000000004</v>
      </c>
      <c r="AL375" s="7">
        <v>5.8139999999999995E-7</v>
      </c>
    </row>
    <row r="376" spans="1:38" x14ac:dyDescent="0.25">
      <c r="A376">
        <f t="shared" si="20"/>
        <v>3.8799999999999613</v>
      </c>
      <c r="D376">
        <v>3.706</v>
      </c>
      <c r="E376">
        <v>11.53</v>
      </c>
      <c r="H376">
        <v>1.529E-2</v>
      </c>
      <c r="O376">
        <f t="shared" si="21"/>
        <v>3.8799999999999613</v>
      </c>
      <c r="T376" s="8"/>
      <c r="U376" s="8"/>
      <c r="W376">
        <f t="shared" si="22"/>
        <v>3.8799999999999613</v>
      </c>
      <c r="AE376">
        <f t="shared" si="23"/>
        <v>3.8799999999999613</v>
      </c>
      <c r="AH376">
        <v>3.8769999999999999E-2</v>
      </c>
      <c r="AI376">
        <v>0.54600000000000004</v>
      </c>
      <c r="AL376" s="7">
        <v>5.7209999999999999E-7</v>
      </c>
    </row>
    <row r="377" spans="1:38" x14ac:dyDescent="0.25">
      <c r="A377">
        <f t="shared" si="20"/>
        <v>3.889999999999961</v>
      </c>
      <c r="D377">
        <v>3.7170000000000001</v>
      </c>
      <c r="E377">
        <v>11.56</v>
      </c>
      <c r="H377">
        <v>1.521E-2</v>
      </c>
      <c r="O377">
        <f t="shared" si="21"/>
        <v>3.889999999999961</v>
      </c>
      <c r="T377" s="8"/>
      <c r="U377" s="8"/>
      <c r="W377">
        <f t="shared" si="22"/>
        <v>3.889999999999961</v>
      </c>
      <c r="AE377">
        <f t="shared" si="23"/>
        <v>3.889999999999961</v>
      </c>
      <c r="AH377">
        <v>3.8780000000000002E-2</v>
      </c>
      <c r="AI377">
        <v>0.54600000000000004</v>
      </c>
      <c r="AL377" s="7">
        <v>5.6290000000000004E-7</v>
      </c>
    </row>
    <row r="378" spans="1:38" x14ac:dyDescent="0.25">
      <c r="A378">
        <f t="shared" si="20"/>
        <v>3.8999999999999608</v>
      </c>
      <c r="D378">
        <v>3.7269999999999999</v>
      </c>
      <c r="E378">
        <v>11.59</v>
      </c>
      <c r="H378">
        <v>1.512E-2</v>
      </c>
      <c r="O378">
        <f t="shared" si="21"/>
        <v>3.8999999999999608</v>
      </c>
      <c r="Q378">
        <v>3.71821</v>
      </c>
      <c r="R378">
        <v>-0.15579999999999999</v>
      </c>
      <c r="T378" s="8">
        <f>+(Q378^2+R378^2)^0.5</f>
        <v>3.7214727251586837</v>
      </c>
      <c r="U378" s="8">
        <v>3.7214727251586837</v>
      </c>
      <c r="W378">
        <f t="shared" si="22"/>
        <v>3.8999999999999608</v>
      </c>
      <c r="Z378">
        <v>1.4999999999999999E-2</v>
      </c>
      <c r="AA378">
        <v>3.726</v>
      </c>
      <c r="AE378">
        <f t="shared" si="23"/>
        <v>3.8999999999999608</v>
      </c>
      <c r="AH378">
        <v>3.8789999999999998E-2</v>
      </c>
      <c r="AI378">
        <v>0.54600000000000004</v>
      </c>
      <c r="AL378" s="7">
        <v>5.538E-7</v>
      </c>
    </row>
    <row r="379" spans="1:38" x14ac:dyDescent="0.25">
      <c r="A379">
        <f t="shared" si="20"/>
        <v>3.9099999999999606</v>
      </c>
      <c r="D379">
        <v>3.7370000000000001</v>
      </c>
      <c r="E379">
        <v>11.62</v>
      </c>
      <c r="H379">
        <v>1.504E-2</v>
      </c>
      <c r="O379">
        <f t="shared" si="21"/>
        <v>3.9099999999999606</v>
      </c>
      <c r="Q379">
        <v>-1.504E-2</v>
      </c>
      <c r="R379" s="7">
        <v>8.0804899999999993E-9</v>
      </c>
      <c r="T379" s="8">
        <f>+(Q379^2+R379^2)^0.5</f>
        <v>1.5040000000002171E-2</v>
      </c>
      <c r="U379" s="8">
        <v>1.5040000000002171E-2</v>
      </c>
      <c r="W379">
        <f t="shared" si="22"/>
        <v>3.9099999999999606</v>
      </c>
      <c r="AE379">
        <f t="shared" si="23"/>
        <v>3.9099999999999606</v>
      </c>
      <c r="AH379">
        <v>3.8800000000000001E-2</v>
      </c>
      <c r="AI379">
        <v>0.54590000000000005</v>
      </c>
      <c r="AL379" s="7">
        <v>5.4499999999999997E-7</v>
      </c>
    </row>
    <row r="380" spans="1:38" x14ac:dyDescent="0.25">
      <c r="A380">
        <f t="shared" si="20"/>
        <v>3.9199999999999604</v>
      </c>
      <c r="D380">
        <v>3.7469999999999999</v>
      </c>
      <c r="E380">
        <v>11.65</v>
      </c>
      <c r="H380">
        <v>1.4959999999999999E-2</v>
      </c>
      <c r="O380">
        <f t="shared" si="21"/>
        <v>3.9199999999999604</v>
      </c>
      <c r="T380" s="8"/>
      <c r="U380" s="8"/>
      <c r="W380">
        <f t="shared" si="22"/>
        <v>3.9199999999999604</v>
      </c>
      <c r="AE380">
        <f t="shared" si="23"/>
        <v>3.9199999999999604</v>
      </c>
      <c r="AH380">
        <v>3.8809999999999997E-2</v>
      </c>
      <c r="AI380">
        <v>0.54590000000000005</v>
      </c>
      <c r="AL380" s="7">
        <v>5.3629999999999995E-7</v>
      </c>
    </row>
    <row r="381" spans="1:38" x14ac:dyDescent="0.25">
      <c r="A381">
        <f t="shared" si="20"/>
        <v>3.9299999999999602</v>
      </c>
      <c r="D381">
        <v>3.7570000000000001</v>
      </c>
      <c r="E381">
        <v>11.68</v>
      </c>
      <c r="H381">
        <v>1.4880000000000001E-2</v>
      </c>
      <c r="O381">
        <f t="shared" si="21"/>
        <v>3.9299999999999602</v>
      </c>
      <c r="T381" s="8"/>
      <c r="U381" s="8"/>
      <c r="W381">
        <f t="shared" si="22"/>
        <v>3.9299999999999602</v>
      </c>
      <c r="AE381">
        <f t="shared" si="23"/>
        <v>3.9299999999999602</v>
      </c>
      <c r="AH381">
        <v>3.8830000000000003E-2</v>
      </c>
      <c r="AI381">
        <v>0.54590000000000005</v>
      </c>
      <c r="AL381" s="7">
        <v>5.2770000000000005E-7</v>
      </c>
    </row>
    <row r="382" spans="1:38" x14ac:dyDescent="0.25">
      <c r="A382">
        <f t="shared" si="20"/>
        <v>3.93999999999996</v>
      </c>
      <c r="D382">
        <v>3.7669999999999999</v>
      </c>
      <c r="E382">
        <v>11.71</v>
      </c>
      <c r="H382">
        <v>1.4800000000000001E-2</v>
      </c>
      <c r="O382">
        <f t="shared" si="21"/>
        <v>3.93999999999996</v>
      </c>
      <c r="T382" s="8"/>
      <c r="U382" s="8"/>
      <c r="W382">
        <f t="shared" si="22"/>
        <v>3.93999999999996</v>
      </c>
      <c r="AE382">
        <f t="shared" si="23"/>
        <v>3.93999999999996</v>
      </c>
      <c r="AH382">
        <v>3.884E-2</v>
      </c>
      <c r="AI382">
        <v>0.54590000000000005</v>
      </c>
      <c r="AL382" s="7">
        <v>5.1939999999999995E-7</v>
      </c>
    </row>
    <row r="383" spans="1:38" x14ac:dyDescent="0.25">
      <c r="A383">
        <f t="shared" si="20"/>
        <v>3.9499999999999598</v>
      </c>
      <c r="D383">
        <v>3.7770000000000001</v>
      </c>
      <c r="E383">
        <v>11.74</v>
      </c>
      <c r="H383">
        <v>1.472E-2</v>
      </c>
      <c r="O383">
        <f t="shared" si="21"/>
        <v>3.9499999999999598</v>
      </c>
      <c r="T383" s="8"/>
      <c r="U383" s="8"/>
      <c r="W383">
        <f t="shared" si="22"/>
        <v>3.9499999999999598</v>
      </c>
      <c r="AE383">
        <f t="shared" si="23"/>
        <v>3.9499999999999598</v>
      </c>
      <c r="AH383">
        <v>3.8850000000000003E-2</v>
      </c>
      <c r="AI383">
        <v>0.54590000000000005</v>
      </c>
      <c r="AL383" s="7">
        <v>5.1119999999999997E-7</v>
      </c>
    </row>
    <row r="384" spans="1:38" x14ac:dyDescent="0.25">
      <c r="A384">
        <f t="shared" si="20"/>
        <v>3.9599999999999596</v>
      </c>
      <c r="D384">
        <v>3.7879999999999998</v>
      </c>
      <c r="E384">
        <v>11.77</v>
      </c>
      <c r="H384">
        <v>1.464E-2</v>
      </c>
      <c r="O384">
        <f t="shared" si="21"/>
        <v>3.9599999999999596</v>
      </c>
      <c r="T384" s="8"/>
      <c r="U384" s="8"/>
      <c r="W384">
        <f t="shared" si="22"/>
        <v>3.9599999999999596</v>
      </c>
      <c r="AE384">
        <f t="shared" si="23"/>
        <v>3.9599999999999596</v>
      </c>
      <c r="AH384">
        <v>3.8859999999999999E-2</v>
      </c>
      <c r="AI384">
        <v>0.54590000000000005</v>
      </c>
      <c r="AL384" s="7">
        <v>5.031E-7</v>
      </c>
    </row>
    <row r="385" spans="1:38" x14ac:dyDescent="0.25">
      <c r="A385">
        <f t="shared" si="20"/>
        <v>3.9699999999999593</v>
      </c>
      <c r="D385">
        <v>3.798</v>
      </c>
      <c r="E385">
        <v>11.8</v>
      </c>
      <c r="H385">
        <v>1.456E-2</v>
      </c>
      <c r="O385">
        <f t="shared" si="21"/>
        <v>3.9699999999999593</v>
      </c>
      <c r="T385" s="8"/>
      <c r="U385" s="8"/>
      <c r="W385">
        <f t="shared" si="22"/>
        <v>3.9699999999999593</v>
      </c>
      <c r="AE385">
        <f t="shared" si="23"/>
        <v>3.9699999999999593</v>
      </c>
      <c r="AH385">
        <v>3.8870000000000002E-2</v>
      </c>
      <c r="AI385">
        <v>0.54590000000000005</v>
      </c>
      <c r="AL385" s="7">
        <v>4.9520000000000004E-7</v>
      </c>
    </row>
    <row r="386" spans="1:38" x14ac:dyDescent="0.25">
      <c r="A386">
        <f t="shared" si="20"/>
        <v>3.9799999999999591</v>
      </c>
      <c r="D386">
        <v>3.8079999999999998</v>
      </c>
      <c r="E386">
        <v>11.83</v>
      </c>
      <c r="H386">
        <v>1.448E-2</v>
      </c>
      <c r="O386">
        <f t="shared" si="21"/>
        <v>3.9799999999999591</v>
      </c>
      <c r="T386" s="8"/>
      <c r="U386" s="8"/>
      <c r="W386">
        <f t="shared" si="22"/>
        <v>3.9799999999999591</v>
      </c>
      <c r="AE386">
        <f t="shared" si="23"/>
        <v>3.9799999999999591</v>
      </c>
      <c r="AH386">
        <v>3.8890000000000001E-2</v>
      </c>
      <c r="AI386">
        <v>0.54579999999999995</v>
      </c>
      <c r="AL386" s="7">
        <v>4.8739999999999998E-7</v>
      </c>
    </row>
    <row r="387" spans="1:38" x14ac:dyDescent="0.25">
      <c r="A387">
        <f t="shared" si="20"/>
        <v>3.9899999999999589</v>
      </c>
      <c r="D387">
        <v>3.8180000000000001</v>
      </c>
      <c r="E387">
        <v>11.86</v>
      </c>
      <c r="H387">
        <v>1.44E-2</v>
      </c>
      <c r="O387">
        <f t="shared" si="21"/>
        <v>3.9899999999999589</v>
      </c>
      <c r="T387" s="8"/>
      <c r="U387" s="8"/>
      <c r="W387">
        <f t="shared" si="22"/>
        <v>3.9899999999999589</v>
      </c>
      <c r="AE387">
        <f t="shared" si="23"/>
        <v>3.9899999999999589</v>
      </c>
      <c r="AH387">
        <v>3.8899999999999997E-2</v>
      </c>
      <c r="AI387">
        <v>0.54579999999999995</v>
      </c>
      <c r="AL387" s="7">
        <v>4.7980000000000005E-7</v>
      </c>
    </row>
    <row r="388" spans="1:38" x14ac:dyDescent="0.25">
      <c r="A388">
        <f t="shared" si="20"/>
        <v>3.9999999999999587</v>
      </c>
      <c r="D388">
        <v>3.8279999999999998</v>
      </c>
      <c r="E388">
        <v>11.89</v>
      </c>
      <c r="H388">
        <v>1.4330000000000001E-2</v>
      </c>
      <c r="O388">
        <f t="shared" si="21"/>
        <v>3.9999999999999587</v>
      </c>
      <c r="Q388">
        <v>3.81928</v>
      </c>
      <c r="R388">
        <v>-0.16056999999999999</v>
      </c>
      <c r="T388" s="8">
        <f>+(Q388^2+R388^2)^0.5</f>
        <v>3.8226538482185384</v>
      </c>
      <c r="U388" s="8">
        <v>3.8226538482185384</v>
      </c>
      <c r="W388">
        <f t="shared" si="22"/>
        <v>3.9999999999999587</v>
      </c>
      <c r="Z388">
        <v>1.4E-2</v>
      </c>
      <c r="AA388">
        <v>3.827</v>
      </c>
      <c r="AE388">
        <f t="shared" si="23"/>
        <v>3.9999999999999587</v>
      </c>
      <c r="AH388">
        <v>3.891E-2</v>
      </c>
      <c r="AI388">
        <v>0.54579999999999995</v>
      </c>
      <c r="AL388" s="7">
        <v>4.7230000000000001E-7</v>
      </c>
    </row>
    <row r="389" spans="1:38" x14ac:dyDescent="0.25">
      <c r="T389" s="8"/>
      <c r="U389" s="8"/>
      <c r="AL389" s="7">
        <v>4.7230000000000001E-7</v>
      </c>
    </row>
    <row r="390" spans="1:38" x14ac:dyDescent="0.25">
      <c r="T390" s="8"/>
      <c r="U390" s="8"/>
    </row>
    <row r="391" spans="1:38" x14ac:dyDescent="0.25">
      <c r="T391" s="8"/>
      <c r="U391" s="8"/>
    </row>
    <row r="392" spans="1:38" x14ac:dyDescent="0.25">
      <c r="T392" s="8"/>
      <c r="U392" s="8"/>
    </row>
    <row r="393" spans="1:38" x14ac:dyDescent="0.25">
      <c r="T393" s="8"/>
      <c r="U393" s="8"/>
    </row>
    <row r="394" spans="1:38" x14ac:dyDescent="0.25">
      <c r="T394" s="8"/>
      <c r="U394" s="8"/>
    </row>
    <row r="395" spans="1:38" x14ac:dyDescent="0.25">
      <c r="T395" s="8"/>
      <c r="U395" s="8"/>
    </row>
    <row r="396" spans="1:38" x14ac:dyDescent="0.25">
      <c r="T396" s="8"/>
      <c r="U396" s="8"/>
    </row>
    <row r="397" spans="1:38" x14ac:dyDescent="0.25">
      <c r="T397" s="8"/>
      <c r="U397" s="8"/>
    </row>
    <row r="398" spans="1:38" x14ac:dyDescent="0.25">
      <c r="T398" s="8"/>
      <c r="U398" s="8"/>
    </row>
    <row r="399" spans="1:38" x14ac:dyDescent="0.25">
      <c r="T399" s="8"/>
      <c r="U399" s="8"/>
    </row>
    <row r="400" spans="1:38" x14ac:dyDescent="0.25">
      <c r="T400" s="8"/>
      <c r="U400" s="8"/>
    </row>
    <row r="401" spans="20:21" x14ac:dyDescent="0.25">
      <c r="T401" s="8"/>
      <c r="U401" s="8"/>
    </row>
    <row r="402" spans="20:21" x14ac:dyDescent="0.25">
      <c r="T402" s="8"/>
      <c r="U402" s="8"/>
    </row>
    <row r="403" spans="20:21" x14ac:dyDescent="0.25">
      <c r="T403" s="8"/>
      <c r="U403" s="8"/>
    </row>
    <row r="404" spans="20:21" x14ac:dyDescent="0.25">
      <c r="T404" s="8"/>
      <c r="U404" s="8"/>
    </row>
    <row r="405" spans="20:21" x14ac:dyDescent="0.25">
      <c r="T405" s="8"/>
      <c r="U405" s="8"/>
    </row>
    <row r="406" spans="20:21" x14ac:dyDescent="0.25">
      <c r="T406" s="8"/>
      <c r="U406" s="8"/>
    </row>
    <row r="407" spans="20:21" x14ac:dyDescent="0.25">
      <c r="T407" s="8"/>
    </row>
    <row r="408" spans="20:21" x14ac:dyDescent="0.25">
      <c r="T408" s="8"/>
    </row>
    <row r="409" spans="20:21" x14ac:dyDescent="0.25">
      <c r="T409" s="8"/>
    </row>
    <row r="410" spans="20:21" x14ac:dyDescent="0.25">
      <c r="T410" s="8"/>
    </row>
    <row r="411" spans="20:21" x14ac:dyDescent="0.25">
      <c r="T411" s="8"/>
    </row>
    <row r="412" spans="20:21" x14ac:dyDescent="0.25">
      <c r="T412" s="8"/>
    </row>
    <row r="413" spans="20:21" x14ac:dyDescent="0.25">
      <c r="T413" s="8"/>
    </row>
    <row r="414" spans="20:21" x14ac:dyDescent="0.25">
      <c r="T414" s="8"/>
    </row>
    <row r="415" spans="20:21" x14ac:dyDescent="0.25">
      <c r="T415" s="8"/>
    </row>
    <row r="416" spans="20:21" x14ac:dyDescent="0.25">
      <c r="T416" s="8"/>
    </row>
    <row r="417" spans="20:20" x14ac:dyDescent="0.25">
      <c r="T417" s="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6"/>
  <sheetViews>
    <sheetView zoomScale="75" zoomScaleNormal="75" workbookViewId="0">
      <selection activeCell="T26" sqref="T26"/>
    </sheetView>
  </sheetViews>
  <sheetFormatPr defaultRowHeight="15" x14ac:dyDescent="0.25"/>
  <sheetData>
    <row r="1" spans="1:18" ht="18.75" x14ac:dyDescent="0.3">
      <c r="A1" s="1" t="s">
        <v>1</v>
      </c>
      <c r="O1" s="5" t="s">
        <v>3</v>
      </c>
    </row>
    <row r="2" spans="1:18" x14ac:dyDescent="0.25">
      <c r="C2" s="9" t="s">
        <v>9</v>
      </c>
      <c r="F2" s="9" t="s">
        <v>10</v>
      </c>
      <c r="I2" s="9" t="s">
        <v>13</v>
      </c>
      <c r="O2" s="9" t="s">
        <v>9</v>
      </c>
      <c r="P2" s="9" t="s">
        <v>10</v>
      </c>
      <c r="R2" s="9" t="s">
        <v>13</v>
      </c>
    </row>
    <row r="3" spans="1:18" ht="18.75" x14ac:dyDescent="0.3">
      <c r="A3" s="1"/>
      <c r="B3" s="3"/>
      <c r="C3" s="3" t="s">
        <v>0</v>
      </c>
      <c r="F3" s="3" t="s">
        <v>0</v>
      </c>
      <c r="I3" s="3" t="s">
        <v>0</v>
      </c>
      <c r="O3" s="3" t="s">
        <v>0</v>
      </c>
    </row>
    <row r="4" spans="1:18" x14ac:dyDescent="0.25">
      <c r="C4" t="s">
        <v>11</v>
      </c>
      <c r="F4" t="s">
        <v>12</v>
      </c>
      <c r="O4" s="9"/>
      <c r="Q4" s="6"/>
    </row>
    <row r="5" spans="1:18" x14ac:dyDescent="0.25">
      <c r="B5" s="4"/>
      <c r="C5" s="4"/>
      <c r="D5" s="4"/>
      <c r="E5" s="4"/>
      <c r="F5" s="4"/>
      <c r="H5" s="4"/>
      <c r="I5" s="4"/>
      <c r="J5" s="4"/>
      <c r="K5" s="4"/>
      <c r="O5" t="s">
        <v>11</v>
      </c>
      <c r="P5" t="s">
        <v>12</v>
      </c>
      <c r="Q5" s="6"/>
    </row>
    <row r="6" spans="1:18" x14ac:dyDescent="0.25">
      <c r="A6">
        <v>0.2</v>
      </c>
      <c r="B6">
        <v>0.21379999999999999</v>
      </c>
      <c r="C6">
        <v>0.214</v>
      </c>
      <c r="F6">
        <v>2.8700000000000002E-3</v>
      </c>
      <c r="H6">
        <f>+(B6^2+2*F6^2)^0.5</f>
        <v>0.21383852272216997</v>
      </c>
      <c r="I6">
        <f>+(C6^2+2*F6^2)^0.5</f>
        <v>0.21403848672610259</v>
      </c>
      <c r="M6">
        <v>0.2</v>
      </c>
      <c r="O6">
        <v>0.21401000000000001</v>
      </c>
      <c r="P6" s="7">
        <v>2.8698399999999998E-3</v>
      </c>
      <c r="R6">
        <f>+(O6^2+2*P6^2)^0.5</f>
        <v>0.21404848063756771</v>
      </c>
    </row>
    <row r="7" spans="1:18" x14ac:dyDescent="0.25">
      <c r="A7">
        <v>0.21</v>
      </c>
      <c r="B7">
        <v>0.21460000000000001</v>
      </c>
      <c r="C7">
        <v>0.21479999999999999</v>
      </c>
      <c r="F7">
        <v>2.8700000000000002E-3</v>
      </c>
      <c r="H7">
        <f t="shared" ref="H7:H70" si="0">+(B7^2+2*F7^2)^0.5</f>
        <v>0.21463837914035785</v>
      </c>
      <c r="I7">
        <f t="shared" ref="I7:I42" si="1">+(C7^2+2*F7^2)^0.5</f>
        <v>0.21483834341197103</v>
      </c>
      <c r="M7">
        <v>0.21</v>
      </c>
    </row>
    <row r="8" spans="1:18" x14ac:dyDescent="0.25">
      <c r="A8">
        <v>0.22</v>
      </c>
      <c r="B8">
        <v>0.21540000000000001</v>
      </c>
      <c r="C8">
        <v>0.2157</v>
      </c>
      <c r="F8">
        <v>2.8709999999999999E-3</v>
      </c>
      <c r="H8">
        <f t="shared" si="0"/>
        <v>0.21543826327279936</v>
      </c>
      <c r="I8">
        <f t="shared" si="1"/>
        <v>0.21573821006488397</v>
      </c>
      <c r="M8">
        <v>0.22</v>
      </c>
    </row>
    <row r="9" spans="1:18" x14ac:dyDescent="0.25">
      <c r="A9">
        <v>0.23</v>
      </c>
      <c r="B9">
        <v>0.21629999999999999</v>
      </c>
      <c r="C9">
        <v>0.21659999999999999</v>
      </c>
      <c r="F9">
        <v>2.8709999999999999E-3</v>
      </c>
      <c r="H9">
        <f t="shared" si="0"/>
        <v>0.21633810409172027</v>
      </c>
      <c r="I9">
        <f t="shared" si="1"/>
        <v>0.21663805132524619</v>
      </c>
      <c r="M9">
        <v>0.23</v>
      </c>
    </row>
    <row r="10" spans="1:18" x14ac:dyDescent="0.25">
      <c r="A10">
        <v>0.24</v>
      </c>
      <c r="B10">
        <v>0.21729999999999999</v>
      </c>
      <c r="C10">
        <v>0.21759999999999999</v>
      </c>
      <c r="F10">
        <v>2.872E-3</v>
      </c>
      <c r="H10">
        <f t="shared" si="0"/>
        <v>0.21733795519420901</v>
      </c>
      <c r="I10">
        <f t="shared" si="1"/>
        <v>0.21763790287539531</v>
      </c>
      <c r="M10">
        <v>0.24</v>
      </c>
    </row>
    <row r="11" spans="1:18" x14ac:dyDescent="0.25">
      <c r="A11">
        <v>0.25</v>
      </c>
      <c r="B11">
        <v>0.21829999999999999</v>
      </c>
      <c r="C11">
        <v>0.21859999999999999</v>
      </c>
      <c r="F11">
        <v>2.872E-3</v>
      </c>
      <c r="H11">
        <f t="shared" si="0"/>
        <v>0.21833778135723556</v>
      </c>
      <c r="I11">
        <f t="shared" si="1"/>
        <v>0.21863772951620219</v>
      </c>
      <c r="M11">
        <v>0.25</v>
      </c>
    </row>
    <row r="12" spans="1:18" x14ac:dyDescent="0.25">
      <c r="A12">
        <v>0.26</v>
      </c>
      <c r="B12">
        <v>0.21929999999999999</v>
      </c>
      <c r="C12">
        <v>0.21970000000000001</v>
      </c>
      <c r="F12">
        <v>2.8730000000000001E-3</v>
      </c>
      <c r="H12">
        <f t="shared" si="0"/>
        <v>0.21933763529772995</v>
      </c>
      <c r="I12">
        <f t="shared" si="1"/>
        <v>0.21973756678820305</v>
      </c>
      <c r="M12">
        <v>0.26</v>
      </c>
    </row>
    <row r="13" spans="1:18" x14ac:dyDescent="0.25">
      <c r="A13">
        <v>0.27</v>
      </c>
      <c r="B13">
        <v>0.22040000000000001</v>
      </c>
      <c r="C13">
        <v>0.22090000000000001</v>
      </c>
      <c r="F13">
        <v>2.8739999999999998E-3</v>
      </c>
      <c r="H13">
        <f t="shared" si="0"/>
        <v>0.22043747356563495</v>
      </c>
      <c r="I13">
        <f t="shared" si="1"/>
        <v>0.22093738875980226</v>
      </c>
      <c r="M13">
        <v>0.27</v>
      </c>
    </row>
    <row r="14" spans="1:18" x14ac:dyDescent="0.25">
      <c r="A14">
        <v>0.28000000000000003</v>
      </c>
      <c r="B14">
        <v>0.2215</v>
      </c>
      <c r="C14">
        <v>0.22209999999999999</v>
      </c>
      <c r="F14">
        <v>2.8739999999999998E-3</v>
      </c>
      <c r="H14">
        <f t="shared" si="0"/>
        <v>0.22153728749806431</v>
      </c>
      <c r="I14">
        <f t="shared" si="1"/>
        <v>0.22213718678330288</v>
      </c>
      <c r="M14">
        <v>0.28000000000000003</v>
      </c>
    </row>
    <row r="15" spans="1:18" x14ac:dyDescent="0.25">
      <c r="A15">
        <v>0.28999999999999998</v>
      </c>
      <c r="B15">
        <v>0.22270000000000001</v>
      </c>
      <c r="C15">
        <v>0.2235</v>
      </c>
      <c r="F15">
        <v>2.875E-3</v>
      </c>
      <c r="H15">
        <f t="shared" si="0"/>
        <v>0.2227371124217965</v>
      </c>
      <c r="I15">
        <f t="shared" si="1"/>
        <v>0.22353697960292834</v>
      </c>
      <c r="M15">
        <v>0.28999999999999998</v>
      </c>
    </row>
    <row r="16" spans="1:18" x14ac:dyDescent="0.25">
      <c r="A16">
        <v>0.3</v>
      </c>
      <c r="B16">
        <v>0.22489999999999999</v>
      </c>
      <c r="C16">
        <v>0.22489999999999999</v>
      </c>
      <c r="F16">
        <v>2.8760000000000001E-3</v>
      </c>
      <c r="H16">
        <f t="shared" si="0"/>
        <v>0.22493677501022369</v>
      </c>
      <c r="I16">
        <f t="shared" si="1"/>
        <v>0.22493677501022369</v>
      </c>
      <c r="M16">
        <v>0.3</v>
      </c>
    </row>
    <row r="17" spans="1:20" x14ac:dyDescent="0.25">
      <c r="A17">
        <v>0.31</v>
      </c>
      <c r="B17">
        <v>0.2266</v>
      </c>
      <c r="C17">
        <v>0.2266</v>
      </c>
      <c r="F17">
        <v>2.8760000000000001E-3</v>
      </c>
      <c r="H17">
        <f t="shared" si="0"/>
        <v>0.2266364991611016</v>
      </c>
      <c r="I17">
        <f t="shared" si="1"/>
        <v>0.2266364991611016</v>
      </c>
      <c r="M17">
        <v>0.31</v>
      </c>
    </row>
    <row r="18" spans="1:20" x14ac:dyDescent="0.25">
      <c r="A18">
        <v>0.32</v>
      </c>
      <c r="B18">
        <v>0.22869999999999999</v>
      </c>
      <c r="C18">
        <v>0.2286</v>
      </c>
      <c r="F18">
        <v>2.8770000000000002E-3</v>
      </c>
      <c r="H18">
        <f t="shared" si="0"/>
        <v>0.22873618921805966</v>
      </c>
      <c r="I18">
        <f t="shared" si="1"/>
        <v>0.22863620504635743</v>
      </c>
      <c r="M18">
        <v>0.32</v>
      </c>
    </row>
    <row r="19" spans="1:20" x14ac:dyDescent="0.25">
      <c r="A19">
        <v>0.33</v>
      </c>
      <c r="B19">
        <v>0.2319</v>
      </c>
      <c r="C19">
        <v>0.23169999999999999</v>
      </c>
      <c r="F19">
        <v>2.8779999999999999E-3</v>
      </c>
      <c r="H19">
        <f t="shared" si="0"/>
        <v>0.23193571473147467</v>
      </c>
      <c r="I19">
        <f t="shared" si="1"/>
        <v>0.23173574555514734</v>
      </c>
      <c r="M19">
        <v>0.33</v>
      </c>
    </row>
    <row r="20" spans="1:20" x14ac:dyDescent="0.25">
      <c r="A20">
        <v>0.34</v>
      </c>
      <c r="B20">
        <v>0.22950000000000001</v>
      </c>
      <c r="C20">
        <v>0.23980000000000001</v>
      </c>
      <c r="F20">
        <v>2.879E-3</v>
      </c>
      <c r="H20">
        <f t="shared" si="0"/>
        <v>0.22953611324146797</v>
      </c>
      <c r="I20">
        <f t="shared" si="1"/>
        <v>0.23983456231744416</v>
      </c>
      <c r="M20">
        <v>0.34</v>
      </c>
    </row>
    <row r="21" spans="1:20" x14ac:dyDescent="0.25">
      <c r="A21">
        <v>0.35</v>
      </c>
      <c r="B21">
        <v>0.23100000000000001</v>
      </c>
      <c r="C21">
        <v>0.2782</v>
      </c>
      <c r="F21">
        <v>2.879E-3</v>
      </c>
      <c r="H21">
        <f t="shared" si="0"/>
        <v>0.23103587877643594</v>
      </c>
      <c r="I21">
        <f t="shared" si="1"/>
        <v>0.2782297922257787</v>
      </c>
      <c r="M21">
        <v>0.35</v>
      </c>
      <c r="R21">
        <v>0.28044999999999998</v>
      </c>
      <c r="S21" s="14"/>
    </row>
    <row r="22" spans="1:20" x14ac:dyDescent="0.25">
      <c r="A22">
        <v>0.36</v>
      </c>
      <c r="B22">
        <v>0.23880000000000001</v>
      </c>
      <c r="C22">
        <v>0.35399999999999998</v>
      </c>
      <c r="F22">
        <v>2.8800000000000002E-3</v>
      </c>
      <c r="H22">
        <f t="shared" si="0"/>
        <v>0.23883473114268788</v>
      </c>
      <c r="I22">
        <f t="shared" si="1"/>
        <v>0.35402342973311807</v>
      </c>
      <c r="M22">
        <v>0.36</v>
      </c>
    </row>
    <row r="23" spans="1:20" x14ac:dyDescent="0.25">
      <c r="A23">
        <v>0.37</v>
      </c>
      <c r="B23">
        <v>0.23480000000000001</v>
      </c>
      <c r="C23">
        <v>0.42799999999999999</v>
      </c>
      <c r="F23">
        <v>2.8809999999999999E-3</v>
      </c>
      <c r="H23">
        <f t="shared" si="0"/>
        <v>0.23483534725845684</v>
      </c>
      <c r="I23">
        <f t="shared" si="1"/>
        <v>0.42801939246020149</v>
      </c>
      <c r="M23">
        <v>0.37</v>
      </c>
      <c r="R23">
        <v>0.42980000000000002</v>
      </c>
      <c r="S23" s="14"/>
    </row>
    <row r="24" spans="1:20" x14ac:dyDescent="0.25">
      <c r="A24">
        <v>0.38</v>
      </c>
      <c r="B24">
        <v>0.23580000000000001</v>
      </c>
      <c r="C24">
        <v>0.49490000000000001</v>
      </c>
      <c r="F24">
        <v>2.882E-3</v>
      </c>
      <c r="H24">
        <f t="shared" si="0"/>
        <v>0.23583522181387581</v>
      </c>
      <c r="I24">
        <f t="shared" si="1"/>
        <v>0.4949167827503933</v>
      </c>
      <c r="M24">
        <v>0.38</v>
      </c>
    </row>
    <row r="25" spans="1:20" x14ac:dyDescent="0.25">
      <c r="A25">
        <v>0.39</v>
      </c>
      <c r="B25">
        <v>0.2374</v>
      </c>
      <c r="C25">
        <v>0.55610000000000004</v>
      </c>
      <c r="F25">
        <v>2.8830000000000001E-3</v>
      </c>
      <c r="H25">
        <f t="shared" si="0"/>
        <v>0.23743500874555126</v>
      </c>
      <c r="I25">
        <f t="shared" si="1"/>
        <v>0.55611494619188218</v>
      </c>
      <c r="M25">
        <v>0.39</v>
      </c>
    </row>
    <row r="26" spans="1:20" x14ac:dyDescent="0.25">
      <c r="A26">
        <v>0.4</v>
      </c>
      <c r="B26">
        <v>0.2392</v>
      </c>
      <c r="C26">
        <v>0.61319999999999997</v>
      </c>
      <c r="F26">
        <v>2.8839999999999998E-3</v>
      </c>
      <c r="H26">
        <f t="shared" si="0"/>
        <v>0.23923476944624916</v>
      </c>
      <c r="I26">
        <f t="shared" si="1"/>
        <v>0.61321356386824966</v>
      </c>
      <c r="M26">
        <v>0.4</v>
      </c>
      <c r="O26">
        <v>0.23915</v>
      </c>
      <c r="P26" s="7">
        <v>2.8836999999999999E-3</v>
      </c>
      <c r="S26">
        <v>0.61822999999999995</v>
      </c>
      <c r="T26" s="14"/>
    </row>
    <row r="27" spans="1:20" x14ac:dyDescent="0.25">
      <c r="A27">
        <v>0.41</v>
      </c>
      <c r="B27">
        <v>0.2412</v>
      </c>
      <c r="C27">
        <v>0.66690000000000005</v>
      </c>
      <c r="F27">
        <v>2.885E-3</v>
      </c>
      <c r="H27">
        <f t="shared" si="0"/>
        <v>0.24123450509825495</v>
      </c>
      <c r="I27">
        <f t="shared" si="1"/>
        <v>0.66691248035255724</v>
      </c>
      <c r="M27">
        <v>0.41</v>
      </c>
    </row>
    <row r="28" spans="1:20" x14ac:dyDescent="0.25">
      <c r="A28">
        <v>0.42</v>
      </c>
      <c r="B28">
        <v>0.2432</v>
      </c>
      <c r="C28">
        <v>0.71819999999999995</v>
      </c>
      <c r="F28">
        <v>2.8860000000000001E-3</v>
      </c>
      <c r="H28">
        <f t="shared" si="0"/>
        <v>0.24323424510541275</v>
      </c>
      <c r="I28">
        <f t="shared" si="1"/>
        <v>0.71821159694897707</v>
      </c>
      <c r="M28">
        <v>0.42</v>
      </c>
    </row>
    <row r="29" spans="1:20" x14ac:dyDescent="0.25">
      <c r="A29">
        <v>0.43</v>
      </c>
      <c r="B29">
        <v>0.24529999999999999</v>
      </c>
      <c r="C29">
        <v>0.76749999999999996</v>
      </c>
      <c r="F29">
        <v>2.8869999999999998E-3</v>
      </c>
      <c r="H29">
        <f t="shared" si="0"/>
        <v>0.24533397550685881</v>
      </c>
      <c r="I29">
        <f t="shared" si="1"/>
        <v>0.76751085955704879</v>
      </c>
      <c r="M29">
        <v>0.43</v>
      </c>
    </row>
    <row r="30" spans="1:20" x14ac:dyDescent="0.25">
      <c r="A30">
        <v>0.44</v>
      </c>
      <c r="B30">
        <v>0.24740000000000001</v>
      </c>
      <c r="C30">
        <v>0.81520000000000004</v>
      </c>
      <c r="F30">
        <v>2.8879999999999999E-3</v>
      </c>
      <c r="H30">
        <f t="shared" si="0"/>
        <v>0.24743371049232563</v>
      </c>
      <c r="I30">
        <f t="shared" si="1"/>
        <v>0.81521023122137037</v>
      </c>
      <c r="M30">
        <v>0.44</v>
      </c>
    </row>
    <row r="31" spans="1:20" x14ac:dyDescent="0.25">
      <c r="A31">
        <v>0.45</v>
      </c>
      <c r="B31">
        <v>0.24970000000000001</v>
      </c>
      <c r="C31">
        <v>0.86150000000000004</v>
      </c>
      <c r="F31">
        <v>2.8890000000000001E-3</v>
      </c>
      <c r="H31">
        <f t="shared" si="0"/>
        <v>0.24973342315757419</v>
      </c>
      <c r="I31">
        <f t="shared" si="1"/>
        <v>0.86150968807204953</v>
      </c>
      <c r="M31">
        <v>0.45</v>
      </c>
    </row>
    <row r="32" spans="1:20" x14ac:dyDescent="0.25">
      <c r="A32">
        <v>0.46</v>
      </c>
      <c r="B32">
        <v>0.252</v>
      </c>
      <c r="C32">
        <v>0.90659999999999996</v>
      </c>
      <c r="F32">
        <v>2.8900000000000002E-3</v>
      </c>
      <c r="H32">
        <f t="shared" si="0"/>
        <v>0.2520331410747404</v>
      </c>
      <c r="I32">
        <f t="shared" si="1"/>
        <v>0.90660921250558657</v>
      </c>
      <c r="M32">
        <v>0.46</v>
      </c>
    </row>
    <row r="33" spans="1:18" x14ac:dyDescent="0.25">
      <c r="A33">
        <v>0.47</v>
      </c>
      <c r="B33">
        <v>0.25440000000000002</v>
      </c>
      <c r="C33">
        <v>0.9506</v>
      </c>
      <c r="F33">
        <v>2.8909999999999999E-3</v>
      </c>
      <c r="H33">
        <f t="shared" si="0"/>
        <v>0.25443285118474779</v>
      </c>
      <c r="I33">
        <f t="shared" si="1"/>
        <v>0.95060879217583505</v>
      </c>
      <c r="M33">
        <v>0.47</v>
      </c>
    </row>
    <row r="34" spans="1:18" x14ac:dyDescent="0.25">
      <c r="A34">
        <v>0.48</v>
      </c>
      <c r="B34">
        <v>0.25700000000000001</v>
      </c>
      <c r="C34">
        <v>0.99350000000000005</v>
      </c>
      <c r="F34">
        <v>2.892E-3</v>
      </c>
      <c r="H34">
        <f t="shared" si="0"/>
        <v>0.25703254137949144</v>
      </c>
      <c r="I34">
        <f t="shared" si="1"/>
        <v>0.99350841834782666</v>
      </c>
      <c r="M34">
        <v>0.48</v>
      </c>
    </row>
    <row r="35" spans="1:18" x14ac:dyDescent="0.25">
      <c r="A35">
        <v>0.49</v>
      </c>
      <c r="B35">
        <v>0.2596</v>
      </c>
      <c r="C35">
        <v>1.0349999999999999</v>
      </c>
      <c r="F35">
        <v>2.8930000000000002E-3</v>
      </c>
      <c r="H35">
        <f t="shared" si="0"/>
        <v>0.2596322377864505</v>
      </c>
      <c r="I35">
        <f t="shared" si="1"/>
        <v>1.0350080863925653</v>
      </c>
      <c r="M35">
        <v>0.49</v>
      </c>
    </row>
    <row r="36" spans="1:18" x14ac:dyDescent="0.25">
      <c r="A36">
        <v>0.5</v>
      </c>
      <c r="B36">
        <v>0.26229999999999998</v>
      </c>
      <c r="C36">
        <v>1.0760000000000001</v>
      </c>
      <c r="F36">
        <v>2.8939999999999999E-3</v>
      </c>
      <c r="H36">
        <f t="shared" si="0"/>
        <v>0.2623319280453677</v>
      </c>
      <c r="I36">
        <f t="shared" si="1"/>
        <v>1.076007783648427</v>
      </c>
      <c r="M36">
        <v>0.5</v>
      </c>
    </row>
    <row r="37" spans="1:18" x14ac:dyDescent="0.25">
      <c r="A37">
        <v>0.51</v>
      </c>
      <c r="B37">
        <v>0.2651</v>
      </c>
      <c r="C37">
        <v>1.115</v>
      </c>
      <c r="F37">
        <v>2.895E-3</v>
      </c>
      <c r="H37">
        <f t="shared" si="0"/>
        <v>0.26513161269452573</v>
      </c>
      <c r="I37">
        <f t="shared" si="1"/>
        <v>1.1150075165890139</v>
      </c>
      <c r="M37">
        <v>0.51</v>
      </c>
    </row>
    <row r="38" spans="1:18" x14ac:dyDescent="0.25">
      <c r="A38">
        <v>0.52</v>
      </c>
      <c r="B38">
        <v>0.26800000000000002</v>
      </c>
      <c r="C38">
        <v>1.153</v>
      </c>
      <c r="F38">
        <v>2.8969999999999998E-3</v>
      </c>
      <c r="H38">
        <f t="shared" si="0"/>
        <v>0.26803131387582313</v>
      </c>
      <c r="I38">
        <f t="shared" si="1"/>
        <v>1.1530072789093744</v>
      </c>
      <c r="M38">
        <v>0.52</v>
      </c>
    </row>
    <row r="39" spans="1:18" x14ac:dyDescent="0.25">
      <c r="A39">
        <v>0.53</v>
      </c>
      <c r="B39">
        <v>0.27100000000000002</v>
      </c>
      <c r="C39">
        <v>1.1890000000000001</v>
      </c>
      <c r="F39">
        <v>2.898E-3</v>
      </c>
      <c r="H39">
        <f t="shared" si="0"/>
        <v>0.27103098864889974</v>
      </c>
      <c r="I39">
        <f t="shared" si="1"/>
        <v>1.189007063397018</v>
      </c>
      <c r="M39">
        <v>0.53</v>
      </c>
    </row>
    <row r="40" spans="1:18" x14ac:dyDescent="0.25">
      <c r="A40">
        <v>0.54</v>
      </c>
      <c r="B40">
        <v>0.27410000000000001</v>
      </c>
      <c r="C40">
        <v>1.22</v>
      </c>
      <c r="F40">
        <v>2.8990000000000001E-3</v>
      </c>
      <c r="H40">
        <f t="shared" si="0"/>
        <v>0.27413065936155334</v>
      </c>
      <c r="I40">
        <f t="shared" si="1"/>
        <v>1.220006888669896</v>
      </c>
      <c r="M40">
        <v>0.54</v>
      </c>
    </row>
    <row r="41" spans="1:18" x14ac:dyDescent="0.25">
      <c r="A41">
        <v>0.55000000000000004</v>
      </c>
      <c r="B41">
        <v>0.27729999999999999</v>
      </c>
      <c r="C41">
        <v>1.2689999999999999</v>
      </c>
      <c r="F41">
        <v>2.8999999999999998E-3</v>
      </c>
      <c r="H41">
        <f t="shared" si="0"/>
        <v>0.27733032650613598</v>
      </c>
      <c r="I41">
        <f t="shared" si="1"/>
        <v>1.2690066272482581</v>
      </c>
      <c r="M41">
        <v>0.55000000000000004</v>
      </c>
    </row>
    <row r="42" spans="1:18" x14ac:dyDescent="0.25">
      <c r="A42">
        <v>0.56000000000000005</v>
      </c>
      <c r="B42">
        <v>0.28070000000000001</v>
      </c>
      <c r="C42">
        <v>1.3009999999999999</v>
      </c>
      <c r="F42">
        <v>2.9020000000000001E-3</v>
      </c>
      <c r="H42">
        <f t="shared" si="0"/>
        <v>0.28073000054856978</v>
      </c>
      <c r="I42">
        <f t="shared" si="1"/>
        <v>1.3010064731614519</v>
      </c>
      <c r="M42">
        <v>0.56000000000000005</v>
      </c>
    </row>
    <row r="43" spans="1:18" x14ac:dyDescent="0.25">
      <c r="A43">
        <v>0.56999999999999995</v>
      </c>
      <c r="B43">
        <v>0.28410000000000002</v>
      </c>
      <c r="F43">
        <v>2.9030000000000002E-3</v>
      </c>
      <c r="H43">
        <f t="shared" si="0"/>
        <v>0.28412966198199019</v>
      </c>
      <c r="M43">
        <v>0.56999999999999995</v>
      </c>
    </row>
    <row r="44" spans="1:18" x14ac:dyDescent="0.25">
      <c r="A44">
        <v>0.57999999999999996</v>
      </c>
      <c r="B44">
        <v>0.28770000000000001</v>
      </c>
      <c r="F44">
        <v>2.9039999999999999E-3</v>
      </c>
      <c r="H44">
        <f t="shared" si="0"/>
        <v>0.28772931104077665</v>
      </c>
      <c r="M44">
        <v>0.57999999999999996</v>
      </c>
    </row>
    <row r="45" spans="1:18" x14ac:dyDescent="0.25">
      <c r="A45">
        <v>0.59</v>
      </c>
      <c r="B45">
        <v>0.29149999999999998</v>
      </c>
      <c r="F45">
        <v>2.9060000000000002E-3</v>
      </c>
      <c r="H45">
        <f t="shared" si="0"/>
        <v>0.29152896883843293</v>
      </c>
      <c r="M45">
        <v>0.59</v>
      </c>
    </row>
    <row r="46" spans="1:18" x14ac:dyDescent="0.25">
      <c r="A46">
        <v>0.6</v>
      </c>
      <c r="B46">
        <v>0.29530000000000001</v>
      </c>
      <c r="F46">
        <v>2.9069999999999999E-3</v>
      </c>
      <c r="H46">
        <f t="shared" si="0"/>
        <v>0.29532861577910124</v>
      </c>
      <c r="M46">
        <v>0.6</v>
      </c>
      <c r="O46">
        <v>0.29531000000000002</v>
      </c>
      <c r="P46" s="7">
        <v>2.9071000000000001E-3</v>
      </c>
      <c r="R46">
        <f>+(O46^2+2*P46^2)^0.5</f>
        <v>0.29533861677880868</v>
      </c>
    </row>
    <row r="47" spans="1:18" x14ac:dyDescent="0.25">
      <c r="A47">
        <v>0.61</v>
      </c>
      <c r="B47">
        <v>0.29930000000000001</v>
      </c>
      <c r="F47">
        <v>2.9090000000000001E-3</v>
      </c>
      <c r="H47">
        <f t="shared" si="0"/>
        <v>0.29932827223969344</v>
      </c>
      <c r="M47">
        <v>0.61</v>
      </c>
    </row>
    <row r="48" spans="1:18" x14ac:dyDescent="0.25">
      <c r="A48">
        <v>0.62</v>
      </c>
      <c r="B48">
        <v>0.30349999999999999</v>
      </c>
      <c r="F48">
        <v>2.9099999999999998E-3</v>
      </c>
      <c r="H48">
        <f t="shared" si="0"/>
        <v>0.30352790020029458</v>
      </c>
      <c r="M48">
        <v>0.62</v>
      </c>
    </row>
    <row r="49" spans="1:13" x14ac:dyDescent="0.25">
      <c r="A49">
        <v>0.63</v>
      </c>
      <c r="B49">
        <v>0.30769999999999997</v>
      </c>
      <c r="F49">
        <v>2.911E-3</v>
      </c>
      <c r="H49">
        <f t="shared" si="0"/>
        <v>0.30772753832245819</v>
      </c>
      <c r="M49">
        <v>0.63</v>
      </c>
    </row>
    <row r="50" spans="1:13" x14ac:dyDescent="0.25">
      <c r="A50">
        <v>0.64</v>
      </c>
      <c r="B50">
        <v>0.31219999999999998</v>
      </c>
      <c r="F50">
        <v>2.9129999999999998E-3</v>
      </c>
      <c r="H50">
        <f t="shared" si="0"/>
        <v>0.31222717873048783</v>
      </c>
      <c r="M50">
        <v>0.64</v>
      </c>
    </row>
    <row r="51" spans="1:13" x14ac:dyDescent="0.25">
      <c r="A51">
        <v>0.65</v>
      </c>
      <c r="B51">
        <v>0.31680000000000003</v>
      </c>
      <c r="F51">
        <v>2.9139999999999999E-3</v>
      </c>
      <c r="H51">
        <f t="shared" si="0"/>
        <v>0.3168268025151913</v>
      </c>
      <c r="M51">
        <v>0.65</v>
      </c>
    </row>
    <row r="52" spans="1:13" x14ac:dyDescent="0.25">
      <c r="A52">
        <v>0.66</v>
      </c>
      <c r="B52">
        <v>0.3216</v>
      </c>
      <c r="F52">
        <v>2.9160000000000002E-3</v>
      </c>
      <c r="H52">
        <f t="shared" si="0"/>
        <v>0.32162643876397973</v>
      </c>
      <c r="M52">
        <v>0.66</v>
      </c>
    </row>
    <row r="53" spans="1:13" x14ac:dyDescent="0.25">
      <c r="A53">
        <v>0.67</v>
      </c>
      <c r="B53">
        <v>0.32650000000000001</v>
      </c>
      <c r="F53">
        <v>2.918E-3</v>
      </c>
      <c r="H53">
        <f t="shared" si="0"/>
        <v>0.32652607774571391</v>
      </c>
      <c r="M53">
        <v>0.67</v>
      </c>
    </row>
    <row r="54" spans="1:13" x14ac:dyDescent="0.25">
      <c r="A54">
        <v>0.68</v>
      </c>
      <c r="B54">
        <v>0.33160000000000001</v>
      </c>
      <c r="F54">
        <v>2.9190000000000002E-3</v>
      </c>
      <c r="H54">
        <f t="shared" si="0"/>
        <v>0.3316256943030802</v>
      </c>
      <c r="M54">
        <v>0.68</v>
      </c>
    </row>
    <row r="55" spans="1:13" x14ac:dyDescent="0.25">
      <c r="A55">
        <v>0.69</v>
      </c>
      <c r="B55">
        <v>0.33689999999999998</v>
      </c>
      <c r="F55">
        <v>2.921E-3</v>
      </c>
      <c r="H55">
        <f t="shared" si="0"/>
        <v>0.33692532478577503</v>
      </c>
      <c r="M55">
        <v>0.69</v>
      </c>
    </row>
    <row r="56" spans="1:13" x14ac:dyDescent="0.25">
      <c r="A56">
        <v>0.7</v>
      </c>
      <c r="B56">
        <v>0.34229999999999999</v>
      </c>
      <c r="F56">
        <v>2.9229999999999998E-3</v>
      </c>
      <c r="H56">
        <f t="shared" si="0"/>
        <v>0.34232495944350888</v>
      </c>
      <c r="M56">
        <v>0.7</v>
      </c>
    </row>
    <row r="57" spans="1:13" x14ac:dyDescent="0.25">
      <c r="A57">
        <v>0.71</v>
      </c>
      <c r="B57">
        <v>0.34799999999999998</v>
      </c>
      <c r="F57">
        <v>2.9239999999999999E-3</v>
      </c>
      <c r="H57">
        <f t="shared" si="0"/>
        <v>0.34802456745465538</v>
      </c>
      <c r="M57">
        <v>0.71</v>
      </c>
    </row>
    <row r="58" spans="1:13" x14ac:dyDescent="0.25">
      <c r="A58">
        <v>0.72</v>
      </c>
      <c r="B58">
        <v>0.3538</v>
      </c>
      <c r="F58">
        <v>2.9260000000000002E-3</v>
      </c>
      <c r="H58">
        <f t="shared" si="0"/>
        <v>0.35382419780450286</v>
      </c>
      <c r="M58">
        <v>0.72</v>
      </c>
    </row>
    <row r="59" spans="1:13" x14ac:dyDescent="0.25">
      <c r="A59">
        <v>0.73</v>
      </c>
      <c r="B59">
        <v>0.35980000000000001</v>
      </c>
      <c r="F59">
        <v>2.928E-3</v>
      </c>
      <c r="H59">
        <f t="shared" si="0"/>
        <v>0.35982382684863989</v>
      </c>
      <c r="M59">
        <v>0.73</v>
      </c>
    </row>
    <row r="60" spans="1:13" x14ac:dyDescent="0.25">
      <c r="A60">
        <v>0.74</v>
      </c>
      <c r="B60">
        <v>0.36599999999999999</v>
      </c>
      <c r="F60">
        <v>2.9290000000000002E-3</v>
      </c>
      <c r="H60">
        <f t="shared" si="0"/>
        <v>0.36602343925218778</v>
      </c>
      <c r="M60">
        <v>0.74</v>
      </c>
    </row>
    <row r="61" spans="1:13" x14ac:dyDescent="0.25">
      <c r="A61">
        <v>0.75</v>
      </c>
      <c r="B61">
        <v>0.3725</v>
      </c>
      <c r="F61">
        <v>2.931E-3</v>
      </c>
      <c r="H61">
        <f t="shared" si="0"/>
        <v>0.37252306173175376</v>
      </c>
      <c r="M61">
        <v>0.75</v>
      </c>
    </row>
    <row r="62" spans="1:13" x14ac:dyDescent="0.25">
      <c r="A62">
        <v>0.76</v>
      </c>
      <c r="B62">
        <v>0.37909999999999999</v>
      </c>
      <c r="F62">
        <v>2.9329999999999998E-3</v>
      </c>
      <c r="H62">
        <f t="shared" si="0"/>
        <v>0.37912269119376119</v>
      </c>
      <c r="M62">
        <v>0.76</v>
      </c>
    </row>
    <row r="63" spans="1:13" x14ac:dyDescent="0.25">
      <c r="A63">
        <v>0.77</v>
      </c>
      <c r="B63">
        <v>0.38590000000000002</v>
      </c>
      <c r="F63">
        <v>2.9350000000000001E-3</v>
      </c>
      <c r="H63">
        <f t="shared" si="0"/>
        <v>0.38592232178250585</v>
      </c>
      <c r="M63">
        <v>0.77</v>
      </c>
    </row>
    <row r="64" spans="1:13" x14ac:dyDescent="0.25">
      <c r="A64">
        <v>0.78</v>
      </c>
      <c r="B64">
        <v>0.39290000000000003</v>
      </c>
      <c r="F64">
        <v>2.9369999999999999E-3</v>
      </c>
      <c r="H64">
        <f t="shared" si="0"/>
        <v>0.39292195400359092</v>
      </c>
      <c r="M64">
        <v>0.78</v>
      </c>
    </row>
    <row r="65" spans="1:18" x14ac:dyDescent="0.25">
      <c r="A65">
        <v>0.79</v>
      </c>
      <c r="B65">
        <v>0.4002</v>
      </c>
      <c r="F65">
        <v>2.9390000000000002E-3</v>
      </c>
      <c r="H65">
        <f t="shared" si="0"/>
        <v>0.40022158292875709</v>
      </c>
      <c r="M65">
        <v>0.79</v>
      </c>
    </row>
    <row r="66" spans="1:18" x14ac:dyDescent="0.25">
      <c r="A66">
        <v>0.8</v>
      </c>
      <c r="B66">
        <v>0.40760000000000002</v>
      </c>
      <c r="F66">
        <v>2.941E-3</v>
      </c>
      <c r="H66">
        <f t="shared" si="0"/>
        <v>0.40762121996039413</v>
      </c>
      <c r="M66">
        <v>0.8</v>
      </c>
      <c r="O66">
        <v>0.40760999999999997</v>
      </c>
      <c r="P66" s="7">
        <v>2.9405E-3</v>
      </c>
      <c r="R66">
        <f>+(O66^2+2*P66^2)^0.5</f>
        <v>0.40763121222558507</v>
      </c>
    </row>
    <row r="67" spans="1:18" x14ac:dyDescent="0.25">
      <c r="A67">
        <v>0.81</v>
      </c>
      <c r="B67">
        <v>0.4153</v>
      </c>
      <c r="F67">
        <v>2.9420000000000002E-3</v>
      </c>
      <c r="H67">
        <f t="shared" si="0"/>
        <v>0.41532084070992631</v>
      </c>
      <c r="M67">
        <v>0.81</v>
      </c>
    </row>
    <row r="68" spans="1:18" x14ac:dyDescent="0.25">
      <c r="A68">
        <v>0.82</v>
      </c>
      <c r="B68">
        <v>0.42320000000000002</v>
      </c>
      <c r="F68">
        <v>2.944E-3</v>
      </c>
      <c r="H68">
        <f t="shared" si="0"/>
        <v>0.42322047950447772</v>
      </c>
      <c r="M68">
        <v>0.82</v>
      </c>
    </row>
    <row r="69" spans="1:18" x14ac:dyDescent="0.25">
      <c r="A69">
        <v>0.83</v>
      </c>
      <c r="B69">
        <v>0.43130000000000002</v>
      </c>
      <c r="F69">
        <v>2.9459999999999998E-3</v>
      </c>
      <c r="H69">
        <f t="shared" si="0"/>
        <v>0.43132012222014404</v>
      </c>
      <c r="M69">
        <v>0.83</v>
      </c>
    </row>
    <row r="70" spans="1:18" x14ac:dyDescent="0.25">
      <c r="A70">
        <v>0.84</v>
      </c>
      <c r="B70">
        <v>0.43959999999999999</v>
      </c>
      <c r="F70">
        <v>2.9480000000000001E-3</v>
      </c>
      <c r="H70">
        <f t="shared" si="0"/>
        <v>0.43961976912782258</v>
      </c>
      <c r="M70">
        <v>0.84</v>
      </c>
    </row>
    <row r="71" spans="1:18" x14ac:dyDescent="0.25">
      <c r="A71">
        <v>0.85</v>
      </c>
      <c r="B71">
        <v>0.4481</v>
      </c>
      <c r="F71">
        <v>2.9499999999999999E-3</v>
      </c>
      <c r="H71">
        <f t="shared" ref="H71:H134" si="2">+(B71^2+2*F71^2)^0.5</f>
        <v>0.44811942046735714</v>
      </c>
      <c r="M71">
        <v>0.85</v>
      </c>
    </row>
    <row r="72" spans="1:18" x14ac:dyDescent="0.25">
      <c r="A72">
        <v>0.86</v>
      </c>
      <c r="B72">
        <v>0.45679999999999998</v>
      </c>
      <c r="F72">
        <v>2.9529999999999999E-3</v>
      </c>
      <c r="H72">
        <f t="shared" si="2"/>
        <v>0.45681908937565208</v>
      </c>
      <c r="M72">
        <v>0.86</v>
      </c>
    </row>
    <row r="73" spans="1:18" x14ac:dyDescent="0.25">
      <c r="A73">
        <v>0.87</v>
      </c>
      <c r="B73">
        <v>0.4657</v>
      </c>
      <c r="F73">
        <v>2.9550000000000002E-3</v>
      </c>
      <c r="H73">
        <f t="shared" si="2"/>
        <v>0.46571874994464202</v>
      </c>
      <c r="M73">
        <v>0.87</v>
      </c>
    </row>
    <row r="74" spans="1:18" x14ac:dyDescent="0.25">
      <c r="A74">
        <v>0.88</v>
      </c>
      <c r="B74">
        <v>0.4748</v>
      </c>
      <c r="F74">
        <v>2.957E-3</v>
      </c>
      <c r="H74">
        <f t="shared" si="2"/>
        <v>0.47481841550007303</v>
      </c>
      <c r="M74">
        <v>0.88</v>
      </c>
    </row>
    <row r="75" spans="1:18" x14ac:dyDescent="0.25">
      <c r="A75">
        <v>0.89</v>
      </c>
      <c r="B75">
        <v>0.48409999999999997</v>
      </c>
      <c r="F75">
        <v>2.9589999999999998E-3</v>
      </c>
      <c r="H75">
        <f t="shared" si="2"/>
        <v>0.48411808617526364</v>
      </c>
      <c r="M75">
        <v>0.89</v>
      </c>
    </row>
    <row r="76" spans="1:18" x14ac:dyDescent="0.25">
      <c r="A76">
        <v>0.9</v>
      </c>
      <c r="B76">
        <v>0.49349999999999999</v>
      </c>
      <c r="F76">
        <v>2.9610000000000001E-3</v>
      </c>
      <c r="H76">
        <f t="shared" si="2"/>
        <v>0.49351776568022349</v>
      </c>
      <c r="M76">
        <v>0.9</v>
      </c>
    </row>
    <row r="77" spans="1:18" x14ac:dyDescent="0.25">
      <c r="A77">
        <v>0.91</v>
      </c>
      <c r="B77">
        <v>0.50319999999999998</v>
      </c>
      <c r="F77">
        <v>2.9629999999999999E-3</v>
      </c>
      <c r="H77">
        <f t="shared" si="2"/>
        <v>0.50321744677425484</v>
      </c>
      <c r="M77">
        <v>0.91</v>
      </c>
    </row>
    <row r="78" spans="1:18" x14ac:dyDescent="0.25">
      <c r="A78">
        <v>0.92</v>
      </c>
      <c r="B78">
        <v>0.51300000000000001</v>
      </c>
      <c r="F78">
        <v>2.9659999999999999E-3</v>
      </c>
      <c r="H78">
        <f t="shared" si="2"/>
        <v>0.51301714816563393</v>
      </c>
      <c r="M78">
        <v>0.92</v>
      </c>
    </row>
    <row r="79" spans="1:18" x14ac:dyDescent="0.25">
      <c r="A79">
        <v>0.93</v>
      </c>
      <c r="B79">
        <v>0.52300000000000002</v>
      </c>
      <c r="F79">
        <v>2.9680000000000002E-3</v>
      </c>
      <c r="H79">
        <f t="shared" si="2"/>
        <v>0.52301684298691564</v>
      </c>
      <c r="M79">
        <v>0.93</v>
      </c>
    </row>
    <row r="80" spans="1:18" x14ac:dyDescent="0.25">
      <c r="A80">
        <v>0.94</v>
      </c>
      <c r="B80">
        <v>0.53320000000000001</v>
      </c>
      <c r="F80">
        <v>2.97E-3</v>
      </c>
      <c r="H80">
        <f t="shared" si="2"/>
        <v>0.53321654306669819</v>
      </c>
      <c r="M80">
        <v>0.94</v>
      </c>
    </row>
    <row r="81" spans="1:18" x14ac:dyDescent="0.25">
      <c r="A81">
        <v>0.95</v>
      </c>
      <c r="B81">
        <v>0.54349999999999998</v>
      </c>
      <c r="F81">
        <v>2.9729999999999999E-3</v>
      </c>
      <c r="H81">
        <f t="shared" si="2"/>
        <v>0.5435162623675579</v>
      </c>
      <c r="M81">
        <v>0.95</v>
      </c>
      <c r="O81">
        <v>0.54334000000000005</v>
      </c>
      <c r="P81" s="7">
        <v>2.9725300000000001E-3</v>
      </c>
      <c r="R81">
        <f>+(O81^2+2*P81^2)^0.5</f>
        <v>0.54335626201342513</v>
      </c>
    </row>
    <row r="82" spans="1:18" x14ac:dyDescent="0.25">
      <c r="A82">
        <v>0.96</v>
      </c>
      <c r="B82">
        <v>0.55389999999999995</v>
      </c>
      <c r="F82">
        <v>2.9750000000000002E-3</v>
      </c>
      <c r="H82">
        <f t="shared" si="2"/>
        <v>0.55391597851118168</v>
      </c>
      <c r="M82">
        <v>0.96</v>
      </c>
    </row>
    <row r="83" spans="1:18" x14ac:dyDescent="0.25">
      <c r="A83">
        <v>0.97</v>
      </c>
      <c r="B83">
        <v>0.5645</v>
      </c>
      <c r="F83">
        <v>2.977E-3</v>
      </c>
      <c r="H83">
        <f t="shared" si="2"/>
        <v>0.56451569956733705</v>
      </c>
      <c r="M83">
        <v>0.97</v>
      </c>
    </row>
    <row r="84" spans="1:18" x14ac:dyDescent="0.25">
      <c r="A84">
        <v>0.98</v>
      </c>
      <c r="B84">
        <v>0.57520000000000004</v>
      </c>
      <c r="F84">
        <v>2.98E-3</v>
      </c>
      <c r="H84">
        <f t="shared" si="2"/>
        <v>0.57521543859670532</v>
      </c>
      <c r="M84">
        <v>0.98</v>
      </c>
    </row>
    <row r="85" spans="1:18" x14ac:dyDescent="0.25">
      <c r="A85">
        <v>0.99</v>
      </c>
      <c r="B85">
        <v>0.58609999999999995</v>
      </c>
      <c r="F85">
        <v>2.9819999999999998E-3</v>
      </c>
      <c r="H85">
        <f t="shared" si="2"/>
        <v>0.58611517182888206</v>
      </c>
      <c r="M85">
        <v>0.99</v>
      </c>
    </row>
    <row r="86" spans="1:18" x14ac:dyDescent="0.25">
      <c r="A86">
        <v>1</v>
      </c>
      <c r="B86">
        <v>0.59699999999999998</v>
      </c>
      <c r="F86">
        <v>2.9849999999999998E-3</v>
      </c>
      <c r="H86">
        <f t="shared" si="2"/>
        <v>0.59701492481344209</v>
      </c>
      <c r="M86">
        <v>1</v>
      </c>
    </row>
    <row r="87" spans="1:18" x14ac:dyDescent="0.25">
      <c r="A87">
        <v>1.01</v>
      </c>
      <c r="B87">
        <v>0.60809999999999997</v>
      </c>
      <c r="F87">
        <v>2.9870000000000001E-3</v>
      </c>
      <c r="H87">
        <f t="shared" si="2"/>
        <v>0.60811467202987302</v>
      </c>
      <c r="M87">
        <v>1.01</v>
      </c>
    </row>
    <row r="88" spans="1:18" x14ac:dyDescent="0.25">
      <c r="A88">
        <v>1.02</v>
      </c>
      <c r="B88">
        <v>0.61929999999999996</v>
      </c>
      <c r="F88">
        <v>2.99E-3</v>
      </c>
      <c r="H88">
        <f t="shared" si="2"/>
        <v>0.61931443564638466</v>
      </c>
      <c r="M88">
        <v>1.02</v>
      </c>
    </row>
    <row r="89" spans="1:18" x14ac:dyDescent="0.25">
      <c r="A89">
        <v>1.03</v>
      </c>
      <c r="B89">
        <v>0.63049999999999995</v>
      </c>
      <c r="F89">
        <v>2.9919999999999999E-3</v>
      </c>
      <c r="H89">
        <f t="shared" si="2"/>
        <v>0.63051419819699539</v>
      </c>
      <c r="M89">
        <v>1.03</v>
      </c>
    </row>
    <row r="90" spans="1:18" x14ac:dyDescent="0.25">
      <c r="A90">
        <v>1.04</v>
      </c>
      <c r="B90">
        <v>0.64190000000000003</v>
      </c>
      <c r="F90">
        <v>2.9949999999999998E-3</v>
      </c>
      <c r="H90">
        <f t="shared" si="2"/>
        <v>0.64191397402611516</v>
      </c>
      <c r="M90">
        <v>1.04</v>
      </c>
    </row>
    <row r="91" spans="1:18" x14ac:dyDescent="0.25">
      <c r="A91">
        <v>1.05</v>
      </c>
      <c r="B91">
        <v>0.65329999999999999</v>
      </c>
      <c r="F91">
        <v>2.9970000000000001E-3</v>
      </c>
      <c r="H91">
        <f t="shared" si="2"/>
        <v>0.6533137485297551</v>
      </c>
      <c r="M91">
        <v>1.05</v>
      </c>
    </row>
    <row r="92" spans="1:18" x14ac:dyDescent="0.25">
      <c r="A92">
        <v>1.06</v>
      </c>
      <c r="B92">
        <v>0.66479999999999995</v>
      </c>
      <c r="F92">
        <v>3.0000000000000001E-3</v>
      </c>
      <c r="H92">
        <f t="shared" si="2"/>
        <v>0.66481353776829777</v>
      </c>
      <c r="M92">
        <v>1.06</v>
      </c>
    </row>
    <row r="93" spans="1:18" x14ac:dyDescent="0.25">
      <c r="A93">
        <v>1.07</v>
      </c>
      <c r="B93">
        <v>0.67630000000000001</v>
      </c>
      <c r="F93">
        <v>3.003E-3</v>
      </c>
      <c r="H93">
        <f t="shared" si="2"/>
        <v>0.67631333420094564</v>
      </c>
      <c r="M93">
        <v>1.07</v>
      </c>
    </row>
    <row r="94" spans="1:18" x14ac:dyDescent="0.25">
      <c r="A94">
        <v>1.08</v>
      </c>
      <c r="B94">
        <v>0.68799999999999994</v>
      </c>
      <c r="F94">
        <v>3.0049999999999999E-3</v>
      </c>
      <c r="H94">
        <f t="shared" si="2"/>
        <v>0.68801312491114586</v>
      </c>
      <c r="M94">
        <v>1.08</v>
      </c>
    </row>
    <row r="95" spans="1:18" x14ac:dyDescent="0.25">
      <c r="A95">
        <v>1.0900000000000001</v>
      </c>
      <c r="B95">
        <v>0.6996</v>
      </c>
      <c r="F95">
        <v>3.0079999999999998E-3</v>
      </c>
      <c r="H95">
        <f t="shared" si="2"/>
        <v>0.69961293307656913</v>
      </c>
      <c r="M95">
        <v>1.0900000000000001</v>
      </c>
    </row>
    <row r="96" spans="1:18" x14ac:dyDescent="0.25">
      <c r="A96">
        <v>1.1000000000000001</v>
      </c>
      <c r="B96">
        <v>0.71130000000000004</v>
      </c>
      <c r="F96">
        <v>3.0109999999999998E-3</v>
      </c>
      <c r="H96">
        <f t="shared" si="2"/>
        <v>0.71131274573284575</v>
      </c>
      <c r="M96">
        <v>1.1000000000000001</v>
      </c>
      <c r="O96">
        <v>0.71092</v>
      </c>
      <c r="P96" s="7">
        <v>3.0109400000000001E-3</v>
      </c>
      <c r="R96">
        <f>+(O96^2+2*P96^2)^0.5</f>
        <v>0.71093275203732686</v>
      </c>
    </row>
    <row r="97" spans="1:18" x14ac:dyDescent="0.25">
      <c r="A97">
        <v>1.1100000000000001</v>
      </c>
      <c r="B97">
        <v>0.72309999999999997</v>
      </c>
      <c r="F97">
        <v>3.0140000000000002E-3</v>
      </c>
      <c r="H97">
        <f t="shared" si="2"/>
        <v>0.72311256273971614</v>
      </c>
      <c r="M97">
        <v>1.1100000000000001</v>
      </c>
    </row>
    <row r="98" spans="1:18" x14ac:dyDescent="0.25">
      <c r="A98">
        <v>1.1200000000000001</v>
      </c>
      <c r="B98">
        <v>0.7349</v>
      </c>
      <c r="F98">
        <v>3.0170000000000002E-3</v>
      </c>
      <c r="H98">
        <f t="shared" si="2"/>
        <v>0.73491238564743211</v>
      </c>
      <c r="M98">
        <v>1.1200000000000001</v>
      </c>
    </row>
    <row r="99" spans="1:18" x14ac:dyDescent="0.25">
      <c r="A99">
        <v>1.1299999999999999</v>
      </c>
      <c r="B99">
        <v>0.74670000000000003</v>
      </c>
      <c r="F99">
        <v>3.019E-3</v>
      </c>
      <c r="H99">
        <f t="shared" si="2"/>
        <v>0.7467122060887984</v>
      </c>
      <c r="M99">
        <v>1.1299999999999999</v>
      </c>
    </row>
    <row r="100" spans="1:18" x14ac:dyDescent="0.25">
      <c r="A100">
        <v>1.1399999999999999</v>
      </c>
      <c r="B100">
        <v>0.75860000000000005</v>
      </c>
      <c r="F100">
        <v>3.0219999999999999E-3</v>
      </c>
      <c r="H100">
        <f t="shared" si="2"/>
        <v>0.75861203850716741</v>
      </c>
      <c r="M100">
        <v>1.1399999999999999</v>
      </c>
    </row>
    <row r="101" spans="1:18" x14ac:dyDescent="0.25">
      <c r="A101">
        <v>1.1499999999999999</v>
      </c>
      <c r="B101">
        <v>0.77049999999999996</v>
      </c>
      <c r="F101">
        <v>3.0249999999999999E-3</v>
      </c>
      <c r="H101">
        <f t="shared" si="2"/>
        <v>0.77051187612521588</v>
      </c>
      <c r="M101">
        <v>1.1499999999999999</v>
      </c>
    </row>
    <row r="102" spans="1:18" x14ac:dyDescent="0.25">
      <c r="A102">
        <v>1.1599999999999999</v>
      </c>
      <c r="B102">
        <v>0.78239999999999998</v>
      </c>
      <c r="F102">
        <v>3.0279999999999999E-3</v>
      </c>
      <c r="H102">
        <f t="shared" si="2"/>
        <v>0.78241171870569526</v>
      </c>
      <c r="M102">
        <v>1.1599999999999999</v>
      </c>
    </row>
    <row r="103" spans="1:18" x14ac:dyDescent="0.25">
      <c r="A103">
        <v>1.17</v>
      </c>
      <c r="B103">
        <v>0.79430000000000001</v>
      </c>
      <c r="F103">
        <v>3.0309999999999998E-3</v>
      </c>
      <c r="H103">
        <f t="shared" si="2"/>
        <v>0.79431156602557418</v>
      </c>
      <c r="M103">
        <v>1.17</v>
      </c>
    </row>
    <row r="104" spans="1:18" x14ac:dyDescent="0.25">
      <c r="A104">
        <v>1.18</v>
      </c>
      <c r="B104">
        <v>0.80630000000000002</v>
      </c>
      <c r="F104">
        <v>3.0339999999999998E-3</v>
      </c>
      <c r="H104">
        <f t="shared" si="2"/>
        <v>0.80631141645892623</v>
      </c>
      <c r="M104">
        <v>1.18</v>
      </c>
    </row>
    <row r="105" spans="1:18" x14ac:dyDescent="0.25">
      <c r="A105">
        <v>1.19</v>
      </c>
      <c r="B105">
        <v>0.81830000000000003</v>
      </c>
      <c r="F105">
        <v>3.0370000000000002E-3</v>
      </c>
      <c r="H105">
        <f t="shared" si="2"/>
        <v>0.81831127130084191</v>
      </c>
      <c r="M105">
        <v>1.19</v>
      </c>
    </row>
    <row r="106" spans="1:18" x14ac:dyDescent="0.25">
      <c r="A106">
        <v>1.2</v>
      </c>
      <c r="B106">
        <v>0.83020000000000005</v>
      </c>
      <c r="F106">
        <v>3.0400000000000002E-3</v>
      </c>
      <c r="H106">
        <f t="shared" si="2"/>
        <v>0.83021113170084637</v>
      </c>
      <c r="M106">
        <v>1.2</v>
      </c>
    </row>
    <row r="107" spans="1:18" x14ac:dyDescent="0.25">
      <c r="A107">
        <v>1.21</v>
      </c>
      <c r="B107">
        <v>0.84219999999999995</v>
      </c>
      <c r="F107">
        <v>3.0430000000000001E-3</v>
      </c>
      <c r="H107">
        <f t="shared" si="2"/>
        <v>0.84221099476200145</v>
      </c>
      <c r="M107">
        <v>1.21</v>
      </c>
    </row>
    <row r="108" spans="1:18" x14ac:dyDescent="0.25">
      <c r="A108">
        <v>1.22</v>
      </c>
      <c r="B108">
        <v>0.85419999999999996</v>
      </c>
      <c r="F108">
        <v>3.0469999999999998E-3</v>
      </c>
      <c r="H108">
        <f t="shared" si="2"/>
        <v>0.85421086882455421</v>
      </c>
      <c r="M108">
        <v>1.22</v>
      </c>
    </row>
    <row r="109" spans="1:18" x14ac:dyDescent="0.25">
      <c r="A109">
        <v>1.23</v>
      </c>
      <c r="B109">
        <v>0.86619999999999997</v>
      </c>
      <c r="F109">
        <v>3.0500000000000002E-3</v>
      </c>
      <c r="H109">
        <f t="shared" si="2"/>
        <v>0.86621073937004489</v>
      </c>
      <c r="M109">
        <v>1.23</v>
      </c>
    </row>
    <row r="110" spans="1:18" x14ac:dyDescent="0.25">
      <c r="A110">
        <v>1.24</v>
      </c>
      <c r="B110">
        <v>0.87819999999999998</v>
      </c>
      <c r="F110">
        <v>3.0530000000000002E-3</v>
      </c>
      <c r="H110">
        <f t="shared" si="2"/>
        <v>0.87821061347378393</v>
      </c>
      <c r="M110">
        <v>1.24</v>
      </c>
    </row>
    <row r="111" spans="1:18" x14ac:dyDescent="0.25">
      <c r="A111">
        <v>1.25</v>
      </c>
      <c r="B111">
        <v>0.89019999999999999</v>
      </c>
      <c r="F111">
        <v>3.0560000000000001E-3</v>
      </c>
      <c r="H111">
        <f t="shared" si="2"/>
        <v>0.89021049099187777</v>
      </c>
      <c r="M111">
        <v>1.25</v>
      </c>
      <c r="O111">
        <v>0.88887000000000005</v>
      </c>
      <c r="P111" s="7">
        <v>3.0562100000000002E-3</v>
      </c>
      <c r="R111">
        <f>+(O111^2+2*P111^2)^0.5</f>
        <v>0.88888050813319575</v>
      </c>
    </row>
    <row r="112" spans="1:18" x14ac:dyDescent="0.25">
      <c r="A112">
        <v>1.26</v>
      </c>
      <c r="B112">
        <v>0.9022</v>
      </c>
      <c r="F112">
        <v>3.0590000000000001E-3</v>
      </c>
      <c r="H112">
        <f t="shared" si="2"/>
        <v>0.90221037178808805</v>
      </c>
      <c r="M112">
        <v>1.26</v>
      </c>
    </row>
    <row r="113" spans="1:18" x14ac:dyDescent="0.25">
      <c r="A113">
        <v>1.27</v>
      </c>
      <c r="B113">
        <v>0.91410000000000002</v>
      </c>
      <c r="F113">
        <v>3.0630000000000002E-3</v>
      </c>
      <c r="H113">
        <f t="shared" si="2"/>
        <v>0.91411026355577041</v>
      </c>
      <c r="M113">
        <v>1.27</v>
      </c>
    </row>
    <row r="114" spans="1:18" x14ac:dyDescent="0.25">
      <c r="A114">
        <v>1.28</v>
      </c>
      <c r="B114">
        <v>0.92610000000000003</v>
      </c>
      <c r="F114">
        <v>3.0660000000000001E-3</v>
      </c>
      <c r="H114">
        <f t="shared" si="2"/>
        <v>0.92611015042056422</v>
      </c>
      <c r="M114">
        <v>1.28</v>
      </c>
    </row>
    <row r="115" spans="1:18" x14ac:dyDescent="0.25">
      <c r="A115">
        <v>1.29</v>
      </c>
      <c r="B115">
        <v>0.93810000000000004</v>
      </c>
      <c r="E115">
        <v>0.48165000000000002</v>
      </c>
      <c r="F115">
        <v>3.0699999999999998E-3</v>
      </c>
      <c r="H115">
        <f t="shared" si="2"/>
        <v>0.9381100467429182</v>
      </c>
      <c r="K115">
        <f>+(E115^2+2*F115^2)^0.5</f>
        <v>0.48166956754605122</v>
      </c>
      <c r="M115">
        <v>1.29</v>
      </c>
    </row>
    <row r="116" spans="1:18" x14ac:dyDescent="0.25">
      <c r="A116">
        <v>1.3</v>
      </c>
      <c r="B116">
        <v>0.95009999999999994</v>
      </c>
      <c r="E116">
        <v>0.40450000000000003</v>
      </c>
      <c r="F116">
        <v>3.0730000000000002E-3</v>
      </c>
      <c r="H116">
        <f t="shared" si="2"/>
        <v>0.95010993924808507</v>
      </c>
      <c r="K116">
        <f t="shared" ref="K116:K179" si="3">+(E116^2+2*F116^2)^0.5</f>
        <v>0.40452334500990178</v>
      </c>
      <c r="M116">
        <v>1.3</v>
      </c>
      <c r="O116">
        <v>0.55664999999999998</v>
      </c>
      <c r="P116" s="7">
        <v>3.0729199999999998E-3</v>
      </c>
    </row>
    <row r="117" spans="1:18" x14ac:dyDescent="0.25">
      <c r="A117">
        <v>1.31</v>
      </c>
      <c r="B117">
        <v>0.96199999999999997</v>
      </c>
      <c r="E117">
        <v>0.3669</v>
      </c>
      <c r="F117">
        <v>3.0760000000000002E-3</v>
      </c>
      <c r="H117">
        <f t="shared" si="2"/>
        <v>0.96200983547570862</v>
      </c>
      <c r="K117">
        <f t="shared" si="3"/>
        <v>0.36692578752657873</v>
      </c>
      <c r="M117">
        <v>1.31</v>
      </c>
      <c r="O117">
        <v>0.36697999999999997</v>
      </c>
      <c r="P117" s="7">
        <v>3.0763700000000001E-3</v>
      </c>
      <c r="R117">
        <f>+(O117^2+2*P117^2)^0.5</f>
        <v>0.36700578810797219</v>
      </c>
    </row>
    <row r="118" spans="1:18" x14ac:dyDescent="0.25">
      <c r="A118">
        <v>1.32</v>
      </c>
      <c r="B118">
        <v>0.97399999999999998</v>
      </c>
      <c r="E118">
        <v>0.34110000000000001</v>
      </c>
      <c r="F118">
        <v>3.0799999999999998E-3</v>
      </c>
      <c r="H118">
        <f t="shared" si="2"/>
        <v>0.97400973958169423</v>
      </c>
      <c r="K118">
        <f t="shared" si="3"/>
        <v>0.34112781006537712</v>
      </c>
      <c r="M118">
        <v>1.32</v>
      </c>
    </row>
    <row r="119" spans="1:18" x14ac:dyDescent="0.25">
      <c r="A119">
        <v>1.33</v>
      </c>
      <c r="B119">
        <v>0.98599999999999999</v>
      </c>
      <c r="E119">
        <v>0.32090000000000002</v>
      </c>
      <c r="F119">
        <v>3.0829999999999998E-3</v>
      </c>
      <c r="H119">
        <f t="shared" si="2"/>
        <v>0.98600963979973333</v>
      </c>
      <c r="K119">
        <f t="shared" si="3"/>
        <v>0.32092961810652504</v>
      </c>
      <c r="M119">
        <v>1.33</v>
      </c>
    </row>
    <row r="120" spans="1:18" x14ac:dyDescent="0.25">
      <c r="A120">
        <v>1.34</v>
      </c>
      <c r="B120">
        <v>0.99790000000000001</v>
      </c>
      <c r="E120">
        <v>0.30409999999999998</v>
      </c>
      <c r="F120">
        <v>3.0869999999999999E-3</v>
      </c>
      <c r="H120">
        <f t="shared" si="2"/>
        <v>0.99790954957751554</v>
      </c>
      <c r="K120">
        <f t="shared" si="3"/>
        <v>0.30413133534379516</v>
      </c>
      <c r="M120">
        <v>1.34</v>
      </c>
    </row>
    <row r="121" spans="1:18" x14ac:dyDescent="0.25">
      <c r="A121">
        <v>1.35</v>
      </c>
      <c r="B121">
        <v>1.01</v>
      </c>
      <c r="E121">
        <v>0.28960000000000002</v>
      </c>
      <c r="F121">
        <v>3.0899999999999999E-3</v>
      </c>
      <c r="H121">
        <f t="shared" si="2"/>
        <v>1.0100094535201143</v>
      </c>
      <c r="K121">
        <f t="shared" si="3"/>
        <v>0.28963296808201933</v>
      </c>
      <c r="M121">
        <v>1.35</v>
      </c>
      <c r="O121">
        <v>0.73148000000000002</v>
      </c>
      <c r="P121" s="7">
        <v>3.09049E-3</v>
      </c>
    </row>
    <row r="122" spans="1:18" x14ac:dyDescent="0.25">
      <c r="A122">
        <v>1.36</v>
      </c>
      <c r="B122">
        <v>1.022</v>
      </c>
      <c r="E122">
        <v>0.27689999999999998</v>
      </c>
      <c r="F122">
        <v>3.094E-3</v>
      </c>
      <c r="H122">
        <f t="shared" si="2"/>
        <v>1.0220093667241998</v>
      </c>
      <c r="K122">
        <f t="shared" si="3"/>
        <v>0.2769345692975147</v>
      </c>
      <c r="M122">
        <v>1.36</v>
      </c>
    </row>
    <row r="123" spans="1:18" x14ac:dyDescent="0.25">
      <c r="A123">
        <v>1.37</v>
      </c>
      <c r="B123">
        <v>1.034</v>
      </c>
      <c r="E123">
        <v>0.26550000000000001</v>
      </c>
      <c r="F123">
        <v>3.0980000000000001E-3</v>
      </c>
      <c r="H123">
        <f t="shared" si="2"/>
        <v>1.0340092819738129</v>
      </c>
      <c r="K123">
        <f t="shared" si="3"/>
        <v>0.26553614670699732</v>
      </c>
      <c r="M123">
        <v>1.37</v>
      </c>
    </row>
    <row r="124" spans="1:18" x14ac:dyDescent="0.25">
      <c r="A124">
        <v>1.38</v>
      </c>
      <c r="B124">
        <v>1.046</v>
      </c>
      <c r="E124">
        <v>0.25509999999999999</v>
      </c>
      <c r="F124">
        <v>3.101E-3</v>
      </c>
      <c r="H124">
        <f t="shared" si="2"/>
        <v>1.0460091932683957</v>
      </c>
      <c r="K124">
        <f t="shared" si="3"/>
        <v>0.25513769302476652</v>
      </c>
      <c r="M124">
        <v>1.38</v>
      </c>
    </row>
    <row r="125" spans="1:18" x14ac:dyDescent="0.25">
      <c r="A125">
        <v>1.39</v>
      </c>
      <c r="B125">
        <v>1.0569999999999999</v>
      </c>
      <c r="E125">
        <v>0.2457</v>
      </c>
      <c r="F125">
        <v>3.1050000000000001E-3</v>
      </c>
      <c r="H125">
        <f t="shared" si="2"/>
        <v>1.0570091210817436</v>
      </c>
      <c r="K125">
        <f t="shared" si="3"/>
        <v>0.24573923587819671</v>
      </c>
      <c r="M125">
        <v>1.39</v>
      </c>
    </row>
    <row r="126" spans="1:18" x14ac:dyDescent="0.25">
      <c r="A126">
        <v>1.4</v>
      </c>
      <c r="B126">
        <v>1.069</v>
      </c>
      <c r="E126">
        <v>0.23699999999999999</v>
      </c>
      <c r="F126">
        <v>3.1089999999999998E-3</v>
      </c>
      <c r="H126">
        <f t="shared" si="2"/>
        <v>1.0690090419458576</v>
      </c>
      <c r="K126">
        <f t="shared" si="3"/>
        <v>0.23704078079942278</v>
      </c>
      <c r="M126">
        <v>1.4</v>
      </c>
      <c r="O126">
        <v>1.0661400000000001</v>
      </c>
      <c r="P126" s="7">
        <v>3.1089199999999998E-3</v>
      </c>
      <c r="R126">
        <f>+(O126^2+2*P126^2)^0.5</f>
        <v>1.0661490657347747</v>
      </c>
    </row>
    <row r="127" spans="1:18" x14ac:dyDescent="0.25">
      <c r="A127">
        <v>1.41</v>
      </c>
      <c r="B127">
        <v>1.081</v>
      </c>
      <c r="E127">
        <v>0.22900000000000001</v>
      </c>
      <c r="F127">
        <v>3.1129999999999999E-3</v>
      </c>
      <c r="H127">
        <f t="shared" si="2"/>
        <v>1.0810089645965013</v>
      </c>
      <c r="K127">
        <f t="shared" si="3"/>
        <v>0.22904231385925178</v>
      </c>
      <c r="M127">
        <v>1.41</v>
      </c>
    </row>
    <row r="128" spans="1:18" x14ac:dyDescent="0.25">
      <c r="A128">
        <v>1.42</v>
      </c>
      <c r="B128">
        <v>1.093</v>
      </c>
      <c r="E128">
        <v>0.22159999999999999</v>
      </c>
      <c r="F128">
        <v>3.117E-3</v>
      </c>
      <c r="H128">
        <f t="shared" si="2"/>
        <v>1.0930088889748335</v>
      </c>
      <c r="K128">
        <f t="shared" si="3"/>
        <v>0.22164383902558626</v>
      </c>
      <c r="M128">
        <v>1.42</v>
      </c>
    </row>
    <row r="129" spans="1:18" x14ac:dyDescent="0.25">
      <c r="A129">
        <v>1.43</v>
      </c>
      <c r="B129">
        <v>1.105</v>
      </c>
      <c r="E129">
        <v>0.21460000000000001</v>
      </c>
      <c r="F129">
        <v>3.1199999999999999E-3</v>
      </c>
      <c r="H129">
        <f t="shared" si="2"/>
        <v>1.1050088093766492</v>
      </c>
      <c r="K129">
        <f t="shared" si="3"/>
        <v>0.21464535587801567</v>
      </c>
      <c r="M129">
        <v>1.43</v>
      </c>
    </row>
    <row r="130" spans="1:18" x14ac:dyDescent="0.25">
      <c r="A130">
        <v>1.44</v>
      </c>
      <c r="B130">
        <v>1.117</v>
      </c>
      <c r="E130">
        <v>0.20810000000000001</v>
      </c>
      <c r="F130">
        <v>3.124E-3</v>
      </c>
      <c r="H130">
        <f t="shared" si="2"/>
        <v>1.117008737097432</v>
      </c>
      <c r="K130">
        <f t="shared" si="3"/>
        <v>0.20814689224679767</v>
      </c>
      <c r="M130">
        <v>1.44</v>
      </c>
      <c r="O130">
        <v>0.20807999999999999</v>
      </c>
      <c r="P130" s="7">
        <v>3.1243199999999999E-3</v>
      </c>
      <c r="R130">
        <f>+(O130^2+2*P130^2)^0.5</f>
        <v>0.20812690635985728</v>
      </c>
    </row>
    <row r="131" spans="1:18" x14ac:dyDescent="0.25">
      <c r="A131">
        <v>1.45</v>
      </c>
      <c r="B131">
        <v>1.129</v>
      </c>
      <c r="E131">
        <v>0.2019</v>
      </c>
      <c r="F131">
        <v>3.1280000000000001E-3</v>
      </c>
      <c r="H131">
        <f t="shared" si="2"/>
        <v>1.1290086663830352</v>
      </c>
      <c r="K131">
        <f t="shared" si="3"/>
        <v>0.20194845572076059</v>
      </c>
      <c r="M131">
        <v>1.45</v>
      </c>
      <c r="O131">
        <v>0.93684000000000001</v>
      </c>
      <c r="P131" s="7">
        <v>3.1282699999999998E-3</v>
      </c>
    </row>
    <row r="132" spans="1:18" x14ac:dyDescent="0.25">
      <c r="A132">
        <v>1.46</v>
      </c>
      <c r="B132">
        <v>1.1399999999999999</v>
      </c>
      <c r="E132">
        <v>0.19620000000000001</v>
      </c>
      <c r="F132">
        <v>3.1319999999999998E-3</v>
      </c>
      <c r="H132">
        <f t="shared" si="2"/>
        <v>1.1400086047254203</v>
      </c>
      <c r="K132">
        <f t="shared" si="3"/>
        <v>0.19624999069554119</v>
      </c>
      <c r="M132">
        <v>1.46</v>
      </c>
    </row>
    <row r="133" spans="1:18" x14ac:dyDescent="0.25">
      <c r="A133">
        <v>1.47</v>
      </c>
      <c r="B133">
        <v>1.1519999999999999</v>
      </c>
      <c r="E133">
        <v>0.19070000000000001</v>
      </c>
      <c r="F133">
        <v>3.1359999999999999E-3</v>
      </c>
      <c r="H133">
        <f t="shared" si="2"/>
        <v>1.1520085368572577</v>
      </c>
      <c r="K133">
        <f t="shared" si="3"/>
        <v>0.19075156353749764</v>
      </c>
      <c r="M133">
        <v>1.47</v>
      </c>
    </row>
    <row r="134" spans="1:18" x14ac:dyDescent="0.25">
      <c r="A134">
        <v>1.48</v>
      </c>
      <c r="B134">
        <v>1.1639999999999999</v>
      </c>
      <c r="E134">
        <v>0.1855</v>
      </c>
      <c r="F134">
        <v>3.14E-3</v>
      </c>
      <c r="H134">
        <f t="shared" si="2"/>
        <v>1.1640084704159157</v>
      </c>
      <c r="K134">
        <f t="shared" si="3"/>
        <v>0.18555314386988972</v>
      </c>
      <c r="M134">
        <v>1.48</v>
      </c>
    </row>
    <row r="135" spans="1:18" x14ac:dyDescent="0.25">
      <c r="A135">
        <v>1.49</v>
      </c>
      <c r="B135">
        <v>1.1759999999999999</v>
      </c>
      <c r="E135">
        <v>0.18060000000000001</v>
      </c>
      <c r="F135">
        <v>3.1440000000000001E-3</v>
      </c>
      <c r="H135">
        <f t="shared" ref="H135:H198" si="4">+(B135^2+2*F135^2)^0.5</f>
        <v>1.1760084053577167</v>
      </c>
      <c r="K135">
        <f t="shared" si="3"/>
        <v>0.18065472446631448</v>
      </c>
      <c r="M135">
        <v>1.49</v>
      </c>
    </row>
    <row r="136" spans="1:18" x14ac:dyDescent="0.25">
      <c r="A136">
        <v>1.5</v>
      </c>
      <c r="B136">
        <v>1.1879999999999999</v>
      </c>
      <c r="E136">
        <v>0.17599999999999999</v>
      </c>
      <c r="F136">
        <v>3.1489999999999999E-3</v>
      </c>
      <c r="H136">
        <f t="shared" si="4"/>
        <v>1.1880083469412157</v>
      </c>
      <c r="K136">
        <f t="shared" si="3"/>
        <v>0.17605633303576443</v>
      </c>
      <c r="M136">
        <v>1.5</v>
      </c>
    </row>
    <row r="137" spans="1:18" x14ac:dyDescent="0.25">
      <c r="A137">
        <v>1.51</v>
      </c>
      <c r="B137">
        <v>1.1990000000000001</v>
      </c>
      <c r="E137">
        <v>0.17150000000000001</v>
      </c>
      <c r="F137">
        <v>3.153E-3</v>
      </c>
      <c r="H137">
        <f t="shared" si="4"/>
        <v>1.1990082913883457</v>
      </c>
      <c r="K137">
        <f t="shared" si="3"/>
        <v>0.17155795760616879</v>
      </c>
      <c r="M137">
        <v>1.51</v>
      </c>
    </row>
    <row r="138" spans="1:18" x14ac:dyDescent="0.25">
      <c r="A138">
        <v>1.52</v>
      </c>
      <c r="B138">
        <v>1.2110000000000001</v>
      </c>
      <c r="E138">
        <v>0.1673</v>
      </c>
      <c r="F138">
        <v>3.1570000000000001E-3</v>
      </c>
      <c r="H138">
        <f t="shared" si="4"/>
        <v>1.2110082300702998</v>
      </c>
      <c r="K138">
        <f t="shared" si="3"/>
        <v>0.16735956291171414</v>
      </c>
      <c r="M138">
        <v>1.52</v>
      </c>
    </row>
    <row r="139" spans="1:18" x14ac:dyDescent="0.25">
      <c r="A139">
        <v>1.53</v>
      </c>
      <c r="B139">
        <v>1.2230000000000001</v>
      </c>
      <c r="E139">
        <v>0.1633</v>
      </c>
      <c r="F139">
        <v>3.1610000000000002E-3</v>
      </c>
      <c r="H139">
        <f t="shared" si="4"/>
        <v>1.2230081699817055</v>
      </c>
      <c r="K139">
        <f t="shared" si="3"/>
        <v>0.16336117605477746</v>
      </c>
      <c r="M139">
        <v>1.53</v>
      </c>
    </row>
    <row r="140" spans="1:18" x14ac:dyDescent="0.25">
      <c r="A140">
        <v>1.54</v>
      </c>
      <c r="B140">
        <v>1.2350000000000001</v>
      </c>
      <c r="E140">
        <v>0.15939999999999999</v>
      </c>
      <c r="F140">
        <v>3.1649999999999998E-3</v>
      </c>
      <c r="H140">
        <f t="shared" si="4"/>
        <v>1.235008111086725</v>
      </c>
      <c r="K140">
        <f t="shared" si="3"/>
        <v>0.15946283093561331</v>
      </c>
      <c r="M140">
        <v>1.54</v>
      </c>
    </row>
    <row r="141" spans="1:18" x14ac:dyDescent="0.25">
      <c r="A141">
        <v>1.55</v>
      </c>
      <c r="B141">
        <v>1.246</v>
      </c>
      <c r="E141">
        <v>0.15570000000000001</v>
      </c>
      <c r="F141">
        <v>3.1700000000000001E-3</v>
      </c>
      <c r="H141">
        <f t="shared" si="4"/>
        <v>1.2460080649016683</v>
      </c>
      <c r="K141">
        <f t="shared" si="3"/>
        <v>0.15576452677037864</v>
      </c>
      <c r="M141">
        <v>1.55</v>
      </c>
      <c r="O141">
        <v>1.23967</v>
      </c>
      <c r="P141" s="7">
        <v>3.1697800000000001E-3</v>
      </c>
      <c r="R141">
        <f>+(O141^2+2*P141^2)^0.5</f>
        <v>1.2396781049572896</v>
      </c>
    </row>
    <row r="142" spans="1:18" x14ac:dyDescent="0.25">
      <c r="A142">
        <v>1.56</v>
      </c>
      <c r="B142">
        <v>1.258</v>
      </c>
      <c r="E142">
        <v>0.15210000000000001</v>
      </c>
      <c r="F142">
        <v>3.1740000000000002E-3</v>
      </c>
      <c r="H142">
        <f t="shared" si="4"/>
        <v>1.2580080081430325</v>
      </c>
      <c r="K142">
        <f t="shared" si="3"/>
        <v>0.1521662201410024</v>
      </c>
      <c r="M142">
        <v>1.56</v>
      </c>
      <c r="O142">
        <v>1.1142399999999999</v>
      </c>
      <c r="P142" s="7">
        <v>3.1741500000000001E-3</v>
      </c>
    </row>
    <row r="143" spans="1:18" x14ac:dyDescent="0.25">
      <c r="A143">
        <v>1.57</v>
      </c>
      <c r="B143">
        <v>1.27</v>
      </c>
      <c r="E143">
        <v>0.1487</v>
      </c>
      <c r="F143">
        <v>3.179E-3</v>
      </c>
      <c r="H143">
        <f t="shared" si="4"/>
        <v>1.2700079574876686</v>
      </c>
      <c r="K143">
        <f t="shared" si="3"/>
        <v>0.14876794709210717</v>
      </c>
      <c r="M143">
        <v>1.57</v>
      </c>
    </row>
    <row r="144" spans="1:18" x14ac:dyDescent="0.25">
      <c r="A144">
        <v>1.58</v>
      </c>
      <c r="B144">
        <v>1.2809999999999999</v>
      </c>
      <c r="E144">
        <v>0.14549999999999999</v>
      </c>
      <c r="F144">
        <v>3.1830000000000001E-3</v>
      </c>
      <c r="H144">
        <f t="shared" si="4"/>
        <v>1.2810079090224229</v>
      </c>
      <c r="K144">
        <f t="shared" si="3"/>
        <v>0.14556961557275611</v>
      </c>
      <c r="M144">
        <v>1.58</v>
      </c>
    </row>
    <row r="145" spans="1:18" x14ac:dyDescent="0.25">
      <c r="A145">
        <v>1.59</v>
      </c>
      <c r="B145">
        <v>1.2929999999999999</v>
      </c>
      <c r="E145">
        <v>0.14230000000000001</v>
      </c>
      <c r="F145">
        <v>3.1870000000000002E-3</v>
      </c>
      <c r="H145">
        <f t="shared" si="4"/>
        <v>1.2930078553272597</v>
      </c>
      <c r="K145">
        <f t="shared" si="3"/>
        <v>0.14237135926161557</v>
      </c>
      <c r="M145">
        <v>1.59</v>
      </c>
    </row>
    <row r="146" spans="1:18" x14ac:dyDescent="0.25">
      <c r="A146">
        <v>1.6</v>
      </c>
      <c r="B146">
        <v>1.3049999999999999</v>
      </c>
      <c r="E146">
        <v>0.13930000000000001</v>
      </c>
      <c r="F146">
        <v>3.192E-3</v>
      </c>
      <c r="H146">
        <f t="shared" si="4"/>
        <v>1.3050078075352651</v>
      </c>
      <c r="K146">
        <f t="shared" si="3"/>
        <v>0.13937312412369898</v>
      </c>
      <c r="M146">
        <v>1.6</v>
      </c>
    </row>
    <row r="147" spans="1:18" x14ac:dyDescent="0.25">
      <c r="A147">
        <v>1.61</v>
      </c>
      <c r="B147">
        <v>1.3160000000000001</v>
      </c>
      <c r="E147">
        <v>0.13639999999999999</v>
      </c>
      <c r="F147">
        <v>3.1970000000000002E-3</v>
      </c>
      <c r="H147">
        <f t="shared" si="4"/>
        <v>1.3160077665492709</v>
      </c>
      <c r="K147">
        <f t="shared" si="3"/>
        <v>0.13647491204613396</v>
      </c>
      <c r="M147">
        <v>1.61</v>
      </c>
    </row>
    <row r="148" spans="1:18" x14ac:dyDescent="0.25">
      <c r="A148">
        <v>1.62</v>
      </c>
      <c r="B148">
        <v>1.3280000000000001</v>
      </c>
      <c r="E148">
        <v>0.1336</v>
      </c>
      <c r="F148">
        <v>3.2009999999999999E-3</v>
      </c>
      <c r="H148">
        <f t="shared" si="4"/>
        <v>1.32800771564099</v>
      </c>
      <c r="K148">
        <f t="shared" si="3"/>
        <v>0.13367667261717731</v>
      </c>
      <c r="M148">
        <v>1.62</v>
      </c>
    </row>
    <row r="149" spans="1:18" x14ac:dyDescent="0.25">
      <c r="A149">
        <v>1.63</v>
      </c>
      <c r="B149">
        <v>1.34</v>
      </c>
      <c r="E149">
        <v>0.13089999999999999</v>
      </c>
      <c r="F149">
        <v>3.2060000000000001E-3</v>
      </c>
      <c r="H149">
        <f t="shared" si="4"/>
        <v>1.3400076704526733</v>
      </c>
      <c r="K149">
        <f t="shared" si="3"/>
        <v>0.13097849774676756</v>
      </c>
      <c r="M149">
        <v>1.63</v>
      </c>
    </row>
    <row r="150" spans="1:18" x14ac:dyDescent="0.25">
      <c r="A150">
        <v>1.64</v>
      </c>
      <c r="B150">
        <v>1.351</v>
      </c>
      <c r="E150">
        <v>0.1283</v>
      </c>
      <c r="F150">
        <v>3.2109999999999999E-3</v>
      </c>
      <c r="H150">
        <f t="shared" si="4"/>
        <v>1.3510076317482445</v>
      </c>
      <c r="K150">
        <f t="shared" si="3"/>
        <v>0.12838033744308355</v>
      </c>
      <c r="M150">
        <v>1.64</v>
      </c>
      <c r="O150">
        <v>0.1283</v>
      </c>
      <c r="P150" s="7">
        <v>3.2105599999999999E-3</v>
      </c>
      <c r="R150">
        <f>+(O150^2+2*P150^2)^0.5</f>
        <v>0.12838031543436554</v>
      </c>
    </row>
    <row r="151" spans="1:18" x14ac:dyDescent="0.25">
      <c r="A151">
        <v>1.65</v>
      </c>
      <c r="B151">
        <v>1.363</v>
      </c>
      <c r="E151">
        <v>0.1258</v>
      </c>
      <c r="F151">
        <v>3.215E-3</v>
      </c>
      <c r="H151">
        <f t="shared" si="4"/>
        <v>1.3630075834161746</v>
      </c>
      <c r="K151">
        <f t="shared" si="3"/>
        <v>0.12588213713629109</v>
      </c>
      <c r="M151">
        <v>1.65</v>
      </c>
    </row>
    <row r="152" spans="1:18" x14ac:dyDescent="0.25">
      <c r="A152">
        <v>1.66</v>
      </c>
      <c r="B152">
        <v>1.375</v>
      </c>
      <c r="E152">
        <v>0.1234</v>
      </c>
      <c r="F152">
        <v>3.2200000000000002E-3</v>
      </c>
      <c r="H152">
        <f t="shared" si="4"/>
        <v>1.3750075406338687</v>
      </c>
      <c r="K152">
        <f t="shared" si="3"/>
        <v>0.12348399410449923</v>
      </c>
      <c r="M152">
        <v>1.66</v>
      </c>
    </row>
    <row r="153" spans="1:18" x14ac:dyDescent="0.25">
      <c r="A153">
        <v>1.67</v>
      </c>
      <c r="B153">
        <v>1.3859999999999999</v>
      </c>
      <c r="E153">
        <v>0.121</v>
      </c>
      <c r="F153">
        <v>3.225E-3</v>
      </c>
      <c r="H153">
        <f t="shared" si="4"/>
        <v>1.3860075040381274</v>
      </c>
      <c r="K153">
        <f t="shared" si="3"/>
        <v>0.12108592506976193</v>
      </c>
      <c r="M153">
        <v>1.67</v>
      </c>
    </row>
    <row r="154" spans="1:18" x14ac:dyDescent="0.25">
      <c r="A154">
        <v>1.68</v>
      </c>
      <c r="B154">
        <v>1.3979999999999999</v>
      </c>
      <c r="E154">
        <v>0.1187</v>
      </c>
      <c r="F154">
        <v>3.2299999999999998E-3</v>
      </c>
      <c r="H154">
        <f t="shared" si="4"/>
        <v>1.3980074627125565</v>
      </c>
      <c r="K154">
        <f t="shared" si="3"/>
        <v>0.11878786049087676</v>
      </c>
      <c r="M154">
        <v>1.68</v>
      </c>
      <c r="O154">
        <v>1.2847599999999999</v>
      </c>
      <c r="P154" s="7">
        <v>3.2297799999999998E-3</v>
      </c>
    </row>
    <row r="155" spans="1:18" x14ac:dyDescent="0.25">
      <c r="A155">
        <v>1.69</v>
      </c>
      <c r="B155">
        <v>1.41</v>
      </c>
      <c r="E155">
        <v>0.11650000000000001</v>
      </c>
      <c r="F155">
        <v>3.235E-3</v>
      </c>
      <c r="H155">
        <f t="shared" si="4"/>
        <v>1.4100074221258552</v>
      </c>
      <c r="K155">
        <f t="shared" si="3"/>
        <v>0.116589795651249</v>
      </c>
      <c r="M155">
        <v>1.69</v>
      </c>
    </row>
    <row r="156" spans="1:18" x14ac:dyDescent="0.25">
      <c r="A156">
        <v>1.7</v>
      </c>
      <c r="B156">
        <v>1.421</v>
      </c>
      <c r="E156">
        <v>0.1144</v>
      </c>
      <c r="F156">
        <v>3.2399999999999998E-3</v>
      </c>
      <c r="H156">
        <f t="shared" si="4"/>
        <v>1.4210073874544074</v>
      </c>
      <c r="K156">
        <f t="shared" si="3"/>
        <v>0.11449172546520557</v>
      </c>
      <c r="M156">
        <v>1.7</v>
      </c>
      <c r="O156">
        <v>1.4092</v>
      </c>
      <c r="P156" s="7">
        <v>3.2396500000000002E-3</v>
      </c>
      <c r="R156">
        <f>+(O156^2+2*P156^2)^0.5</f>
        <v>1.4092074477039374</v>
      </c>
    </row>
    <row r="157" spans="1:18" x14ac:dyDescent="0.25">
      <c r="A157">
        <v>1.71</v>
      </c>
      <c r="B157">
        <v>1.4330000000000001</v>
      </c>
      <c r="E157">
        <v>0.1123</v>
      </c>
      <c r="F157">
        <v>3.2450000000000001E-3</v>
      </c>
      <c r="H157">
        <f t="shared" si="4"/>
        <v>1.4330073482191221</v>
      </c>
      <c r="K157">
        <f t="shared" si="3"/>
        <v>0.11239372780542516</v>
      </c>
      <c r="M157">
        <v>1.71</v>
      </c>
    </row>
    <row r="158" spans="1:18" x14ac:dyDescent="0.25">
      <c r="A158">
        <v>1.72</v>
      </c>
      <c r="B158">
        <v>1.444</v>
      </c>
      <c r="E158">
        <v>0.1103</v>
      </c>
      <c r="F158">
        <v>3.2499999999999999E-3</v>
      </c>
      <c r="H158">
        <f t="shared" si="4"/>
        <v>1.4440073147321657</v>
      </c>
      <c r="K158">
        <f t="shared" si="3"/>
        <v>0.11039572002573288</v>
      </c>
      <c r="M158">
        <v>1.72</v>
      </c>
    </row>
    <row r="159" spans="1:18" x14ac:dyDescent="0.25">
      <c r="A159">
        <v>1.73</v>
      </c>
      <c r="B159">
        <v>1.456</v>
      </c>
      <c r="E159">
        <v>0.1084</v>
      </c>
      <c r="F159">
        <v>3.2550000000000001E-3</v>
      </c>
      <c r="H159">
        <f t="shared" si="4"/>
        <v>1.4560072767847008</v>
      </c>
      <c r="K159">
        <f t="shared" si="3"/>
        <v>0.1084976960584878</v>
      </c>
      <c r="M159">
        <v>1.73</v>
      </c>
    </row>
    <row r="160" spans="1:18" x14ac:dyDescent="0.25">
      <c r="A160">
        <v>1.74</v>
      </c>
      <c r="B160">
        <v>1.4670000000000001</v>
      </c>
      <c r="E160">
        <v>0.1065</v>
      </c>
      <c r="F160">
        <v>3.2599999999999999E-3</v>
      </c>
      <c r="H160">
        <f t="shared" si="4"/>
        <v>1.4670072444265572</v>
      </c>
      <c r="K160">
        <f t="shared" si="3"/>
        <v>0.10659974296404284</v>
      </c>
      <c r="M160">
        <v>1.74</v>
      </c>
    </row>
    <row r="161" spans="1:18" x14ac:dyDescent="0.25">
      <c r="A161">
        <v>1.75</v>
      </c>
      <c r="B161">
        <v>1.4790000000000001</v>
      </c>
      <c r="E161">
        <v>0.1047</v>
      </c>
      <c r="F161">
        <v>3.2650000000000001E-3</v>
      </c>
      <c r="H161">
        <f t="shared" si="4"/>
        <v>1.4790072077072514</v>
      </c>
      <c r="K161">
        <f t="shared" si="3"/>
        <v>0.104801767399219</v>
      </c>
      <c r="M161">
        <v>1.75</v>
      </c>
    </row>
    <row r="162" spans="1:18" x14ac:dyDescent="0.25">
      <c r="A162">
        <v>1.76</v>
      </c>
      <c r="B162">
        <v>1.4910000000000001</v>
      </c>
      <c r="E162">
        <v>0.10290000000000001</v>
      </c>
      <c r="F162">
        <v>3.2699999999999999E-3</v>
      </c>
      <c r="H162">
        <f t="shared" si="4"/>
        <v>1.4910071716125315</v>
      </c>
      <c r="K162">
        <f t="shared" si="3"/>
        <v>0.10300386303435421</v>
      </c>
      <c r="M162">
        <v>1.76</v>
      </c>
    </row>
    <row r="163" spans="1:18" x14ac:dyDescent="0.25">
      <c r="A163">
        <v>1.77</v>
      </c>
      <c r="B163">
        <v>1.502</v>
      </c>
      <c r="E163">
        <v>0.1012</v>
      </c>
      <c r="F163">
        <v>3.2759999999999998E-3</v>
      </c>
      <c r="H163">
        <f t="shared" si="4"/>
        <v>1.502007145239995</v>
      </c>
      <c r="K163">
        <f t="shared" si="3"/>
        <v>0.10130599366276409</v>
      </c>
      <c r="M163">
        <v>1.77</v>
      </c>
    </row>
    <row r="164" spans="1:18" x14ac:dyDescent="0.25">
      <c r="A164">
        <v>1.78</v>
      </c>
      <c r="B164">
        <v>1.514</v>
      </c>
      <c r="E164">
        <v>9.9489999999999995E-2</v>
      </c>
      <c r="F164">
        <v>3.2810000000000001E-3</v>
      </c>
      <c r="H164">
        <f t="shared" si="4"/>
        <v>1.5140071102613752</v>
      </c>
      <c r="K164">
        <f t="shared" si="3"/>
        <v>9.9598142663405123E-2</v>
      </c>
      <c r="M164">
        <v>1.78</v>
      </c>
    </row>
    <row r="165" spans="1:18" x14ac:dyDescent="0.25">
      <c r="A165">
        <v>1.79</v>
      </c>
      <c r="B165">
        <v>1.5249999999999999</v>
      </c>
      <c r="E165">
        <v>9.7860000000000003E-2</v>
      </c>
      <c r="F165">
        <v>3.2859999999999999E-3</v>
      </c>
      <c r="H165">
        <f t="shared" si="4"/>
        <v>1.5250070805055298</v>
      </c>
      <c r="K165">
        <f t="shared" si="3"/>
        <v>9.7970277084430055E-2</v>
      </c>
      <c r="M165">
        <v>1.79</v>
      </c>
    </row>
    <row r="166" spans="1:18" x14ac:dyDescent="0.25">
      <c r="A166">
        <v>1.8</v>
      </c>
      <c r="B166">
        <v>1.5369999999999999</v>
      </c>
      <c r="E166">
        <v>9.6269999999999994E-2</v>
      </c>
      <c r="F166">
        <v>3.2919999999999998E-3</v>
      </c>
      <c r="H166">
        <f t="shared" si="4"/>
        <v>1.537007050903801</v>
      </c>
      <c r="K166">
        <f t="shared" si="3"/>
        <v>9.6382505819261624E-2</v>
      </c>
      <c r="M166">
        <v>1.8</v>
      </c>
    </row>
    <row r="167" spans="1:18" x14ac:dyDescent="0.25">
      <c r="A167">
        <v>1.81</v>
      </c>
      <c r="B167">
        <v>1.548</v>
      </c>
      <c r="E167">
        <v>9.4719999999999999E-2</v>
      </c>
      <c r="F167">
        <v>3.297E-3</v>
      </c>
      <c r="H167">
        <f t="shared" si="4"/>
        <v>1.5480070220829105</v>
      </c>
      <c r="K167">
        <f t="shared" si="3"/>
        <v>9.483469205939353E-2</v>
      </c>
      <c r="M167">
        <v>1.81</v>
      </c>
    </row>
    <row r="168" spans="1:18" x14ac:dyDescent="0.25">
      <c r="A168">
        <v>1.82</v>
      </c>
      <c r="B168">
        <v>1.56</v>
      </c>
      <c r="E168">
        <v>9.3219999999999997E-2</v>
      </c>
      <c r="F168">
        <v>3.3029999999999999E-3</v>
      </c>
      <c r="H168">
        <f t="shared" si="4"/>
        <v>1.5600069934516321</v>
      </c>
      <c r="K168">
        <f t="shared" si="3"/>
        <v>9.3336959549794624E-2</v>
      </c>
      <c r="M168">
        <v>1.82</v>
      </c>
    </row>
    <row r="169" spans="1:18" x14ac:dyDescent="0.25">
      <c r="A169">
        <v>1.83</v>
      </c>
      <c r="B169">
        <v>1.571</v>
      </c>
      <c r="E169">
        <v>9.1759999999999994E-2</v>
      </c>
      <c r="F169">
        <v>3.3080000000000002E-3</v>
      </c>
      <c r="H169">
        <f t="shared" si="4"/>
        <v>1.5710069655249781</v>
      </c>
      <c r="K169">
        <f t="shared" si="3"/>
        <v>9.1879177880518706E-2</v>
      </c>
      <c r="M169">
        <v>1.83</v>
      </c>
    </row>
    <row r="170" spans="1:18" x14ac:dyDescent="0.25">
      <c r="A170">
        <v>1.84</v>
      </c>
      <c r="B170">
        <v>1.583</v>
      </c>
      <c r="E170">
        <v>9.0329999999999994E-2</v>
      </c>
      <c r="F170">
        <v>3.3140000000000001E-3</v>
      </c>
      <c r="H170">
        <f t="shared" si="4"/>
        <v>1.583006937821815</v>
      </c>
      <c r="K170">
        <f t="shared" si="3"/>
        <v>9.0451501325295863E-2</v>
      </c>
      <c r="M170">
        <v>1.84</v>
      </c>
      <c r="O170">
        <v>1.49299</v>
      </c>
      <c r="P170" s="7">
        <v>3.3139100000000002E-3</v>
      </c>
    </row>
    <row r="171" spans="1:18" x14ac:dyDescent="0.25">
      <c r="A171">
        <v>1.85</v>
      </c>
      <c r="B171">
        <v>1.5940000000000001</v>
      </c>
      <c r="E171">
        <v>8.8940000000000005E-2</v>
      </c>
      <c r="F171">
        <v>3.32E-3</v>
      </c>
      <c r="H171">
        <f t="shared" si="4"/>
        <v>1.5940069149159926</v>
      </c>
      <c r="K171">
        <f t="shared" si="3"/>
        <v>8.9063844516167182E-2</v>
      </c>
      <c r="M171">
        <v>1.85</v>
      </c>
      <c r="O171">
        <v>1.5751200000000001</v>
      </c>
      <c r="P171" s="7">
        <v>3.31957E-3</v>
      </c>
      <c r="R171">
        <f>+(O171^2+2*P171^2)^0.5</f>
        <v>1.575126995987933</v>
      </c>
    </row>
    <row r="172" spans="1:18" x14ac:dyDescent="0.25">
      <c r="A172">
        <v>1.86</v>
      </c>
      <c r="B172">
        <v>1.6060000000000001</v>
      </c>
      <c r="E172">
        <v>8.7590000000000001E-2</v>
      </c>
      <c r="F172">
        <v>3.3249999999999998E-3</v>
      </c>
      <c r="H172">
        <f t="shared" si="4"/>
        <v>1.606006883936056</v>
      </c>
      <c r="K172">
        <f t="shared" si="3"/>
        <v>8.7716129360568579E-2</v>
      </c>
      <c r="M172">
        <v>1.86</v>
      </c>
    </row>
    <row r="173" spans="1:18" x14ac:dyDescent="0.25">
      <c r="A173">
        <v>1.87</v>
      </c>
      <c r="B173">
        <v>1.617</v>
      </c>
      <c r="E173">
        <v>8.6269999999999999E-2</v>
      </c>
      <c r="F173">
        <v>3.3310000000000002E-3</v>
      </c>
      <c r="H173">
        <f t="shared" si="4"/>
        <v>1.617006861804241</v>
      </c>
      <c r="K173">
        <f t="shared" si="3"/>
        <v>8.6398518633133983E-2</v>
      </c>
      <c r="M173">
        <v>1.87</v>
      </c>
    </row>
    <row r="174" spans="1:18" x14ac:dyDescent="0.25">
      <c r="A174">
        <v>1.88</v>
      </c>
      <c r="B174">
        <v>1.629</v>
      </c>
      <c r="E174">
        <v>8.4989999999999996E-2</v>
      </c>
      <c r="F174">
        <v>3.3370000000000001E-3</v>
      </c>
      <c r="H174">
        <f t="shared" si="4"/>
        <v>1.6290068358168421</v>
      </c>
      <c r="K174">
        <f t="shared" si="3"/>
        <v>8.5120921270860309E-2</v>
      </c>
      <c r="M174">
        <v>1.88</v>
      </c>
    </row>
    <row r="175" spans="1:18" x14ac:dyDescent="0.25">
      <c r="A175">
        <v>1.89</v>
      </c>
      <c r="B175">
        <v>1.64</v>
      </c>
      <c r="E175">
        <v>8.3729999999999999E-2</v>
      </c>
      <c r="F175">
        <v>3.3430000000000001E-3</v>
      </c>
      <c r="H175">
        <f t="shared" si="4"/>
        <v>1.6400068144059645</v>
      </c>
      <c r="K175">
        <f t="shared" si="3"/>
        <v>8.3863366245339799E-2</v>
      </c>
      <c r="M175">
        <v>1.89</v>
      </c>
    </row>
    <row r="176" spans="1:18" x14ac:dyDescent="0.25">
      <c r="A176">
        <v>1.9</v>
      </c>
      <c r="B176">
        <v>1.6519999999999999</v>
      </c>
      <c r="E176">
        <v>8.251E-2</v>
      </c>
      <c r="F176">
        <v>3.349E-3</v>
      </c>
      <c r="H176">
        <f t="shared" si="4"/>
        <v>1.652006789211836</v>
      </c>
      <c r="K176">
        <f t="shared" si="3"/>
        <v>8.2645820838079892E-2</v>
      </c>
      <c r="M176">
        <v>1.9</v>
      </c>
      <c r="O176">
        <v>8.251E-2</v>
      </c>
      <c r="P176" s="7">
        <v>3.3486599999999998E-3</v>
      </c>
      <c r="R176">
        <f>+(O176^2+2*P176^2)^0.5</f>
        <v>8.2645793284299718E-2</v>
      </c>
    </row>
    <row r="177" spans="1:18" x14ac:dyDescent="0.25">
      <c r="A177">
        <v>1.91</v>
      </c>
      <c r="B177">
        <v>1.663</v>
      </c>
      <c r="E177">
        <v>8.1309999999999993E-2</v>
      </c>
      <c r="F177">
        <v>3.3549999999999999E-3</v>
      </c>
      <c r="H177">
        <f t="shared" si="4"/>
        <v>1.6630067684919385</v>
      </c>
      <c r="K177">
        <f t="shared" si="3"/>
        <v>8.14483158205251E-2</v>
      </c>
      <c r="M177">
        <v>1.91</v>
      </c>
    </row>
    <row r="178" spans="1:18" x14ac:dyDescent="0.25">
      <c r="A178">
        <v>1.92</v>
      </c>
      <c r="B178">
        <v>1.675</v>
      </c>
      <c r="E178">
        <v>8.0140000000000003E-2</v>
      </c>
      <c r="F178">
        <v>3.3609999999999998E-3</v>
      </c>
      <c r="H178">
        <f t="shared" si="4"/>
        <v>1.675006744058662</v>
      </c>
      <c r="K178">
        <f t="shared" si="3"/>
        <v>8.0280833590589976E-2</v>
      </c>
      <c r="M178">
        <v>1.92</v>
      </c>
    </row>
    <row r="179" spans="1:18" x14ac:dyDescent="0.25">
      <c r="A179">
        <v>1.93</v>
      </c>
      <c r="B179">
        <v>1.6859999999999999</v>
      </c>
      <c r="E179">
        <v>7.9000000000000001E-2</v>
      </c>
      <c r="F179">
        <v>3.3670000000000002E-3</v>
      </c>
      <c r="H179">
        <f t="shared" si="4"/>
        <v>1.6860067240014198</v>
      </c>
      <c r="K179">
        <f t="shared" si="3"/>
        <v>7.9143372293578693E-2</v>
      </c>
      <c r="M179">
        <v>1.93</v>
      </c>
    </row>
    <row r="180" spans="1:18" x14ac:dyDescent="0.25">
      <c r="A180">
        <v>1.94</v>
      </c>
      <c r="B180">
        <v>1.698</v>
      </c>
      <c r="E180">
        <v>7.7890000000000001E-2</v>
      </c>
      <c r="F180">
        <v>3.3730000000000001E-3</v>
      </c>
      <c r="H180">
        <f t="shared" si="4"/>
        <v>1.6980067002983232</v>
      </c>
      <c r="K180">
        <f t="shared" ref="K180:K243" si="5">+(E180^2+2*F180^2)^0.5</f>
        <v>7.8035929916929925E-2</v>
      </c>
      <c r="M180">
        <v>1.94</v>
      </c>
    </row>
    <row r="181" spans="1:18" x14ac:dyDescent="0.25">
      <c r="A181">
        <v>1.95</v>
      </c>
      <c r="B181">
        <v>1.7090000000000001</v>
      </c>
      <c r="E181">
        <v>7.6799999999999993E-2</v>
      </c>
      <c r="F181">
        <v>3.3790000000000001E-3</v>
      </c>
      <c r="H181">
        <f t="shared" si="4"/>
        <v>1.7090066808769355</v>
      </c>
      <c r="K181">
        <f t="shared" si="5"/>
        <v>7.6948523585576342E-2</v>
      </c>
      <c r="M181">
        <v>1.95</v>
      </c>
    </row>
    <row r="182" spans="1:18" x14ac:dyDescent="0.25">
      <c r="A182">
        <v>1.96</v>
      </c>
      <c r="B182">
        <v>1.7210000000000001</v>
      </c>
      <c r="E182">
        <v>7.5740000000000002E-2</v>
      </c>
      <c r="F182">
        <v>3.385E-3</v>
      </c>
      <c r="H182">
        <f t="shared" si="4"/>
        <v>1.7210066578749776</v>
      </c>
      <c r="K182">
        <f t="shared" si="5"/>
        <v>7.5891132881253001E-2</v>
      </c>
      <c r="M182">
        <v>1.96</v>
      </c>
    </row>
    <row r="183" spans="1:18" x14ac:dyDescent="0.25">
      <c r="A183">
        <v>1.97</v>
      </c>
      <c r="B183">
        <v>1.732</v>
      </c>
      <c r="E183">
        <v>7.4700000000000003E-2</v>
      </c>
      <c r="F183">
        <v>3.392E-3</v>
      </c>
      <c r="H183">
        <f t="shared" si="4"/>
        <v>1.7320066429803322</v>
      </c>
      <c r="K183">
        <f t="shared" si="5"/>
        <v>7.4853866486641829E-2</v>
      </c>
      <c r="M183">
        <v>1.97</v>
      </c>
    </row>
    <row r="184" spans="1:18" x14ac:dyDescent="0.25">
      <c r="A184">
        <v>1.98</v>
      </c>
      <c r="B184">
        <v>1.744</v>
      </c>
      <c r="E184">
        <v>7.3690000000000005E-2</v>
      </c>
      <c r="F184">
        <v>3.398E-3</v>
      </c>
      <c r="H184">
        <f t="shared" si="4"/>
        <v>1.7440066206319287</v>
      </c>
      <c r="K184">
        <f t="shared" si="5"/>
        <v>7.3846522653405966E-2</v>
      </c>
      <c r="M184">
        <v>1.98</v>
      </c>
    </row>
    <row r="185" spans="1:18" x14ac:dyDescent="0.25">
      <c r="A185">
        <v>1.99</v>
      </c>
      <c r="B185">
        <v>1.7549999999999999</v>
      </c>
      <c r="E185">
        <v>7.2690000000000005E-2</v>
      </c>
      <c r="F185">
        <v>3.4039999999999999E-3</v>
      </c>
      <c r="H185">
        <f t="shared" si="4"/>
        <v>1.7550066023898598</v>
      </c>
      <c r="K185">
        <f t="shared" si="5"/>
        <v>7.2849231512762028E-2</v>
      </c>
      <c r="M185">
        <v>1.99</v>
      </c>
    </row>
    <row r="186" spans="1:18" x14ac:dyDescent="0.25">
      <c r="A186">
        <v>2</v>
      </c>
      <c r="B186">
        <v>1.766</v>
      </c>
      <c r="E186">
        <v>7.1720000000000006E-2</v>
      </c>
      <c r="F186">
        <v>3.411E-3</v>
      </c>
      <c r="H186">
        <f t="shared" si="4"/>
        <v>1.7660065882781977</v>
      </c>
      <c r="K186">
        <f t="shared" si="5"/>
        <v>7.1882043947010865E-2</v>
      </c>
      <c r="M186">
        <v>2</v>
      </c>
      <c r="O186">
        <v>1.73787</v>
      </c>
      <c r="P186" s="7">
        <v>3.4108300000000001E-3</v>
      </c>
      <c r="R186">
        <f>+(O186^2+2*P186^2)^0.5</f>
        <v>1.7378766942515163</v>
      </c>
    </row>
    <row r="187" spans="1:18" x14ac:dyDescent="0.25">
      <c r="A187">
        <v>2.0099999999999998</v>
      </c>
      <c r="B187">
        <v>1.778</v>
      </c>
      <c r="E187">
        <v>7.077E-2</v>
      </c>
      <c r="F187">
        <v>3.4169999999999999E-3</v>
      </c>
      <c r="H187">
        <f t="shared" si="4"/>
        <v>1.7780065668545773</v>
      </c>
      <c r="K187">
        <f t="shared" si="5"/>
        <v>7.0934791731561461E-2</v>
      </c>
      <c r="M187">
        <v>2.0099999999999998</v>
      </c>
    </row>
    <row r="188" spans="1:18" x14ac:dyDescent="0.25">
      <c r="A188">
        <v>2.02</v>
      </c>
      <c r="B188">
        <v>1.7889999999999999</v>
      </c>
      <c r="E188">
        <v>6.9839999999999999E-2</v>
      </c>
      <c r="F188">
        <v>3.424E-3</v>
      </c>
      <c r="H188">
        <f t="shared" si="4"/>
        <v>1.7890065532445654</v>
      </c>
      <c r="K188">
        <f t="shared" si="5"/>
        <v>7.00076649517751E-2</v>
      </c>
      <c r="M188">
        <v>2.02</v>
      </c>
    </row>
    <row r="189" spans="1:18" x14ac:dyDescent="0.25">
      <c r="A189">
        <v>2.0299999999999998</v>
      </c>
      <c r="B189">
        <v>1.8009999999999999</v>
      </c>
      <c r="E189">
        <v>6.8930000000000005E-2</v>
      </c>
      <c r="F189">
        <v>3.431E-3</v>
      </c>
      <c r="H189">
        <f t="shared" si="4"/>
        <v>1.8010065362241192</v>
      </c>
      <c r="K189">
        <f t="shared" si="5"/>
        <v>6.9100567450636766E-2</v>
      </c>
      <c r="M189">
        <v>2.0299999999999998</v>
      </c>
    </row>
    <row r="190" spans="1:18" x14ac:dyDescent="0.25">
      <c r="A190">
        <v>2.04</v>
      </c>
      <c r="B190">
        <v>1.8120000000000001</v>
      </c>
      <c r="E190">
        <v>6.8040000000000003E-2</v>
      </c>
      <c r="F190">
        <v>3.437E-3</v>
      </c>
      <c r="H190">
        <f t="shared" si="4"/>
        <v>1.8120065192868375</v>
      </c>
      <c r="K190">
        <f t="shared" si="5"/>
        <v>6.8213397056589992E-2</v>
      </c>
      <c r="M190">
        <v>2.04</v>
      </c>
    </row>
    <row r="191" spans="1:18" x14ac:dyDescent="0.25">
      <c r="A191">
        <v>2.0499999999999998</v>
      </c>
      <c r="B191">
        <v>1.823</v>
      </c>
      <c r="E191">
        <v>6.7169999999999994E-2</v>
      </c>
      <c r="F191">
        <v>3.444E-3</v>
      </c>
      <c r="H191">
        <f t="shared" si="4"/>
        <v>1.8230065063712746</v>
      </c>
      <c r="K191">
        <f t="shared" si="5"/>
        <v>6.7346352328838122E-2</v>
      </c>
      <c r="M191">
        <v>2.0499999999999998</v>
      </c>
    </row>
    <row r="192" spans="1:18" x14ac:dyDescent="0.25">
      <c r="A192">
        <v>2.06</v>
      </c>
      <c r="B192">
        <v>1.835</v>
      </c>
      <c r="E192">
        <v>6.6320000000000004E-2</v>
      </c>
      <c r="F192">
        <v>3.4510000000000001E-3</v>
      </c>
      <c r="H192">
        <f t="shared" si="4"/>
        <v>1.8350064901253074</v>
      </c>
      <c r="K192">
        <f t="shared" si="5"/>
        <v>6.649933234251304E-2</v>
      </c>
      <c r="M192">
        <v>2.06</v>
      </c>
    </row>
    <row r="193" spans="1:18" x14ac:dyDescent="0.25">
      <c r="A193">
        <v>2.0699999999999998</v>
      </c>
      <c r="B193">
        <v>1.8460000000000001</v>
      </c>
      <c r="E193">
        <v>6.5479999999999997E-2</v>
      </c>
      <c r="F193">
        <v>3.4580000000000001E-3</v>
      </c>
      <c r="H193">
        <f t="shared" si="4"/>
        <v>1.8460064776506069</v>
      </c>
      <c r="K193">
        <f t="shared" si="5"/>
        <v>6.5662363100942381E-2</v>
      </c>
      <c r="M193">
        <v>2.0699999999999998</v>
      </c>
    </row>
    <row r="194" spans="1:18" x14ac:dyDescent="0.25">
      <c r="A194">
        <v>2.08</v>
      </c>
      <c r="B194">
        <v>1.8580000000000001</v>
      </c>
      <c r="E194">
        <v>6.4659999999999995E-2</v>
      </c>
      <c r="F194">
        <v>3.4650000000000002E-3</v>
      </c>
      <c r="H194">
        <f t="shared" si="4"/>
        <v>1.8580064618967287</v>
      </c>
      <c r="K194">
        <f t="shared" si="5"/>
        <v>6.484541656894495E-2</v>
      </c>
      <c r="M194">
        <v>2.08</v>
      </c>
    </row>
    <row r="195" spans="1:18" x14ac:dyDescent="0.25">
      <c r="A195">
        <v>2.09</v>
      </c>
      <c r="B195">
        <v>1.869</v>
      </c>
      <c r="E195">
        <v>6.386E-2</v>
      </c>
      <c r="F195">
        <v>3.4719999999999998E-3</v>
      </c>
      <c r="H195">
        <f t="shared" si="4"/>
        <v>1.8690064498465488</v>
      </c>
      <c r="K195">
        <f t="shared" si="5"/>
        <v>6.4048490755052145E-2</v>
      </c>
      <c r="M195">
        <v>2.09</v>
      </c>
    </row>
    <row r="196" spans="1:18" x14ac:dyDescent="0.25">
      <c r="A196">
        <v>2.1</v>
      </c>
      <c r="B196">
        <v>1.88</v>
      </c>
      <c r="E196">
        <v>6.3070000000000001E-2</v>
      </c>
      <c r="F196">
        <v>3.4789999999999999E-3</v>
      </c>
      <c r="H196">
        <f t="shared" si="4"/>
        <v>1.8800064379895085</v>
      </c>
      <c r="K196">
        <f t="shared" si="5"/>
        <v>6.326161381122046E-2</v>
      </c>
      <c r="M196">
        <v>2.1</v>
      </c>
    </row>
    <row r="197" spans="1:18" x14ac:dyDescent="0.25">
      <c r="A197">
        <v>2.11</v>
      </c>
      <c r="B197">
        <v>1.8919999999999999</v>
      </c>
      <c r="E197">
        <v>6.2300000000000001E-2</v>
      </c>
      <c r="F197">
        <v>3.4859999999999999E-3</v>
      </c>
      <c r="H197">
        <f t="shared" si="4"/>
        <v>1.8920064229256728</v>
      </c>
      <c r="K197">
        <f t="shared" si="5"/>
        <v>6.2494754915912748E-2</v>
      </c>
      <c r="M197">
        <v>2.11</v>
      </c>
    </row>
    <row r="198" spans="1:18" x14ac:dyDescent="0.25">
      <c r="A198">
        <v>2.12</v>
      </c>
      <c r="B198">
        <v>1.903</v>
      </c>
      <c r="E198">
        <v>6.1539999999999997E-2</v>
      </c>
      <c r="F198">
        <v>3.493E-3</v>
      </c>
      <c r="H198">
        <f t="shared" si="4"/>
        <v>1.9030064114705447</v>
      </c>
      <c r="K198">
        <f t="shared" si="5"/>
        <v>6.1737943746127462E-2</v>
      </c>
      <c r="M198">
        <v>2.12</v>
      </c>
    </row>
    <row r="199" spans="1:18" x14ac:dyDescent="0.25">
      <c r="A199">
        <v>2.13</v>
      </c>
      <c r="B199">
        <v>1.9139999999999999</v>
      </c>
      <c r="E199">
        <v>6.08E-2</v>
      </c>
      <c r="F199">
        <v>3.5000000000000001E-3</v>
      </c>
      <c r="H199">
        <f t="shared" ref="H199:H217" si="6">+(B199^2+2*F199^2)^0.5</f>
        <v>1.9140064001982855</v>
      </c>
      <c r="K199">
        <f t="shared" si="5"/>
        <v>6.100114753018996E-2</v>
      </c>
      <c r="M199">
        <v>2.13</v>
      </c>
    </row>
    <row r="200" spans="1:18" x14ac:dyDescent="0.25">
      <c r="A200">
        <v>2.14</v>
      </c>
      <c r="B200">
        <v>1.925</v>
      </c>
      <c r="E200">
        <v>6.0069999999999998E-2</v>
      </c>
      <c r="F200">
        <v>3.5079999999999998E-3</v>
      </c>
      <c r="H200">
        <f t="shared" si="6"/>
        <v>1.9250063927499048</v>
      </c>
      <c r="K200">
        <f t="shared" si="5"/>
        <v>6.0274513917575476E-2</v>
      </c>
      <c r="M200">
        <v>2.14</v>
      </c>
    </row>
    <row r="201" spans="1:18" x14ac:dyDescent="0.25">
      <c r="A201">
        <v>2.15</v>
      </c>
      <c r="B201">
        <v>1.9370000000000001</v>
      </c>
      <c r="E201">
        <v>5.9360000000000003E-2</v>
      </c>
      <c r="F201">
        <v>3.5149999999999999E-3</v>
      </c>
      <c r="H201">
        <f t="shared" si="6"/>
        <v>1.9370063785258944</v>
      </c>
      <c r="K201">
        <f t="shared" si="5"/>
        <v>5.9567776943579155E-2</v>
      </c>
      <c r="M201">
        <v>2.15</v>
      </c>
      <c r="O201">
        <v>1.89758</v>
      </c>
      <c r="P201" s="7">
        <v>3.51498E-3</v>
      </c>
      <c r="R201">
        <f>+(O201^2+2*P201^2)^0.5</f>
        <v>1.8975865109577483</v>
      </c>
    </row>
    <row r="202" spans="1:18" x14ac:dyDescent="0.25">
      <c r="A202">
        <v>2.16</v>
      </c>
      <c r="B202">
        <v>1.948</v>
      </c>
      <c r="E202">
        <v>5.8659999999999997E-2</v>
      </c>
      <c r="F202">
        <v>3.522E-3</v>
      </c>
      <c r="H202">
        <f t="shared" si="6"/>
        <v>1.9480063677945203</v>
      </c>
      <c r="K202">
        <f t="shared" si="5"/>
        <v>5.8871084311400278E-2</v>
      </c>
      <c r="M202">
        <v>2.16</v>
      </c>
    </row>
    <row r="203" spans="1:18" x14ac:dyDescent="0.25">
      <c r="A203">
        <v>2.17</v>
      </c>
      <c r="B203">
        <v>1.9590000000000001</v>
      </c>
      <c r="E203">
        <v>5.7970000000000001E-2</v>
      </c>
      <c r="F203">
        <v>3.5300000000000002E-3</v>
      </c>
      <c r="H203">
        <f t="shared" si="6"/>
        <v>1.9590063608370445</v>
      </c>
      <c r="K203">
        <f t="shared" si="5"/>
        <v>5.8184557229560493E-2</v>
      </c>
      <c r="M203">
        <v>2.17</v>
      </c>
    </row>
    <row r="204" spans="1:18" x14ac:dyDescent="0.25">
      <c r="A204">
        <v>2.1800000000000002</v>
      </c>
      <c r="B204">
        <v>1.9710000000000001</v>
      </c>
      <c r="E204">
        <v>5.7299999999999997E-2</v>
      </c>
      <c r="F204">
        <v>3.5379999999999999E-3</v>
      </c>
      <c r="H204">
        <f t="shared" si="6"/>
        <v>1.9710063507984952</v>
      </c>
      <c r="K204">
        <f t="shared" si="5"/>
        <v>5.7518039674522979E-2</v>
      </c>
      <c r="M204">
        <v>2.1800000000000002</v>
      </c>
    </row>
    <row r="205" spans="1:18" x14ac:dyDescent="0.25">
      <c r="A205">
        <v>2.19</v>
      </c>
      <c r="B205">
        <v>1.982</v>
      </c>
      <c r="E205">
        <v>5.6640000000000003E-2</v>
      </c>
      <c r="F205">
        <v>3.545E-3</v>
      </c>
      <c r="H205">
        <f t="shared" si="6"/>
        <v>1.9820063405675572</v>
      </c>
      <c r="K205">
        <f t="shared" si="5"/>
        <v>5.6861442559963248E-2</v>
      </c>
      <c r="M205">
        <v>2.19</v>
      </c>
    </row>
    <row r="206" spans="1:18" x14ac:dyDescent="0.25">
      <c r="A206">
        <v>2.2000000000000002</v>
      </c>
      <c r="B206">
        <v>1.9930000000000001</v>
      </c>
      <c r="E206">
        <v>5.5989999999999998E-2</v>
      </c>
      <c r="F206">
        <v>3.5530000000000002E-3</v>
      </c>
      <c r="H206">
        <f t="shared" si="6"/>
        <v>1.993006334063693</v>
      </c>
      <c r="K206">
        <f t="shared" si="5"/>
        <v>5.6215013279372263E-2</v>
      </c>
      <c r="M206">
        <v>2.2000000000000002</v>
      </c>
      <c r="O206">
        <v>5.5989999999999998E-2</v>
      </c>
      <c r="P206" s="7">
        <v>3.55288E-3</v>
      </c>
      <c r="R206">
        <f>+(O206^2+2*P206^2)^0.5</f>
        <v>5.6214998110724862E-2</v>
      </c>
    </row>
    <row r="207" spans="1:18" x14ac:dyDescent="0.25">
      <c r="A207">
        <v>2.21</v>
      </c>
      <c r="B207">
        <v>2.004</v>
      </c>
      <c r="E207">
        <v>5.5350000000000003E-2</v>
      </c>
      <c r="F207">
        <v>3.5609999999999999E-3</v>
      </c>
      <c r="H207">
        <f t="shared" si="6"/>
        <v>2.0040063276950999</v>
      </c>
      <c r="K207">
        <f t="shared" si="5"/>
        <v>5.5578628464545622E-2</v>
      </c>
      <c r="M207">
        <v>2.21</v>
      </c>
    </row>
    <row r="208" spans="1:18" x14ac:dyDescent="0.25">
      <c r="A208">
        <v>2.2200000000000002</v>
      </c>
      <c r="B208">
        <v>2.0150000000000001</v>
      </c>
      <c r="E208">
        <v>5.4730000000000001E-2</v>
      </c>
      <c r="F208">
        <v>3.5690000000000001E-3</v>
      </c>
      <c r="H208">
        <f t="shared" si="6"/>
        <v>2.0150063214595635</v>
      </c>
      <c r="K208">
        <f t="shared" si="5"/>
        <v>5.4962245423563254E-2</v>
      </c>
      <c r="M208">
        <v>2.2200000000000002</v>
      </c>
    </row>
    <row r="209" spans="1:18" x14ac:dyDescent="0.25">
      <c r="A209">
        <v>2.23</v>
      </c>
      <c r="B209">
        <v>2.0270000000000001</v>
      </c>
      <c r="E209">
        <v>5.4109999999999998E-2</v>
      </c>
      <c r="F209">
        <v>3.5760000000000002E-3</v>
      </c>
      <c r="H209">
        <f t="shared" si="6"/>
        <v>2.0270063087104591</v>
      </c>
      <c r="K209">
        <f t="shared" si="5"/>
        <v>5.4345815404684097E-2</v>
      </c>
      <c r="M209">
        <v>2.23</v>
      </c>
    </row>
    <row r="210" spans="1:18" x14ac:dyDescent="0.25">
      <c r="A210">
        <v>2.2400000000000002</v>
      </c>
      <c r="B210">
        <v>2.0379999999999998</v>
      </c>
      <c r="E210">
        <v>5.3510000000000002E-2</v>
      </c>
      <c r="F210">
        <v>3.5839999999999999E-3</v>
      </c>
      <c r="H210">
        <f t="shared" si="6"/>
        <v>2.038006302765524</v>
      </c>
      <c r="K210">
        <f t="shared" si="5"/>
        <v>5.3749513597799191E-2</v>
      </c>
      <c r="M210">
        <v>2.2400000000000002</v>
      </c>
    </row>
    <row r="211" spans="1:18" x14ac:dyDescent="0.25">
      <c r="A211">
        <v>2.25</v>
      </c>
      <c r="B211">
        <v>2.0489999999999999</v>
      </c>
      <c r="E211">
        <v>5.2920000000000002E-2</v>
      </c>
      <c r="F211">
        <v>3.5929999999999998E-3</v>
      </c>
      <c r="H211">
        <f t="shared" si="6"/>
        <v>2.049006300453466</v>
      </c>
      <c r="K211">
        <f t="shared" si="5"/>
        <v>5.3163386818373418E-2</v>
      </c>
      <c r="M211">
        <v>2.25</v>
      </c>
    </row>
    <row r="212" spans="1:18" x14ac:dyDescent="0.25">
      <c r="A212">
        <v>2.2599999999999998</v>
      </c>
      <c r="B212">
        <v>2.06</v>
      </c>
      <c r="E212">
        <v>5.2339999999999998E-2</v>
      </c>
      <c r="F212">
        <v>3.601E-3</v>
      </c>
      <c r="H212">
        <f t="shared" si="6"/>
        <v>2.0600062947481494</v>
      </c>
      <c r="K212">
        <f t="shared" si="5"/>
        <v>5.2587165753632321E-2</v>
      </c>
      <c r="M212">
        <v>2.2599999999999998</v>
      </c>
    </row>
    <row r="213" spans="1:18" x14ac:dyDescent="0.25">
      <c r="A213">
        <v>2.27</v>
      </c>
      <c r="B213">
        <v>2.0710000000000002</v>
      </c>
      <c r="E213">
        <v>5.176E-2</v>
      </c>
      <c r="F213">
        <v>3.6089999999999998E-3</v>
      </c>
      <c r="H213">
        <f t="shared" si="6"/>
        <v>2.0710062891652457</v>
      </c>
      <c r="K213">
        <f t="shared" si="5"/>
        <v>5.2011031156861329E-2</v>
      </c>
      <c r="M213">
        <v>2.27</v>
      </c>
    </row>
    <row r="214" spans="1:18" x14ac:dyDescent="0.25">
      <c r="A214">
        <v>2.2799999999999998</v>
      </c>
      <c r="B214">
        <v>2.0819999999999999</v>
      </c>
      <c r="E214">
        <v>5.1200000000000002E-2</v>
      </c>
      <c r="F214">
        <v>3.617E-3</v>
      </c>
      <c r="H214">
        <f t="shared" si="6"/>
        <v>2.0820062837028135</v>
      </c>
      <c r="K214">
        <f t="shared" si="5"/>
        <v>5.1454886823313492E-2</v>
      </c>
      <c r="M214">
        <v>2.2799999999999998</v>
      </c>
    </row>
    <row r="215" spans="1:18" x14ac:dyDescent="0.25">
      <c r="A215">
        <v>2.29</v>
      </c>
      <c r="B215">
        <v>2.0920000000000001</v>
      </c>
      <c r="E215">
        <v>5.0650000000000001E-2</v>
      </c>
      <c r="F215">
        <v>3.6259999999999999E-3</v>
      </c>
      <c r="H215">
        <f t="shared" si="6"/>
        <v>2.0920062848261236</v>
      </c>
      <c r="K215">
        <f t="shared" si="5"/>
        <v>5.0908921143548114E-2</v>
      </c>
      <c r="M215">
        <v>2.29</v>
      </c>
    </row>
    <row r="216" spans="1:18" x14ac:dyDescent="0.25">
      <c r="A216">
        <v>2.2999999999999998</v>
      </c>
      <c r="B216">
        <v>2.1030000000000002</v>
      </c>
      <c r="E216">
        <v>5.0110000000000002E-2</v>
      </c>
      <c r="F216">
        <v>3.6340000000000001E-3</v>
      </c>
      <c r="H216">
        <f t="shared" si="6"/>
        <v>2.1030062795702729</v>
      </c>
      <c r="K216">
        <f t="shared" si="5"/>
        <v>5.0372849949154155E-2</v>
      </c>
      <c r="M216">
        <v>2.2999999999999998</v>
      </c>
    </row>
    <row r="217" spans="1:18" x14ac:dyDescent="0.25">
      <c r="A217">
        <v>2.31</v>
      </c>
      <c r="B217">
        <v>2.113</v>
      </c>
      <c r="E217">
        <v>4.9570000000000003E-2</v>
      </c>
      <c r="F217">
        <v>3.6419999999999998E-3</v>
      </c>
      <c r="H217">
        <f t="shared" si="6"/>
        <v>2.1130062773990992</v>
      </c>
      <c r="K217">
        <f t="shared" si="5"/>
        <v>4.98368661534812E-2</v>
      </c>
      <c r="M217">
        <v>2.31</v>
      </c>
    </row>
    <row r="218" spans="1:18" x14ac:dyDescent="0.25">
      <c r="A218">
        <v>2.3199999999999998</v>
      </c>
      <c r="E218">
        <v>4.9050000000000003E-2</v>
      </c>
      <c r="F218">
        <v>3.6510000000000002E-3</v>
      </c>
      <c r="K218">
        <f t="shared" si="5"/>
        <v>4.9321010756066222E-2</v>
      </c>
      <c r="M218">
        <v>2.3199999999999998</v>
      </c>
    </row>
    <row r="219" spans="1:18" x14ac:dyDescent="0.25">
      <c r="A219">
        <v>2.33</v>
      </c>
      <c r="E219">
        <v>4.8529999999999997E-2</v>
      </c>
      <c r="F219">
        <v>3.6600000000000001E-3</v>
      </c>
      <c r="K219">
        <f t="shared" si="5"/>
        <v>4.8805246644187748E-2</v>
      </c>
      <c r="M219">
        <v>2.33</v>
      </c>
      <c r="O219">
        <v>2.0818500000000002</v>
      </c>
      <c r="P219" s="7">
        <v>3.6597399999999999E-3</v>
      </c>
      <c r="R219">
        <f>+(O219^2+2*P219^2)^0.5</f>
        <v>2.081856433545247</v>
      </c>
    </row>
    <row r="220" spans="1:18" x14ac:dyDescent="0.25">
      <c r="A220">
        <v>2.34</v>
      </c>
      <c r="E220">
        <v>4.8030000000000003E-2</v>
      </c>
      <c r="F220">
        <v>3.6679999999999998E-3</v>
      </c>
      <c r="K220">
        <f t="shared" si="5"/>
        <v>4.8309309123604739E-2</v>
      </c>
      <c r="M220">
        <v>2.34</v>
      </c>
    </row>
    <row r="221" spans="1:18" x14ac:dyDescent="0.25">
      <c r="A221">
        <v>2.35</v>
      </c>
      <c r="E221">
        <v>4.7530000000000003E-2</v>
      </c>
      <c r="F221">
        <v>3.6770000000000001E-3</v>
      </c>
      <c r="K221">
        <f t="shared" si="5"/>
        <v>4.7813612685092099E-2</v>
      </c>
      <c r="M221">
        <v>2.35</v>
      </c>
    </row>
    <row r="222" spans="1:18" x14ac:dyDescent="0.25">
      <c r="A222">
        <v>2.36</v>
      </c>
      <c r="E222">
        <v>4.7039999999999998E-2</v>
      </c>
      <c r="F222">
        <v>3.686E-3</v>
      </c>
      <c r="K222">
        <f t="shared" si="5"/>
        <v>4.7327949374550336E-2</v>
      </c>
      <c r="M222">
        <v>2.36</v>
      </c>
    </row>
    <row r="223" spans="1:18" x14ac:dyDescent="0.25">
      <c r="A223">
        <v>2.37</v>
      </c>
      <c r="E223">
        <v>4.6559999999999997E-2</v>
      </c>
      <c r="F223">
        <v>3.6949999999999999E-3</v>
      </c>
      <c r="K223">
        <f t="shared" si="5"/>
        <v>4.6852317445351621E-2</v>
      </c>
      <c r="M223">
        <v>2.37</v>
      </c>
    </row>
    <row r="224" spans="1:18" x14ac:dyDescent="0.25">
      <c r="A224">
        <v>2.38</v>
      </c>
      <c r="E224">
        <v>4.6080000000000003E-2</v>
      </c>
      <c r="F224">
        <v>3.7039999999999998E-3</v>
      </c>
      <c r="K224">
        <f t="shared" si="5"/>
        <v>4.637677901709001E-2</v>
      </c>
      <c r="M224">
        <v>2.38</v>
      </c>
    </row>
    <row r="225" spans="1:18" x14ac:dyDescent="0.25">
      <c r="A225">
        <v>2.39</v>
      </c>
      <c r="E225">
        <v>4.5609999999999998E-2</v>
      </c>
      <c r="F225">
        <v>3.7130000000000002E-3</v>
      </c>
      <c r="K225">
        <f t="shared" si="5"/>
        <v>4.5911271361181012E-2</v>
      </c>
      <c r="M225">
        <v>2.39</v>
      </c>
    </row>
    <row r="226" spans="1:18" x14ac:dyDescent="0.25">
      <c r="A226">
        <v>2.4</v>
      </c>
      <c r="E226">
        <v>4.5150000000000003E-2</v>
      </c>
      <c r="F226">
        <v>3.7230000000000002E-3</v>
      </c>
      <c r="K226">
        <f t="shared" si="5"/>
        <v>4.5455956243379156E-2</v>
      </c>
      <c r="M226">
        <v>2.4</v>
      </c>
    </row>
    <row r="227" spans="1:18" x14ac:dyDescent="0.25">
      <c r="A227">
        <v>2.41</v>
      </c>
      <c r="E227">
        <v>4.4699999999999997E-2</v>
      </c>
      <c r="F227">
        <v>3.7320000000000001E-3</v>
      </c>
      <c r="K227">
        <f t="shared" si="5"/>
        <v>4.5010505973605758E-2</v>
      </c>
      <c r="M227">
        <v>2.41</v>
      </c>
    </row>
    <row r="228" spans="1:18" x14ac:dyDescent="0.25">
      <c r="A228">
        <v>2.42</v>
      </c>
      <c r="E228">
        <v>4.4260000000000001E-2</v>
      </c>
      <c r="F228">
        <v>3.741E-3</v>
      </c>
      <c r="K228">
        <f t="shared" si="5"/>
        <v>4.4575080056013364E-2</v>
      </c>
      <c r="M228">
        <v>2.42</v>
      </c>
    </row>
    <row r="229" spans="1:18" x14ac:dyDescent="0.25">
      <c r="A229">
        <v>2.4300000000000002</v>
      </c>
      <c r="E229">
        <v>4.3819999999999998E-2</v>
      </c>
      <c r="F229">
        <v>3.751E-3</v>
      </c>
      <c r="K229">
        <f t="shared" si="5"/>
        <v>4.4139918463902944E-2</v>
      </c>
      <c r="M229">
        <v>2.4300000000000002</v>
      </c>
    </row>
    <row r="230" spans="1:18" x14ac:dyDescent="0.25">
      <c r="A230">
        <v>2.44</v>
      </c>
      <c r="E230">
        <v>4.3389999999999998E-2</v>
      </c>
      <c r="F230">
        <v>3.761E-3</v>
      </c>
      <c r="K230">
        <f t="shared" si="5"/>
        <v>4.3714784020969379E-2</v>
      </c>
      <c r="M230">
        <v>2.44</v>
      </c>
    </row>
    <row r="231" spans="1:18" x14ac:dyDescent="0.25">
      <c r="A231">
        <v>2.4500000000000002</v>
      </c>
      <c r="E231">
        <v>4.2959999999999998E-2</v>
      </c>
      <c r="F231">
        <v>3.7699999999999999E-3</v>
      </c>
      <c r="K231">
        <f t="shared" si="5"/>
        <v>4.3289576112500797E-2</v>
      </c>
      <c r="M231">
        <v>2.4500000000000002</v>
      </c>
    </row>
    <row r="232" spans="1:18" x14ac:dyDescent="0.25">
      <c r="A232">
        <v>2.46</v>
      </c>
      <c r="E232">
        <v>4.2549999999999998E-2</v>
      </c>
      <c r="F232">
        <v>3.7799999999999999E-3</v>
      </c>
      <c r="K232">
        <f t="shared" si="5"/>
        <v>4.2884487871490316E-2</v>
      </c>
      <c r="M232">
        <v>2.46</v>
      </c>
    </row>
    <row r="233" spans="1:18" x14ac:dyDescent="0.25">
      <c r="A233">
        <v>2.4700000000000002</v>
      </c>
      <c r="E233">
        <v>4.2130000000000001E-2</v>
      </c>
      <c r="F233">
        <v>3.79E-3</v>
      </c>
      <c r="K233">
        <f t="shared" si="5"/>
        <v>4.2469578523926986E-2</v>
      </c>
      <c r="M233">
        <v>2.4700000000000002</v>
      </c>
    </row>
    <row r="234" spans="1:18" x14ac:dyDescent="0.25">
      <c r="A234">
        <v>2.48</v>
      </c>
      <c r="E234">
        <v>4.1730000000000003E-2</v>
      </c>
      <c r="F234">
        <v>3.8E-3</v>
      </c>
      <c r="K234">
        <f t="shared" si="5"/>
        <v>4.2074611109313896E-2</v>
      </c>
      <c r="M234">
        <v>2.48</v>
      </c>
    </row>
    <row r="235" spans="1:18" x14ac:dyDescent="0.25">
      <c r="A235">
        <v>2.4900000000000002</v>
      </c>
      <c r="E235">
        <v>4.1329999999999999E-2</v>
      </c>
      <c r="F235">
        <v>3.81E-3</v>
      </c>
      <c r="K235">
        <f t="shared" si="5"/>
        <v>4.1679744480982606E-2</v>
      </c>
      <c r="M235">
        <v>2.4900000000000002</v>
      </c>
    </row>
    <row r="236" spans="1:18" x14ac:dyDescent="0.25">
      <c r="A236">
        <v>2.5</v>
      </c>
      <c r="E236">
        <v>4.0939999999999997E-2</v>
      </c>
      <c r="F236">
        <v>3.82E-3</v>
      </c>
      <c r="K236">
        <f t="shared" si="5"/>
        <v>4.1294895568338708E-2</v>
      </c>
      <c r="M236">
        <v>2.5</v>
      </c>
      <c r="O236">
        <v>4.0939999999999997E-2</v>
      </c>
      <c r="P236" s="7">
        <v>3.81993E-3</v>
      </c>
      <c r="R236">
        <f>+(O236^2+2*P236^2)^0.5</f>
        <v>4.1294882617702158E-2</v>
      </c>
    </row>
    <row r="237" spans="1:18" x14ac:dyDescent="0.25">
      <c r="A237">
        <v>2.5099999999999998</v>
      </c>
      <c r="E237">
        <v>4.0550000000000003E-2</v>
      </c>
      <c r="F237">
        <v>3.8300000000000001E-3</v>
      </c>
      <c r="K237">
        <f t="shared" si="5"/>
        <v>4.0910149107525877E-2</v>
      </c>
      <c r="M237">
        <v>2.5099999999999998</v>
      </c>
    </row>
    <row r="238" spans="1:18" x14ac:dyDescent="0.25">
      <c r="A238">
        <v>2.52</v>
      </c>
      <c r="E238">
        <v>4.0169999999999997E-2</v>
      </c>
      <c r="F238">
        <v>3.8400000000000001E-3</v>
      </c>
      <c r="K238">
        <f t="shared" si="5"/>
        <v>4.0535417846619022E-2</v>
      </c>
      <c r="M238">
        <v>2.52</v>
      </c>
    </row>
    <row r="239" spans="1:18" x14ac:dyDescent="0.25">
      <c r="A239">
        <v>2.5299999999999998</v>
      </c>
      <c r="E239">
        <v>3.9789999999999999E-2</v>
      </c>
      <c r="F239">
        <v>3.8509999999999998E-3</v>
      </c>
      <c r="K239">
        <f t="shared" si="5"/>
        <v>4.0160982333603344E-2</v>
      </c>
      <c r="M239">
        <v>2.5299999999999998</v>
      </c>
    </row>
    <row r="240" spans="1:18" x14ac:dyDescent="0.25">
      <c r="A240">
        <v>2.54</v>
      </c>
      <c r="E240">
        <v>3.9419999999999997E-2</v>
      </c>
      <c r="F240">
        <v>3.8609999999999998E-3</v>
      </c>
      <c r="K240">
        <f t="shared" si="5"/>
        <v>3.9796369708806352E-2</v>
      </c>
      <c r="M240">
        <v>2.54</v>
      </c>
    </row>
    <row r="241" spans="1:13" x14ac:dyDescent="0.25">
      <c r="A241">
        <v>2.5499999999999998</v>
      </c>
      <c r="E241">
        <v>3.9059999999999997E-2</v>
      </c>
      <c r="F241">
        <v>3.872E-3</v>
      </c>
      <c r="K241">
        <f t="shared" si="5"/>
        <v>3.9441962020163243E-2</v>
      </c>
      <c r="M241">
        <v>2.5499999999999998</v>
      </c>
    </row>
    <row r="242" spans="1:13" x14ac:dyDescent="0.25">
      <c r="A242">
        <v>2.56</v>
      </c>
      <c r="E242">
        <v>3.8699999999999998E-2</v>
      </c>
      <c r="F242">
        <v>3.8830000000000002E-3</v>
      </c>
      <c r="K242">
        <f t="shared" si="5"/>
        <v>3.9087662733911323E-2</v>
      </c>
      <c r="M242">
        <v>2.56</v>
      </c>
    </row>
    <row r="243" spans="1:13" x14ac:dyDescent="0.25">
      <c r="A243">
        <v>2.57</v>
      </c>
      <c r="E243">
        <v>3.8339999999999999E-2</v>
      </c>
      <c r="F243">
        <v>3.8939999999999999E-3</v>
      </c>
      <c r="K243">
        <f t="shared" si="5"/>
        <v>3.8733474824755913E-2</v>
      </c>
      <c r="M243">
        <v>2.57</v>
      </c>
    </row>
    <row r="244" spans="1:13" x14ac:dyDescent="0.25">
      <c r="A244">
        <v>2.58</v>
      </c>
      <c r="E244">
        <v>3.7990000000000003E-2</v>
      </c>
      <c r="F244">
        <v>3.9050000000000001E-3</v>
      </c>
      <c r="K244">
        <f t="shared" ref="K244:K307" si="7">+(E244^2+2*F244^2)^0.5</f>
        <v>3.8389297336627562E-2</v>
      </c>
      <c r="M244">
        <v>2.58</v>
      </c>
    </row>
    <row r="245" spans="1:13" x14ac:dyDescent="0.25">
      <c r="A245">
        <v>2.59</v>
      </c>
      <c r="E245">
        <v>3.7650000000000003E-2</v>
      </c>
      <c r="F245">
        <v>3.9160000000000002E-3</v>
      </c>
      <c r="K245">
        <f t="shared" si="7"/>
        <v>3.8055125962214345E-2</v>
      </c>
      <c r="M245">
        <v>2.59</v>
      </c>
    </row>
    <row r="246" spans="1:13" x14ac:dyDescent="0.25">
      <c r="A246">
        <v>2.6</v>
      </c>
      <c r="E246">
        <v>3.7310000000000003E-2</v>
      </c>
      <c r="F246">
        <v>3.9269999999999999E-3</v>
      </c>
      <c r="K246">
        <f t="shared" si="7"/>
        <v>3.772106517584041E-2</v>
      </c>
      <c r="M246">
        <v>2.6</v>
      </c>
    </row>
    <row r="247" spans="1:13" x14ac:dyDescent="0.25">
      <c r="A247">
        <v>2.61</v>
      </c>
      <c r="E247">
        <v>3.6979999999999999E-2</v>
      </c>
      <c r="F247">
        <v>3.9379999999999997E-3</v>
      </c>
      <c r="K247">
        <f t="shared" si="7"/>
        <v>3.7397006404256479E-2</v>
      </c>
      <c r="M247">
        <v>2.61</v>
      </c>
    </row>
    <row r="248" spans="1:13" x14ac:dyDescent="0.25">
      <c r="A248">
        <v>2.62</v>
      </c>
      <c r="E248">
        <v>3.6650000000000002E-2</v>
      </c>
      <c r="F248">
        <v>3.9490000000000003E-3</v>
      </c>
      <c r="K248">
        <f t="shared" si="7"/>
        <v>3.7073058978185226E-2</v>
      </c>
      <c r="M248">
        <v>2.62</v>
      </c>
    </row>
    <row r="249" spans="1:13" x14ac:dyDescent="0.25">
      <c r="A249">
        <v>2.63</v>
      </c>
      <c r="E249">
        <v>3.6319999999999998E-2</v>
      </c>
      <c r="F249">
        <v>3.9610000000000001E-3</v>
      </c>
      <c r="K249">
        <f t="shared" si="7"/>
        <v>3.6749441383509489E-2</v>
      </c>
      <c r="M249">
        <v>2.63</v>
      </c>
    </row>
    <row r="250" spans="1:13" x14ac:dyDescent="0.25">
      <c r="A250">
        <v>2.64</v>
      </c>
      <c r="E250">
        <v>3.5999999999999997E-2</v>
      </c>
      <c r="F250">
        <v>3.9719999999999998E-3</v>
      </c>
      <c r="K250">
        <f t="shared" si="7"/>
        <v>3.6435608516943968E-2</v>
      </c>
      <c r="M250">
        <v>2.64</v>
      </c>
    </row>
    <row r="251" spans="1:13" x14ac:dyDescent="0.25">
      <c r="A251">
        <v>2.65</v>
      </c>
      <c r="E251">
        <v>3.5680000000000003E-2</v>
      </c>
      <c r="F251">
        <v>3.9839999999999997E-3</v>
      </c>
      <c r="K251">
        <f t="shared" si="7"/>
        <v>3.612211112324417E-2</v>
      </c>
      <c r="M251">
        <v>2.65</v>
      </c>
    </row>
    <row r="252" spans="1:13" x14ac:dyDescent="0.25">
      <c r="A252">
        <v>2.66</v>
      </c>
      <c r="E252">
        <v>3.5369999999999999E-2</v>
      </c>
      <c r="F252">
        <v>3.9960000000000004E-3</v>
      </c>
      <c r="K252">
        <f t="shared" si="7"/>
        <v>3.5818611530878751E-2</v>
      </c>
      <c r="M252">
        <v>2.66</v>
      </c>
    </row>
    <row r="253" spans="1:13" x14ac:dyDescent="0.25">
      <c r="A253">
        <v>2.67</v>
      </c>
      <c r="E253">
        <v>3.5060000000000001E-2</v>
      </c>
      <c r="F253">
        <v>4.0080000000000003E-3</v>
      </c>
      <c r="K253">
        <f t="shared" si="7"/>
        <v>3.5515232337688572E-2</v>
      </c>
      <c r="M253">
        <v>2.67</v>
      </c>
    </row>
    <row r="254" spans="1:13" x14ac:dyDescent="0.25">
      <c r="A254">
        <v>2.68</v>
      </c>
      <c r="E254">
        <v>3.4759999999999999E-2</v>
      </c>
      <c r="F254">
        <v>4.0200000000000001E-3</v>
      </c>
      <c r="K254">
        <f t="shared" si="7"/>
        <v>3.5221845493954455E-2</v>
      </c>
      <c r="M254">
        <v>2.68</v>
      </c>
    </row>
    <row r="255" spans="1:13" x14ac:dyDescent="0.25">
      <c r="A255">
        <v>2.69</v>
      </c>
      <c r="E255">
        <v>3.4459999999999998E-2</v>
      </c>
      <c r="F255">
        <v>4.032E-3</v>
      </c>
      <c r="K255">
        <f t="shared" si="7"/>
        <v>3.4928579243937191E-2</v>
      </c>
      <c r="M255">
        <v>2.69</v>
      </c>
    </row>
    <row r="256" spans="1:13" x14ac:dyDescent="0.25">
      <c r="A256">
        <v>2.7</v>
      </c>
      <c r="E256">
        <v>3.4160000000000003E-2</v>
      </c>
      <c r="F256">
        <v>4.0439999999999999E-3</v>
      </c>
      <c r="K256">
        <f t="shared" si="7"/>
        <v>3.4635436650921558E-2</v>
      </c>
      <c r="M256">
        <v>2.7</v>
      </c>
    </row>
    <row r="257" spans="1:18" x14ac:dyDescent="0.25">
      <c r="A257">
        <v>2.71</v>
      </c>
      <c r="E257">
        <v>3.3869999999999997E-2</v>
      </c>
      <c r="F257">
        <v>4.0569999999999998E-3</v>
      </c>
      <c r="K257">
        <f t="shared" si="7"/>
        <v>3.4352516618146041E-2</v>
      </c>
      <c r="M257">
        <v>2.71</v>
      </c>
    </row>
    <row r="258" spans="1:18" x14ac:dyDescent="0.25">
      <c r="A258">
        <v>2.72</v>
      </c>
      <c r="E258">
        <v>3.3590000000000002E-2</v>
      </c>
      <c r="F258">
        <v>4.0689999999999997E-3</v>
      </c>
      <c r="K258">
        <f t="shared" si="7"/>
        <v>3.4079343039442531E-2</v>
      </c>
      <c r="M258">
        <v>2.72</v>
      </c>
    </row>
    <row r="259" spans="1:18" x14ac:dyDescent="0.25">
      <c r="A259">
        <v>2.73</v>
      </c>
      <c r="E259">
        <v>3.3300000000000003E-2</v>
      </c>
      <c r="F259">
        <v>4.0819999999999997E-3</v>
      </c>
      <c r="K259">
        <f t="shared" si="7"/>
        <v>3.3796678061608368E-2</v>
      </c>
      <c r="M259">
        <v>2.73</v>
      </c>
    </row>
    <row r="260" spans="1:18" x14ac:dyDescent="0.25">
      <c r="A260">
        <v>2.74</v>
      </c>
      <c r="E260">
        <v>3.3020000000000001E-2</v>
      </c>
      <c r="F260">
        <v>4.0940000000000004E-3</v>
      </c>
      <c r="K260">
        <f t="shared" si="7"/>
        <v>3.3523753847085801E-2</v>
      </c>
      <c r="M260">
        <v>2.74</v>
      </c>
    </row>
    <row r="261" spans="1:18" x14ac:dyDescent="0.25">
      <c r="A261">
        <v>2.75</v>
      </c>
      <c r="E261">
        <v>3.2750000000000001E-2</v>
      </c>
      <c r="F261">
        <v>4.1070000000000004E-3</v>
      </c>
      <c r="K261">
        <f t="shared" si="7"/>
        <v>3.3261049261861839E-2</v>
      </c>
      <c r="M261">
        <v>2.75</v>
      </c>
    </row>
    <row r="262" spans="1:18" x14ac:dyDescent="0.25">
      <c r="A262">
        <v>2.76</v>
      </c>
      <c r="E262">
        <v>3.2469999999999999E-2</v>
      </c>
      <c r="F262">
        <v>4.1200000000000004E-3</v>
      </c>
      <c r="K262">
        <f t="shared" si="7"/>
        <v>3.2988629859392465E-2</v>
      </c>
      <c r="M262">
        <v>2.76</v>
      </c>
    </row>
    <row r="263" spans="1:18" x14ac:dyDescent="0.25">
      <c r="A263">
        <v>2.77</v>
      </c>
      <c r="E263">
        <v>3.2199999999999999E-2</v>
      </c>
      <c r="F263">
        <v>4.1330000000000004E-3</v>
      </c>
      <c r="K263">
        <f t="shared" si="7"/>
        <v>3.2726187953991834E-2</v>
      </c>
      <c r="M263">
        <v>2.77</v>
      </c>
    </row>
    <row r="264" spans="1:18" x14ac:dyDescent="0.25">
      <c r="A264">
        <v>2.78</v>
      </c>
      <c r="E264">
        <v>3.1940000000000003E-2</v>
      </c>
      <c r="F264">
        <v>4.1469999999999996E-3</v>
      </c>
      <c r="K264">
        <f t="shared" si="7"/>
        <v>3.2473971392486013E-2</v>
      </c>
      <c r="M264">
        <v>2.78</v>
      </c>
    </row>
    <row r="265" spans="1:18" x14ac:dyDescent="0.25">
      <c r="A265">
        <v>2.79</v>
      </c>
      <c r="E265">
        <v>3.168E-2</v>
      </c>
      <c r="F265">
        <v>4.1599999999999996E-3</v>
      </c>
      <c r="K265">
        <f t="shared" si="7"/>
        <v>3.2221632485024715E-2</v>
      </c>
      <c r="M265">
        <v>2.79</v>
      </c>
    </row>
    <row r="266" spans="1:18" x14ac:dyDescent="0.25">
      <c r="A266">
        <v>2.8</v>
      </c>
      <c r="E266">
        <v>3.1419999999999997E-2</v>
      </c>
      <c r="F266">
        <v>4.1739999999999998E-3</v>
      </c>
      <c r="K266">
        <f t="shared" si="7"/>
        <v>3.196968801849652E-2</v>
      </c>
      <c r="M266">
        <v>2.8</v>
      </c>
      <c r="O266">
        <v>3.1419999999999997E-2</v>
      </c>
      <c r="P266" s="7">
        <v>4.1736500000000001E-3</v>
      </c>
      <c r="R266">
        <f>+(O266^2+2*P266^2)^0.5</f>
        <v>3.1969596629375853E-2</v>
      </c>
    </row>
    <row r="267" spans="1:18" x14ac:dyDescent="0.25">
      <c r="A267">
        <v>2.81</v>
      </c>
      <c r="E267">
        <v>3.116E-2</v>
      </c>
      <c r="F267">
        <v>4.1869999999999997E-3</v>
      </c>
      <c r="K267">
        <f t="shared" si="7"/>
        <v>3.1717621884372098E-2</v>
      </c>
      <c r="M267">
        <v>2.81</v>
      </c>
    </row>
    <row r="268" spans="1:18" x14ac:dyDescent="0.25">
      <c r="A268">
        <v>2.82</v>
      </c>
      <c r="E268">
        <v>3.091E-2</v>
      </c>
      <c r="F268">
        <v>4.2009999999999999E-3</v>
      </c>
      <c r="K268">
        <f t="shared" si="7"/>
        <v>3.1475782786135754E-2</v>
      </c>
      <c r="M268">
        <v>2.82</v>
      </c>
    </row>
    <row r="269" spans="1:18" x14ac:dyDescent="0.25">
      <c r="A269">
        <v>2.83</v>
      </c>
      <c r="E269">
        <v>3.066E-2</v>
      </c>
      <c r="F269">
        <v>4.215E-3</v>
      </c>
      <c r="K269">
        <f t="shared" si="7"/>
        <v>3.1234084747275691E-2</v>
      </c>
      <c r="M269">
        <v>2.83</v>
      </c>
    </row>
    <row r="270" spans="1:18" x14ac:dyDescent="0.25">
      <c r="A270">
        <v>2.84</v>
      </c>
      <c r="E270">
        <v>3.041E-2</v>
      </c>
      <c r="F270">
        <v>4.2290000000000001E-3</v>
      </c>
      <c r="K270">
        <f t="shared" si="7"/>
        <v>3.099253106798475E-2</v>
      </c>
      <c r="M270">
        <v>2.84</v>
      </c>
    </row>
    <row r="271" spans="1:18" x14ac:dyDescent="0.25">
      <c r="A271">
        <v>2.85</v>
      </c>
      <c r="E271">
        <v>3.0169999999999999E-2</v>
      </c>
      <c r="F271">
        <v>4.2430000000000002E-3</v>
      </c>
      <c r="K271">
        <f t="shared" si="7"/>
        <v>3.0760932983250035E-2</v>
      </c>
      <c r="M271">
        <v>2.85</v>
      </c>
    </row>
    <row r="272" spans="1:18" x14ac:dyDescent="0.25">
      <c r="A272">
        <v>2.86</v>
      </c>
      <c r="E272">
        <v>2.9929999999999998E-2</v>
      </c>
      <c r="F272">
        <v>4.2579999999999996E-3</v>
      </c>
      <c r="K272">
        <f t="shared" si="7"/>
        <v>3.0529756435320604E-2</v>
      </c>
      <c r="M272">
        <v>2.86</v>
      </c>
    </row>
    <row r="273" spans="1:13" x14ac:dyDescent="0.25">
      <c r="A273">
        <v>2.87</v>
      </c>
      <c r="E273">
        <v>2.9690000000000001E-2</v>
      </c>
      <c r="F273">
        <v>4.2719999999999998E-3</v>
      </c>
      <c r="K273">
        <f t="shared" si="7"/>
        <v>3.029844992734777E-2</v>
      </c>
      <c r="M273">
        <v>2.87</v>
      </c>
    </row>
    <row r="274" spans="1:13" x14ac:dyDescent="0.25">
      <c r="A274">
        <v>2.88</v>
      </c>
      <c r="E274">
        <v>2.946E-2</v>
      </c>
      <c r="F274">
        <v>4.287E-3</v>
      </c>
      <c r="K274">
        <f t="shared" si="7"/>
        <v>3.0077372524873244E-2</v>
      </c>
      <c r="M274">
        <v>2.88</v>
      </c>
    </row>
    <row r="275" spans="1:13" x14ac:dyDescent="0.25">
      <c r="A275">
        <v>2.89</v>
      </c>
      <c r="E275">
        <v>2.9229999999999999E-2</v>
      </c>
      <c r="F275">
        <v>4.3020000000000003E-3</v>
      </c>
      <c r="K275">
        <f t="shared" si="7"/>
        <v>2.9856444999363203E-2</v>
      </c>
      <c r="M275">
        <v>2.89</v>
      </c>
    </row>
    <row r="276" spans="1:13" x14ac:dyDescent="0.25">
      <c r="A276">
        <v>2.9</v>
      </c>
      <c r="E276">
        <v>2.9000000000000001E-2</v>
      </c>
      <c r="F276">
        <v>4.3169999999999997E-3</v>
      </c>
      <c r="K276">
        <f t="shared" si="7"/>
        <v>2.9635670702719046E-2</v>
      </c>
      <c r="M276">
        <v>2.9</v>
      </c>
    </row>
    <row r="277" spans="1:13" x14ac:dyDescent="0.25">
      <c r="A277">
        <v>2.91</v>
      </c>
      <c r="E277">
        <v>2.877E-2</v>
      </c>
      <c r="F277">
        <v>4.3319999999999999E-3</v>
      </c>
      <c r="K277">
        <f t="shared" si="7"/>
        <v>2.9415053085112733E-2</v>
      </c>
      <c r="M277">
        <v>2.91</v>
      </c>
    </row>
    <row r="278" spans="1:13" x14ac:dyDescent="0.25">
      <c r="A278">
        <v>2.92</v>
      </c>
      <c r="E278">
        <v>2.8549999999999999E-2</v>
      </c>
      <c r="F278">
        <v>4.3470000000000002E-3</v>
      </c>
      <c r="K278">
        <f t="shared" si="7"/>
        <v>2.9204371556326974E-2</v>
      </c>
      <c r="M278">
        <v>2.92</v>
      </c>
    </row>
    <row r="279" spans="1:13" x14ac:dyDescent="0.25">
      <c r="A279">
        <v>2.93</v>
      </c>
      <c r="E279">
        <v>2.8330000000000001E-2</v>
      </c>
      <c r="F279">
        <v>4.3629999999999997E-3</v>
      </c>
      <c r="K279">
        <f t="shared" si="7"/>
        <v>2.8994144891684597E-2</v>
      </c>
      <c r="M279">
        <v>2.93</v>
      </c>
    </row>
    <row r="280" spans="1:13" x14ac:dyDescent="0.25">
      <c r="A280">
        <v>2.94</v>
      </c>
      <c r="E280">
        <v>2.811E-2</v>
      </c>
      <c r="F280">
        <v>4.3790000000000001E-3</v>
      </c>
      <c r="K280">
        <f t="shared" si="7"/>
        <v>2.8784082094101941E-2</v>
      </c>
      <c r="M280">
        <v>2.94</v>
      </c>
    </row>
    <row r="281" spans="1:13" x14ac:dyDescent="0.25">
      <c r="A281">
        <v>2.95</v>
      </c>
      <c r="E281">
        <v>2.7900000000000001E-2</v>
      </c>
      <c r="F281">
        <v>4.3940000000000003E-3</v>
      </c>
      <c r="K281">
        <f t="shared" si="7"/>
        <v>2.8583639936159286E-2</v>
      </c>
      <c r="M281">
        <v>2.95</v>
      </c>
    </row>
    <row r="282" spans="1:13" x14ac:dyDescent="0.25">
      <c r="A282">
        <v>2.96</v>
      </c>
      <c r="E282">
        <v>2.7689999999999999E-2</v>
      </c>
      <c r="F282">
        <v>4.4099999999999999E-3</v>
      </c>
      <c r="K282">
        <f t="shared" si="7"/>
        <v>2.8383662554363909E-2</v>
      </c>
      <c r="M282">
        <v>2.96</v>
      </c>
    </row>
    <row r="283" spans="1:13" x14ac:dyDescent="0.25">
      <c r="A283">
        <v>2.97</v>
      </c>
      <c r="E283">
        <v>2.7480000000000001E-2</v>
      </c>
      <c r="F283">
        <v>4.4270000000000004E-3</v>
      </c>
      <c r="K283">
        <f t="shared" si="7"/>
        <v>2.8184163248178934E-2</v>
      </c>
      <c r="M283">
        <v>2.97</v>
      </c>
    </row>
    <row r="284" spans="1:13" x14ac:dyDescent="0.25">
      <c r="A284">
        <v>2.98</v>
      </c>
      <c r="E284">
        <v>2.7269999999999999E-2</v>
      </c>
      <c r="F284">
        <v>4.4429999999999999E-3</v>
      </c>
      <c r="K284">
        <f t="shared" si="7"/>
        <v>2.7984520685550431E-2</v>
      </c>
      <c r="M284">
        <v>2.98</v>
      </c>
    </row>
    <row r="285" spans="1:13" x14ac:dyDescent="0.25">
      <c r="A285">
        <v>2.99</v>
      </c>
      <c r="E285">
        <v>2.7060000000000001E-2</v>
      </c>
      <c r="F285">
        <v>4.4590000000000003E-3</v>
      </c>
      <c r="K285">
        <f t="shared" si="7"/>
        <v>2.7785049253150517E-2</v>
      </c>
      <c r="M285">
        <v>2.99</v>
      </c>
    </row>
    <row r="286" spans="1:13" x14ac:dyDescent="0.25">
      <c r="A286">
        <v>3</v>
      </c>
      <c r="E286">
        <v>2.6859999999999998E-2</v>
      </c>
      <c r="F286">
        <v>4.4759999999999999E-3</v>
      </c>
      <c r="K286">
        <f t="shared" si="7"/>
        <v>2.7595810406654122E-2</v>
      </c>
      <c r="M286">
        <v>3</v>
      </c>
    </row>
    <row r="287" spans="1:13" x14ac:dyDescent="0.25">
      <c r="A287">
        <v>3.01</v>
      </c>
      <c r="E287">
        <v>2.666E-2</v>
      </c>
      <c r="F287">
        <v>4.4929999999999996E-3</v>
      </c>
      <c r="K287">
        <f t="shared" si="7"/>
        <v>2.7406745483548389E-2</v>
      </c>
      <c r="M287">
        <v>3.01</v>
      </c>
    </row>
    <row r="288" spans="1:13" x14ac:dyDescent="0.25">
      <c r="A288">
        <v>3.02</v>
      </c>
      <c r="E288">
        <v>2.6460000000000001E-2</v>
      </c>
      <c r="F288">
        <v>4.5100000000000001E-3</v>
      </c>
      <c r="K288">
        <f t="shared" si="7"/>
        <v>2.7217858108234749E-2</v>
      </c>
      <c r="M288">
        <v>3.02</v>
      </c>
    </row>
    <row r="289" spans="1:18" x14ac:dyDescent="0.25">
      <c r="A289">
        <v>3.03</v>
      </c>
      <c r="E289">
        <v>2.6270000000000002E-2</v>
      </c>
      <c r="F289">
        <v>4.5269999999999998E-3</v>
      </c>
      <c r="K289">
        <f t="shared" si="7"/>
        <v>2.7038867542853937E-2</v>
      </c>
      <c r="M289">
        <v>3.03</v>
      </c>
    </row>
    <row r="290" spans="1:18" x14ac:dyDescent="0.25">
      <c r="A290">
        <v>3.04</v>
      </c>
      <c r="E290">
        <v>2.6069999999999999E-2</v>
      </c>
      <c r="F290">
        <v>4.5450000000000004E-3</v>
      </c>
      <c r="K290">
        <f t="shared" si="7"/>
        <v>2.6850678762370236E-2</v>
      </c>
      <c r="M290">
        <v>3.04</v>
      </c>
    </row>
    <row r="291" spans="1:18" x14ac:dyDescent="0.25">
      <c r="A291">
        <v>3.05</v>
      </c>
      <c r="E291">
        <v>2.588E-2</v>
      </c>
      <c r="F291">
        <v>4.5620000000000001E-3</v>
      </c>
      <c r="K291">
        <f t="shared" si="7"/>
        <v>2.6672046940570571E-2</v>
      </c>
      <c r="M291">
        <v>3.05</v>
      </c>
    </row>
    <row r="292" spans="1:18" x14ac:dyDescent="0.25">
      <c r="A292">
        <v>3.06</v>
      </c>
      <c r="E292">
        <v>2.5690000000000001E-2</v>
      </c>
      <c r="F292">
        <v>4.5799999999999999E-3</v>
      </c>
      <c r="K292">
        <f t="shared" si="7"/>
        <v>2.6493940816722607E-2</v>
      </c>
      <c r="M292">
        <v>3.06</v>
      </c>
    </row>
    <row r="293" spans="1:18" x14ac:dyDescent="0.25">
      <c r="A293">
        <v>3.07</v>
      </c>
      <c r="E293">
        <v>2.5510000000000001E-2</v>
      </c>
      <c r="F293">
        <v>4.5979999999999997E-3</v>
      </c>
      <c r="K293">
        <f t="shared" si="7"/>
        <v>2.6325715716766371E-2</v>
      </c>
      <c r="M293">
        <v>3.07</v>
      </c>
    </row>
    <row r="294" spans="1:18" x14ac:dyDescent="0.25">
      <c r="A294">
        <v>3.08</v>
      </c>
      <c r="E294">
        <v>2.5319999999999999E-2</v>
      </c>
      <c r="F294">
        <v>4.6160000000000003E-3</v>
      </c>
      <c r="K294">
        <f t="shared" si="7"/>
        <v>2.6147988679820097E-2</v>
      </c>
      <c r="M294">
        <v>3.08</v>
      </c>
    </row>
    <row r="295" spans="1:18" x14ac:dyDescent="0.25">
      <c r="A295">
        <v>3.09</v>
      </c>
      <c r="E295">
        <v>2.5139999999999999E-2</v>
      </c>
      <c r="F295">
        <v>4.6350000000000002E-3</v>
      </c>
      <c r="K295">
        <f t="shared" si="7"/>
        <v>2.5980493644270887E-2</v>
      </c>
      <c r="M295">
        <v>3.09</v>
      </c>
    </row>
    <row r="296" spans="1:18" x14ac:dyDescent="0.25">
      <c r="A296">
        <v>3.1</v>
      </c>
      <c r="E296">
        <v>2.496E-2</v>
      </c>
      <c r="F296">
        <v>4.653E-3</v>
      </c>
      <c r="K296">
        <f t="shared" si="7"/>
        <v>2.5812834365873113E-2</v>
      </c>
      <c r="M296">
        <v>3.1</v>
      </c>
      <c r="O296">
        <v>2.496E-2</v>
      </c>
      <c r="P296" s="7">
        <v>4.6532800000000001E-3</v>
      </c>
      <c r="R296">
        <f>+(O296^2+2*P296^2)^0.5</f>
        <v>2.5812935313846042E-2</v>
      </c>
    </row>
    <row r="297" spans="1:18" x14ac:dyDescent="0.25">
      <c r="A297">
        <v>3.11</v>
      </c>
      <c r="E297">
        <v>2.478E-2</v>
      </c>
      <c r="F297">
        <v>4.6719999999999999E-3</v>
      </c>
      <c r="K297">
        <f t="shared" si="7"/>
        <v>2.5645731964597927E-2</v>
      </c>
      <c r="M297">
        <v>3.11</v>
      </c>
    </row>
    <row r="298" spans="1:18" x14ac:dyDescent="0.25">
      <c r="A298">
        <v>3.12</v>
      </c>
      <c r="E298">
        <v>2.46E-2</v>
      </c>
      <c r="F298">
        <v>4.6909999999999999E-3</v>
      </c>
      <c r="K298">
        <f t="shared" si="7"/>
        <v>2.547883360752607E-2</v>
      </c>
      <c r="M298">
        <v>3.12</v>
      </c>
    </row>
    <row r="299" spans="1:18" x14ac:dyDescent="0.25">
      <c r="A299">
        <v>3.13</v>
      </c>
      <c r="E299">
        <v>2.443E-2</v>
      </c>
      <c r="F299">
        <v>4.7099999999999998E-3</v>
      </c>
      <c r="K299">
        <f t="shared" si="7"/>
        <v>2.5321791010906002E-2</v>
      </c>
      <c r="M299">
        <v>3.13</v>
      </c>
    </row>
    <row r="300" spans="1:18" x14ac:dyDescent="0.25">
      <c r="A300">
        <v>3.14</v>
      </c>
      <c r="E300">
        <v>2.4250000000000001E-2</v>
      </c>
      <c r="F300">
        <v>4.7299999999999998E-3</v>
      </c>
      <c r="K300">
        <f t="shared" si="7"/>
        <v>2.5155681266862958E-2</v>
      </c>
      <c r="M300">
        <v>3.14</v>
      </c>
    </row>
    <row r="301" spans="1:18" x14ac:dyDescent="0.25">
      <c r="A301">
        <v>3.15</v>
      </c>
      <c r="E301">
        <v>2.4080000000000001E-2</v>
      </c>
      <c r="F301">
        <v>4.7499999999999999E-3</v>
      </c>
      <c r="K301">
        <f t="shared" si="7"/>
        <v>2.4999427993456169E-2</v>
      </c>
      <c r="M301">
        <v>3.15</v>
      </c>
    </row>
    <row r="302" spans="1:18" x14ac:dyDescent="0.25">
      <c r="A302">
        <v>3.16</v>
      </c>
      <c r="E302">
        <v>2.3910000000000001E-2</v>
      </c>
      <c r="F302">
        <v>4.7699999999999999E-3</v>
      </c>
      <c r="K302">
        <f t="shared" si="7"/>
        <v>2.4843387450184808E-2</v>
      </c>
      <c r="M302">
        <v>3.16</v>
      </c>
    </row>
    <row r="303" spans="1:18" x14ac:dyDescent="0.25">
      <c r="A303">
        <v>3.17</v>
      </c>
      <c r="E303">
        <v>2.375E-2</v>
      </c>
      <c r="F303">
        <v>4.79E-3</v>
      </c>
      <c r="K303">
        <f t="shared" si="7"/>
        <v>2.4697180000963673E-2</v>
      </c>
      <c r="M303">
        <v>3.17</v>
      </c>
    </row>
    <row r="304" spans="1:18" x14ac:dyDescent="0.25">
      <c r="A304">
        <v>3.18</v>
      </c>
      <c r="E304">
        <v>2.358E-2</v>
      </c>
      <c r="F304">
        <v>4.81E-3</v>
      </c>
      <c r="K304">
        <f t="shared" si="7"/>
        <v>2.4541568817009234E-2</v>
      </c>
      <c r="M304">
        <v>3.18</v>
      </c>
    </row>
    <row r="305" spans="1:13" x14ac:dyDescent="0.25">
      <c r="A305">
        <v>3.19</v>
      </c>
      <c r="E305">
        <v>2.342E-2</v>
      </c>
      <c r="F305">
        <v>4.8310000000000002E-3</v>
      </c>
      <c r="K305">
        <f t="shared" si="7"/>
        <v>2.4396178430237798E-2</v>
      </c>
      <c r="M305">
        <v>3.19</v>
      </c>
    </row>
    <row r="306" spans="1:13" x14ac:dyDescent="0.25">
      <c r="A306">
        <v>3.2</v>
      </c>
      <c r="E306">
        <v>2.3259999999999999E-2</v>
      </c>
      <c r="F306">
        <v>4.8520000000000004E-3</v>
      </c>
      <c r="K306">
        <f t="shared" si="7"/>
        <v>2.4251008391405086E-2</v>
      </c>
      <c r="M306">
        <v>3.2</v>
      </c>
    </row>
    <row r="307" spans="1:13" x14ac:dyDescent="0.25">
      <c r="A307">
        <v>3.21</v>
      </c>
      <c r="E307">
        <v>2.3099999999999999E-2</v>
      </c>
      <c r="F307">
        <v>4.8729999999999997E-3</v>
      </c>
      <c r="K307">
        <f t="shared" si="7"/>
        <v>2.410606268140859E-2</v>
      </c>
      <c r="M307">
        <v>3.21</v>
      </c>
    </row>
    <row r="308" spans="1:13" x14ac:dyDescent="0.25">
      <c r="A308">
        <v>3.22</v>
      </c>
      <c r="E308">
        <v>2.2939999999999999E-2</v>
      </c>
      <c r="F308">
        <v>4.8939999999999999E-3</v>
      </c>
      <c r="K308">
        <f t="shared" ref="K308:K371" si="8">+(E308^2+2*F308^2)^0.5</f>
        <v>2.3961345371243243E-2</v>
      </c>
      <c r="M308">
        <v>3.22</v>
      </c>
    </row>
    <row r="309" spans="1:13" x14ac:dyDescent="0.25">
      <c r="A309">
        <v>3.23</v>
      </c>
      <c r="E309">
        <v>2.2780000000000002E-2</v>
      </c>
      <c r="F309">
        <v>4.9160000000000002E-3</v>
      </c>
      <c r="K309">
        <f t="shared" si="8"/>
        <v>2.3817273395584142E-2</v>
      </c>
      <c r="M309">
        <v>3.23</v>
      </c>
    </row>
    <row r="310" spans="1:13" x14ac:dyDescent="0.25">
      <c r="A310">
        <v>3.24</v>
      </c>
      <c r="E310">
        <v>2.2620000000000001E-2</v>
      </c>
      <c r="F310">
        <v>4.9379999999999997E-3</v>
      </c>
      <c r="K310">
        <f t="shared" si="8"/>
        <v>2.3673446897315143E-2</v>
      </c>
      <c r="M310">
        <v>3.24</v>
      </c>
    </row>
    <row r="311" spans="1:13" x14ac:dyDescent="0.25">
      <c r="A311">
        <v>3.25</v>
      </c>
      <c r="E311">
        <v>2.247E-2</v>
      </c>
      <c r="F311">
        <v>4.96E-3</v>
      </c>
      <c r="K311">
        <f t="shared" si="8"/>
        <v>2.3539415880603327E-2</v>
      </c>
      <c r="M311">
        <v>3.25</v>
      </c>
    </row>
    <row r="312" spans="1:13" x14ac:dyDescent="0.25">
      <c r="A312">
        <v>3.26</v>
      </c>
      <c r="E312">
        <v>2.232E-2</v>
      </c>
      <c r="F312">
        <v>4.9820000000000003E-3</v>
      </c>
      <c r="K312">
        <f t="shared" si="8"/>
        <v>2.3405620008878209E-2</v>
      </c>
      <c r="M312">
        <v>3.26</v>
      </c>
    </row>
    <row r="313" spans="1:13" x14ac:dyDescent="0.25">
      <c r="A313">
        <v>3.27</v>
      </c>
      <c r="E313">
        <v>2.2169999999999999E-2</v>
      </c>
      <c r="F313">
        <v>5.0049999999999999E-3</v>
      </c>
      <c r="K313">
        <f t="shared" si="8"/>
        <v>2.3272493420344972E-2</v>
      </c>
      <c r="M313">
        <v>3.27</v>
      </c>
    </row>
    <row r="314" spans="1:13" x14ac:dyDescent="0.25">
      <c r="A314">
        <v>3.28</v>
      </c>
      <c r="E314">
        <v>2.2020000000000001E-2</v>
      </c>
      <c r="F314">
        <v>5.0280000000000004E-3</v>
      </c>
      <c r="K314">
        <f t="shared" si="8"/>
        <v>2.313961901155678E-2</v>
      </c>
      <c r="M314">
        <v>3.28</v>
      </c>
    </row>
    <row r="315" spans="1:13" x14ac:dyDescent="0.25">
      <c r="A315">
        <v>3.29</v>
      </c>
      <c r="E315">
        <v>2.1870000000000001E-2</v>
      </c>
      <c r="F315">
        <v>5.0509999999999999E-3</v>
      </c>
      <c r="K315">
        <f t="shared" si="8"/>
        <v>2.3007001151823327E-2</v>
      </c>
      <c r="M315">
        <v>3.29</v>
      </c>
    </row>
    <row r="316" spans="1:13" x14ac:dyDescent="0.25">
      <c r="A316">
        <v>3.3</v>
      </c>
      <c r="E316">
        <v>2.1729999999999999E-2</v>
      </c>
      <c r="F316">
        <v>5.0749999999999997E-3</v>
      </c>
      <c r="K316">
        <f t="shared" si="8"/>
        <v>2.2884583238503599E-2</v>
      </c>
      <c r="M316">
        <v>3.3</v>
      </c>
    </row>
    <row r="317" spans="1:13" x14ac:dyDescent="0.25">
      <c r="A317">
        <v>3.31</v>
      </c>
      <c r="E317">
        <v>2.1579999999999998E-2</v>
      </c>
      <c r="F317">
        <v>5.0990000000000002E-3</v>
      </c>
      <c r="K317">
        <f t="shared" si="8"/>
        <v>2.2752933920705699E-2</v>
      </c>
      <c r="M317">
        <v>3.31</v>
      </c>
    </row>
    <row r="318" spans="1:13" x14ac:dyDescent="0.25">
      <c r="A318">
        <v>3.32</v>
      </c>
      <c r="E318">
        <v>2.1440000000000001E-2</v>
      </c>
      <c r="F318">
        <v>5.1229999999999999E-3</v>
      </c>
      <c r="K318">
        <f t="shared" si="8"/>
        <v>2.2631037492788528E-2</v>
      </c>
      <c r="M318">
        <v>3.32</v>
      </c>
    </row>
    <row r="319" spans="1:13" x14ac:dyDescent="0.25">
      <c r="A319">
        <v>3.33</v>
      </c>
      <c r="E319">
        <v>2.1299999999999999E-2</v>
      </c>
      <c r="F319">
        <v>5.1469999999999997E-3</v>
      </c>
      <c r="K319">
        <f t="shared" si="8"/>
        <v>2.2509402879685635E-2</v>
      </c>
      <c r="M319">
        <v>3.33</v>
      </c>
    </row>
    <row r="320" spans="1:13" x14ac:dyDescent="0.25">
      <c r="A320">
        <v>3.34</v>
      </c>
      <c r="E320">
        <v>2.1160000000000002E-2</v>
      </c>
      <c r="F320">
        <v>5.1720000000000004E-3</v>
      </c>
      <c r="K320">
        <f t="shared" si="8"/>
        <v>2.2388496331821842E-2</v>
      </c>
      <c r="M320">
        <v>3.34</v>
      </c>
    </row>
    <row r="321" spans="1:18" x14ac:dyDescent="0.25">
      <c r="A321">
        <v>3.35</v>
      </c>
      <c r="E321">
        <v>2.102E-2</v>
      </c>
      <c r="F321">
        <v>5.1970000000000002E-3</v>
      </c>
      <c r="K321">
        <f t="shared" si="8"/>
        <v>2.2267869633173263E-2</v>
      </c>
      <c r="M321">
        <v>3.35</v>
      </c>
    </row>
    <row r="322" spans="1:18" x14ac:dyDescent="0.25">
      <c r="A322">
        <v>3.36</v>
      </c>
      <c r="E322">
        <v>2.0879999999999999E-2</v>
      </c>
      <c r="F322">
        <v>5.2230000000000002E-3</v>
      </c>
      <c r="K322">
        <f t="shared" si="8"/>
        <v>2.2147998961531488E-2</v>
      </c>
      <c r="M322">
        <v>3.36</v>
      </c>
    </row>
    <row r="323" spans="1:18" x14ac:dyDescent="0.25">
      <c r="A323">
        <v>3.37</v>
      </c>
      <c r="E323">
        <v>2.0750000000000001E-2</v>
      </c>
      <c r="F323">
        <v>5.2480000000000001E-3</v>
      </c>
      <c r="K323">
        <f t="shared" si="8"/>
        <v>2.2037366176564752E-2</v>
      </c>
      <c r="M323">
        <v>3.37</v>
      </c>
    </row>
    <row r="324" spans="1:18" x14ac:dyDescent="0.25">
      <c r="A324">
        <v>3.38</v>
      </c>
      <c r="E324">
        <v>2.061E-2</v>
      </c>
      <c r="F324">
        <v>5.2750000000000002E-3</v>
      </c>
      <c r="K324">
        <f t="shared" si="8"/>
        <v>2.1918561768510269E-2</v>
      </c>
      <c r="M324">
        <v>3.38</v>
      </c>
    </row>
    <row r="325" spans="1:18" x14ac:dyDescent="0.25">
      <c r="A325">
        <v>3.39</v>
      </c>
      <c r="E325">
        <v>2.0480000000000002E-2</v>
      </c>
      <c r="F325">
        <v>5.3010000000000002E-3</v>
      </c>
      <c r="K325">
        <f t="shared" si="8"/>
        <v>2.1808979847759962E-2</v>
      </c>
      <c r="M325">
        <v>3.39</v>
      </c>
    </row>
    <row r="326" spans="1:18" x14ac:dyDescent="0.25">
      <c r="A326">
        <v>3.4</v>
      </c>
      <c r="E326">
        <v>2.035E-2</v>
      </c>
      <c r="F326">
        <v>5.3280000000000003E-3</v>
      </c>
      <c r="K326">
        <f t="shared" si="8"/>
        <v>2.1700176681308379E-2</v>
      </c>
      <c r="M326">
        <v>3.4</v>
      </c>
      <c r="O326">
        <v>2.035E-2</v>
      </c>
      <c r="P326" s="7">
        <v>5.3276599999999997E-3</v>
      </c>
      <c r="R326">
        <f>+(O326^2+2*P326^2)^0.5</f>
        <v>2.1700009726983997E-2</v>
      </c>
    </row>
    <row r="327" spans="1:18" x14ac:dyDescent="0.25">
      <c r="A327">
        <v>3.41</v>
      </c>
      <c r="E327">
        <v>2.0219999999999998E-2</v>
      </c>
      <c r="F327">
        <v>5.3550000000000004E-3</v>
      </c>
      <c r="K327">
        <f t="shared" si="8"/>
        <v>2.159167547922115E-2</v>
      </c>
      <c r="M327">
        <v>3.41</v>
      </c>
    </row>
    <row r="328" spans="1:18" x14ac:dyDescent="0.25">
      <c r="A328">
        <v>3.42</v>
      </c>
      <c r="E328">
        <v>2.009E-2</v>
      </c>
      <c r="F328">
        <v>5.3819999999999996E-3</v>
      </c>
      <c r="K328">
        <f t="shared" si="8"/>
        <v>2.1483480816664697E-2</v>
      </c>
      <c r="M328">
        <v>3.42</v>
      </c>
    </row>
    <row r="329" spans="1:18" x14ac:dyDescent="0.25">
      <c r="A329">
        <v>3.43</v>
      </c>
      <c r="E329">
        <v>1.9959999999999999E-2</v>
      </c>
      <c r="F329">
        <v>5.4099999999999999E-3</v>
      </c>
      <c r="K329">
        <f t="shared" si="8"/>
        <v>2.1376103480288448E-2</v>
      </c>
      <c r="M329">
        <v>3.43</v>
      </c>
    </row>
    <row r="330" spans="1:18" x14ac:dyDescent="0.25">
      <c r="A330">
        <v>3.44</v>
      </c>
      <c r="E330">
        <v>1.983E-2</v>
      </c>
      <c r="F330">
        <v>5.4380000000000001E-3</v>
      </c>
      <c r="K330">
        <f t="shared" si="8"/>
        <v>2.1269052353125657E-2</v>
      </c>
      <c r="M330">
        <v>3.44</v>
      </c>
    </row>
    <row r="331" spans="1:18" x14ac:dyDescent="0.25">
      <c r="A331">
        <v>3.45</v>
      </c>
      <c r="E331">
        <v>1.9709999999999998E-2</v>
      </c>
      <c r="F331">
        <v>5.4669999999999996E-3</v>
      </c>
      <c r="K331">
        <f t="shared" si="8"/>
        <v>2.1172158085561329E-2</v>
      </c>
      <c r="M331">
        <v>3.45</v>
      </c>
    </row>
    <row r="332" spans="1:18" x14ac:dyDescent="0.25">
      <c r="A332">
        <v>3.46</v>
      </c>
      <c r="E332">
        <v>1.959E-2</v>
      </c>
      <c r="F332">
        <v>5.496E-3</v>
      </c>
      <c r="K332">
        <f t="shared" si="8"/>
        <v>2.1075581415467521E-2</v>
      </c>
      <c r="M332">
        <v>3.46</v>
      </c>
    </row>
    <row r="333" spans="1:18" x14ac:dyDescent="0.25">
      <c r="A333">
        <v>3.47</v>
      </c>
      <c r="E333">
        <v>1.9460000000000002E-2</v>
      </c>
      <c r="F333">
        <v>5.5250000000000004E-3</v>
      </c>
      <c r="K333">
        <f t="shared" si="8"/>
        <v>2.0970046494941306E-2</v>
      </c>
      <c r="M333">
        <v>3.47</v>
      </c>
    </row>
    <row r="334" spans="1:18" x14ac:dyDescent="0.25">
      <c r="A334">
        <v>3.48</v>
      </c>
      <c r="E334">
        <v>1.934E-2</v>
      </c>
      <c r="F334">
        <v>5.555E-3</v>
      </c>
      <c r="K334">
        <f t="shared" si="8"/>
        <v>2.0874665266777333E-2</v>
      </c>
      <c r="M334">
        <v>3.48</v>
      </c>
    </row>
    <row r="335" spans="1:18" x14ac:dyDescent="0.25">
      <c r="A335">
        <v>3.49</v>
      </c>
      <c r="E335">
        <v>1.9220000000000001E-2</v>
      </c>
      <c r="F335">
        <v>5.5849999999999997E-3</v>
      </c>
      <c r="K335">
        <f t="shared" si="8"/>
        <v>2.0779625838787379E-2</v>
      </c>
      <c r="M335">
        <v>3.49</v>
      </c>
    </row>
    <row r="336" spans="1:18" x14ac:dyDescent="0.25">
      <c r="A336">
        <v>3.5</v>
      </c>
      <c r="E336">
        <v>1.9099999999999999E-2</v>
      </c>
      <c r="F336">
        <v>5.6160000000000003E-3</v>
      </c>
      <c r="K336">
        <f t="shared" si="8"/>
        <v>2.0685475870764976E-2</v>
      </c>
      <c r="M336">
        <v>3.5</v>
      </c>
    </row>
    <row r="337" spans="1:13" x14ac:dyDescent="0.25">
      <c r="A337">
        <v>3.51</v>
      </c>
      <c r="E337">
        <v>1.898E-2</v>
      </c>
      <c r="F337">
        <v>5.6470000000000001E-3</v>
      </c>
      <c r="K337">
        <f t="shared" si="8"/>
        <v>2.0591688080388165E-2</v>
      </c>
      <c r="M337">
        <v>3.51</v>
      </c>
    </row>
    <row r="338" spans="1:13" x14ac:dyDescent="0.25">
      <c r="A338">
        <v>3.52</v>
      </c>
      <c r="E338">
        <v>1.8870000000000001E-2</v>
      </c>
      <c r="F338">
        <v>5.6779999999999999E-3</v>
      </c>
      <c r="K338">
        <f t="shared" si="8"/>
        <v>2.0507468590735427E-2</v>
      </c>
      <c r="M338">
        <v>3.52</v>
      </c>
    </row>
    <row r="339" spans="1:13" x14ac:dyDescent="0.25">
      <c r="A339">
        <v>3.53</v>
      </c>
      <c r="E339">
        <v>1.8749999999999999E-2</v>
      </c>
      <c r="F339">
        <v>5.7099999999999998E-3</v>
      </c>
      <c r="K339">
        <f t="shared" si="8"/>
        <v>2.041496264997808E-2</v>
      </c>
      <c r="M339">
        <v>3.53</v>
      </c>
    </row>
    <row r="340" spans="1:13" x14ac:dyDescent="0.25">
      <c r="A340">
        <v>3.54</v>
      </c>
      <c r="E340">
        <v>1.8630000000000001E-2</v>
      </c>
      <c r="F340">
        <v>5.7419999999999997E-3</v>
      </c>
      <c r="K340">
        <f t="shared" si="8"/>
        <v>2.0322844978004434E-2</v>
      </c>
      <c r="M340">
        <v>3.54</v>
      </c>
    </row>
    <row r="341" spans="1:13" x14ac:dyDescent="0.25">
      <c r="A341">
        <v>3.55</v>
      </c>
      <c r="E341">
        <v>1.8519999999999998E-2</v>
      </c>
      <c r="F341">
        <v>5.7749999999999998E-3</v>
      </c>
      <c r="K341">
        <f t="shared" si="8"/>
        <v>2.0240841138648363E-2</v>
      </c>
      <c r="M341">
        <v>3.55</v>
      </c>
    </row>
    <row r="342" spans="1:13" x14ac:dyDescent="0.25">
      <c r="A342">
        <v>3.56</v>
      </c>
      <c r="E342">
        <v>1.8409999999999999E-2</v>
      </c>
      <c r="F342">
        <v>5.8079999999999998E-3</v>
      </c>
      <c r="K342">
        <f t="shared" si="8"/>
        <v>2.0159211988567408E-2</v>
      </c>
      <c r="M342">
        <v>3.56</v>
      </c>
    </row>
    <row r="343" spans="1:13" x14ac:dyDescent="0.25">
      <c r="A343">
        <v>3.57</v>
      </c>
      <c r="E343">
        <v>1.83E-2</v>
      </c>
      <c r="F343">
        <v>5.842E-3</v>
      </c>
      <c r="K343">
        <f t="shared" si="8"/>
        <v>2.0078543971115036E-2</v>
      </c>
      <c r="M343">
        <v>3.57</v>
      </c>
    </row>
    <row r="344" spans="1:13" x14ac:dyDescent="0.25">
      <c r="A344">
        <v>3.58</v>
      </c>
      <c r="E344">
        <v>1.8190000000000001E-2</v>
      </c>
      <c r="F344">
        <v>5.8760000000000001E-3</v>
      </c>
      <c r="K344">
        <f t="shared" si="8"/>
        <v>1.999827122528345E-2</v>
      </c>
      <c r="M344">
        <v>3.58</v>
      </c>
    </row>
    <row r="345" spans="1:13" x14ac:dyDescent="0.25">
      <c r="A345">
        <v>3.59</v>
      </c>
      <c r="E345">
        <v>1.8079999999999999E-2</v>
      </c>
      <c r="F345">
        <v>5.9109999999999996E-3</v>
      </c>
      <c r="K345">
        <f t="shared" si="8"/>
        <v>1.9918991992568299E-2</v>
      </c>
      <c r="M345">
        <v>3.59</v>
      </c>
    </row>
    <row r="346" spans="1:13" x14ac:dyDescent="0.25">
      <c r="A346">
        <v>3.6</v>
      </c>
      <c r="E346">
        <v>1.797E-2</v>
      </c>
      <c r="F346">
        <v>5.9459999999999999E-3</v>
      </c>
      <c r="K346">
        <f t="shared" si="8"/>
        <v>1.9840129334255864E-2</v>
      </c>
      <c r="M346">
        <v>3.6</v>
      </c>
    </row>
    <row r="347" spans="1:13" x14ac:dyDescent="0.25">
      <c r="A347">
        <v>3.61</v>
      </c>
      <c r="E347">
        <v>1.7860000000000001E-2</v>
      </c>
      <c r="F347">
        <v>5.9820000000000003E-3</v>
      </c>
      <c r="K347">
        <f t="shared" si="8"/>
        <v>1.9762293591584962E-2</v>
      </c>
      <c r="M347">
        <v>3.61</v>
      </c>
    </row>
    <row r="348" spans="1:13" x14ac:dyDescent="0.25">
      <c r="A348">
        <v>3.62</v>
      </c>
      <c r="E348">
        <v>1.7749999999999998E-2</v>
      </c>
      <c r="F348">
        <v>6.0179999999999999E-3</v>
      </c>
      <c r="K348">
        <f t="shared" si="8"/>
        <v>1.9684896443720498E-2</v>
      </c>
      <c r="M348">
        <v>3.62</v>
      </c>
    </row>
    <row r="349" spans="1:13" x14ac:dyDescent="0.25">
      <c r="A349">
        <v>3.63</v>
      </c>
      <c r="E349">
        <v>1.7649999999999999E-2</v>
      </c>
      <c r="F349">
        <v>6.0549999999999996E-3</v>
      </c>
      <c r="K349">
        <f t="shared" si="8"/>
        <v>1.961755718737682E-2</v>
      </c>
      <c r="M349">
        <v>3.63</v>
      </c>
    </row>
    <row r="350" spans="1:13" x14ac:dyDescent="0.25">
      <c r="A350">
        <v>3.64</v>
      </c>
      <c r="E350">
        <v>1.754E-2</v>
      </c>
      <c r="F350">
        <v>6.0930000000000003E-3</v>
      </c>
      <c r="K350">
        <f t="shared" si="8"/>
        <v>1.9542284871529224E-2</v>
      </c>
      <c r="M350">
        <v>3.64</v>
      </c>
    </row>
    <row r="351" spans="1:13" x14ac:dyDescent="0.25">
      <c r="A351">
        <v>3.65</v>
      </c>
      <c r="E351">
        <v>1.7440000000000001E-2</v>
      </c>
      <c r="F351">
        <v>6.1310000000000002E-3</v>
      </c>
      <c r="K351">
        <f t="shared" si="8"/>
        <v>1.9476445312222659E-2</v>
      </c>
      <c r="M351">
        <v>3.65</v>
      </c>
    </row>
    <row r="352" spans="1:13" x14ac:dyDescent="0.25">
      <c r="A352">
        <v>3.66</v>
      </c>
      <c r="E352">
        <v>1.7340000000000001E-2</v>
      </c>
      <c r="F352">
        <v>6.169E-3</v>
      </c>
      <c r="K352">
        <f t="shared" si="8"/>
        <v>1.9411046391166038E-2</v>
      </c>
      <c r="M352">
        <v>3.66</v>
      </c>
    </row>
    <row r="353" spans="1:18" x14ac:dyDescent="0.25">
      <c r="A353">
        <v>3.67</v>
      </c>
      <c r="E353">
        <v>1.7229999999999999E-2</v>
      </c>
      <c r="F353">
        <v>6.208E-3</v>
      </c>
      <c r="K353">
        <f t="shared" si="8"/>
        <v>1.9337823765873965E-2</v>
      </c>
      <c r="M353">
        <v>3.67</v>
      </c>
    </row>
    <row r="354" spans="1:18" x14ac:dyDescent="0.25">
      <c r="A354">
        <v>3.68</v>
      </c>
      <c r="E354">
        <v>1.7129999999999999E-2</v>
      </c>
      <c r="F354">
        <v>6.2480000000000001E-3</v>
      </c>
      <c r="K354">
        <f t="shared" si="8"/>
        <v>1.9274644173109916E-2</v>
      </c>
      <c r="M354">
        <v>3.68</v>
      </c>
    </row>
    <row r="355" spans="1:18" x14ac:dyDescent="0.25">
      <c r="A355">
        <v>3.69</v>
      </c>
      <c r="E355">
        <v>1.703E-2</v>
      </c>
      <c r="F355">
        <v>6.2880000000000002E-3</v>
      </c>
      <c r="K355">
        <f t="shared" si="8"/>
        <v>1.9211943889153954E-2</v>
      </c>
      <c r="M355">
        <v>3.69</v>
      </c>
    </row>
    <row r="356" spans="1:18" x14ac:dyDescent="0.25">
      <c r="A356">
        <v>3.7</v>
      </c>
      <c r="E356">
        <v>1.6930000000000001E-2</v>
      </c>
      <c r="F356">
        <v>6.3290000000000004E-3</v>
      </c>
      <c r="K356">
        <f t="shared" si="8"/>
        <v>1.9150388560026661E-2</v>
      </c>
      <c r="M356">
        <v>3.7</v>
      </c>
      <c r="O356">
        <v>1.6930000000000001E-2</v>
      </c>
      <c r="P356" s="7">
        <v>6.3293400000000001E-3</v>
      </c>
      <c r="R356">
        <f>+(O356^2+2*P356^2)^0.5</f>
        <v>1.915061329752131E-2</v>
      </c>
    </row>
    <row r="357" spans="1:18" x14ac:dyDescent="0.25">
      <c r="A357">
        <v>3.71</v>
      </c>
      <c r="E357">
        <v>1.6830000000000001E-2</v>
      </c>
      <c r="F357">
        <v>6.3709999999999999E-3</v>
      </c>
      <c r="K357">
        <f t="shared" si="8"/>
        <v>1.9090002147721198E-2</v>
      </c>
      <c r="M357">
        <v>3.71</v>
      </c>
    </row>
    <row r="358" spans="1:18" x14ac:dyDescent="0.25">
      <c r="A358">
        <v>3.72</v>
      </c>
      <c r="E358">
        <v>1.6740000000000001E-2</v>
      </c>
      <c r="F358">
        <v>6.4130000000000003E-3</v>
      </c>
      <c r="K358">
        <f t="shared" si="8"/>
        <v>1.9038926913037931E-2</v>
      </c>
      <c r="M358">
        <v>3.72</v>
      </c>
    </row>
    <row r="359" spans="1:18" x14ac:dyDescent="0.25">
      <c r="A359">
        <v>3.73</v>
      </c>
      <c r="E359">
        <v>1.6639999999999999E-2</v>
      </c>
      <c r="F359">
        <v>6.4559999999999999E-3</v>
      </c>
      <c r="K359">
        <f t="shared" si="8"/>
        <v>1.8980238986904246E-2</v>
      </c>
      <c r="M359">
        <v>3.73</v>
      </c>
    </row>
    <row r="360" spans="1:18" x14ac:dyDescent="0.25">
      <c r="A360">
        <v>3.74</v>
      </c>
      <c r="E360">
        <v>1.6549999999999999E-2</v>
      </c>
      <c r="F360">
        <v>6.4999999999999997E-3</v>
      </c>
      <c r="K360">
        <f t="shared" si="8"/>
        <v>1.8931521333479778E-2</v>
      </c>
      <c r="M360">
        <v>3.74</v>
      </c>
    </row>
    <row r="361" spans="1:18" x14ac:dyDescent="0.25">
      <c r="A361">
        <v>3.75</v>
      </c>
      <c r="E361">
        <v>1.6449999999999999E-2</v>
      </c>
      <c r="F361">
        <v>6.5440000000000003E-3</v>
      </c>
      <c r="K361">
        <f t="shared" si="8"/>
        <v>1.8874595942695041E-2</v>
      </c>
      <c r="M361">
        <v>3.75</v>
      </c>
    </row>
    <row r="362" spans="1:18" x14ac:dyDescent="0.25">
      <c r="A362">
        <v>3.76</v>
      </c>
      <c r="E362">
        <v>1.636E-2</v>
      </c>
      <c r="F362">
        <v>6.5900000000000004E-3</v>
      </c>
      <c r="K362">
        <f t="shared" si="8"/>
        <v>1.8828324407657734E-2</v>
      </c>
      <c r="M362">
        <v>3.76</v>
      </c>
    </row>
    <row r="363" spans="1:18" x14ac:dyDescent="0.25">
      <c r="A363">
        <v>3.77</v>
      </c>
      <c r="E363">
        <v>1.626E-2</v>
      </c>
      <c r="F363">
        <v>6.6360000000000004E-3</v>
      </c>
      <c r="K363">
        <f t="shared" si="8"/>
        <v>1.8773933844562253E-2</v>
      </c>
      <c r="M363">
        <v>3.77</v>
      </c>
    </row>
    <row r="364" spans="1:18" x14ac:dyDescent="0.25">
      <c r="A364">
        <v>3.78</v>
      </c>
      <c r="E364">
        <v>1.617E-2</v>
      </c>
      <c r="F364">
        <v>6.6819999999999996E-3</v>
      </c>
      <c r="K364">
        <f t="shared" si="8"/>
        <v>1.8728778604062787E-2</v>
      </c>
      <c r="M364">
        <v>3.78</v>
      </c>
    </row>
    <row r="365" spans="1:18" x14ac:dyDescent="0.25">
      <c r="A365">
        <v>3.79</v>
      </c>
      <c r="E365">
        <v>1.6080000000000001E-2</v>
      </c>
      <c r="F365">
        <v>6.7299999999999999E-3</v>
      </c>
      <c r="K365">
        <f t="shared" si="8"/>
        <v>1.8685614787852179E-2</v>
      </c>
      <c r="M365">
        <v>3.79</v>
      </c>
    </row>
    <row r="366" spans="1:18" x14ac:dyDescent="0.25">
      <c r="A366">
        <v>3.8</v>
      </c>
      <c r="E366">
        <v>1.5990000000000001E-2</v>
      </c>
      <c r="F366">
        <v>6.7780000000000002E-3</v>
      </c>
      <c r="K366">
        <f t="shared" si="8"/>
        <v>1.8643032693207402E-2</v>
      </c>
      <c r="M366">
        <v>3.8</v>
      </c>
    </row>
    <row r="367" spans="1:18" x14ac:dyDescent="0.25">
      <c r="A367">
        <v>3.81</v>
      </c>
      <c r="E367">
        <v>1.5900000000000001E-2</v>
      </c>
      <c r="F367">
        <v>6.8269999999999997E-3</v>
      </c>
      <c r="K367">
        <f t="shared" si="8"/>
        <v>1.8601770292098547E-2</v>
      </c>
      <c r="M367">
        <v>3.81</v>
      </c>
    </row>
    <row r="368" spans="1:18" x14ac:dyDescent="0.25">
      <c r="A368">
        <v>3.82</v>
      </c>
      <c r="E368">
        <v>1.5810000000000001E-2</v>
      </c>
      <c r="F368">
        <v>6.8770000000000003E-3</v>
      </c>
      <c r="K368">
        <f t="shared" si="8"/>
        <v>1.8561852224387523E-2</v>
      </c>
      <c r="M368">
        <v>3.82</v>
      </c>
    </row>
    <row r="369" spans="1:13" x14ac:dyDescent="0.25">
      <c r="A369">
        <v>3.83</v>
      </c>
      <c r="E369">
        <v>1.5720000000000001E-2</v>
      </c>
      <c r="F369">
        <v>6.9280000000000001E-3</v>
      </c>
      <c r="K369">
        <f t="shared" si="8"/>
        <v>1.8523303377097726E-2</v>
      </c>
      <c r="M369">
        <v>3.83</v>
      </c>
    </row>
    <row r="370" spans="1:13" x14ac:dyDescent="0.25">
      <c r="A370">
        <v>3.84</v>
      </c>
      <c r="E370">
        <v>1.5630000000000002E-2</v>
      </c>
      <c r="F370">
        <v>6.979E-3</v>
      </c>
      <c r="K370">
        <f t="shared" si="8"/>
        <v>1.848539374749697E-2</v>
      </c>
      <c r="M370">
        <v>3.84</v>
      </c>
    </row>
    <row r="371" spans="1:13" x14ac:dyDescent="0.25">
      <c r="A371">
        <v>3.85</v>
      </c>
      <c r="E371">
        <v>1.555E-2</v>
      </c>
      <c r="F371">
        <v>7.0320000000000001E-3</v>
      </c>
      <c r="K371">
        <f t="shared" si="8"/>
        <v>1.8458075414300376E-2</v>
      </c>
      <c r="M371">
        <v>3.85</v>
      </c>
    </row>
    <row r="372" spans="1:13" x14ac:dyDescent="0.25">
      <c r="A372">
        <v>3.86</v>
      </c>
      <c r="E372">
        <v>1.546E-2</v>
      </c>
      <c r="F372">
        <v>7.0860000000000003E-3</v>
      </c>
      <c r="K372">
        <f t="shared" ref="K372:K435" si="9">+(E372^2+2*F372^2)^0.5</f>
        <v>1.8423745330415311E-2</v>
      </c>
      <c r="M372">
        <v>3.86</v>
      </c>
    </row>
    <row r="373" spans="1:13" x14ac:dyDescent="0.25">
      <c r="A373">
        <v>3.87</v>
      </c>
      <c r="E373">
        <v>1.537E-2</v>
      </c>
      <c r="F373">
        <v>7.1399999999999996E-3</v>
      </c>
      <c r="K373">
        <f t="shared" si="9"/>
        <v>1.8390108754436446E-2</v>
      </c>
      <c r="M373">
        <v>3.87</v>
      </c>
    </row>
    <row r="374" spans="1:13" x14ac:dyDescent="0.25">
      <c r="A374">
        <v>3.88</v>
      </c>
      <c r="E374">
        <v>1.529E-2</v>
      </c>
      <c r="F374">
        <v>7.1960000000000001E-3</v>
      </c>
      <c r="K374">
        <f t="shared" si="9"/>
        <v>1.8367061060496313E-2</v>
      </c>
      <c r="M374">
        <v>3.88</v>
      </c>
    </row>
    <row r="375" spans="1:13" x14ac:dyDescent="0.25">
      <c r="A375">
        <v>3.89</v>
      </c>
      <c r="E375">
        <v>1.521E-2</v>
      </c>
      <c r="F375">
        <v>7.2519999999999998E-3</v>
      </c>
      <c r="K375">
        <f t="shared" si="9"/>
        <v>1.8344675194726125E-2</v>
      </c>
      <c r="M375">
        <v>3.89</v>
      </c>
    </row>
    <row r="376" spans="1:13" x14ac:dyDescent="0.25">
      <c r="A376">
        <v>3.9</v>
      </c>
      <c r="E376">
        <v>1.512E-2</v>
      </c>
      <c r="F376">
        <v>7.3099999999999997E-3</v>
      </c>
      <c r="K376">
        <f t="shared" si="9"/>
        <v>1.8316293293131117E-2</v>
      </c>
      <c r="M376">
        <v>3.9</v>
      </c>
    </row>
    <row r="377" spans="1:13" x14ac:dyDescent="0.25">
      <c r="A377">
        <v>3.91</v>
      </c>
      <c r="E377">
        <v>1.504E-2</v>
      </c>
      <c r="F377">
        <v>7.3680000000000004E-3</v>
      </c>
      <c r="K377">
        <f t="shared" si="9"/>
        <v>1.8296897223299913E-2</v>
      </c>
      <c r="M377">
        <v>3.91</v>
      </c>
    </row>
    <row r="378" spans="1:13" x14ac:dyDescent="0.25">
      <c r="A378">
        <v>3.92</v>
      </c>
      <c r="E378">
        <v>1.4959999999999999E-2</v>
      </c>
      <c r="F378">
        <v>7.4279999999999997E-3</v>
      </c>
      <c r="K378">
        <f t="shared" si="9"/>
        <v>1.827982406917528E-2</v>
      </c>
      <c r="M378">
        <v>3.92</v>
      </c>
    </row>
    <row r="379" spans="1:13" x14ac:dyDescent="0.25">
      <c r="A379">
        <v>3.93</v>
      </c>
      <c r="E379">
        <v>1.4880000000000001E-2</v>
      </c>
      <c r="F379">
        <v>7.489E-3</v>
      </c>
      <c r="K379">
        <f t="shared" si="9"/>
        <v>1.8264299658076136E-2</v>
      </c>
      <c r="M379">
        <v>3.93</v>
      </c>
    </row>
    <row r="380" spans="1:13" x14ac:dyDescent="0.25">
      <c r="A380">
        <v>3.94</v>
      </c>
      <c r="E380">
        <v>1.4800000000000001E-2</v>
      </c>
      <c r="F380">
        <v>7.5510000000000004E-3</v>
      </c>
      <c r="K380">
        <f t="shared" si="9"/>
        <v>1.8250347996682147E-2</v>
      </c>
      <c r="M380">
        <v>3.94</v>
      </c>
    </row>
    <row r="381" spans="1:13" x14ac:dyDescent="0.25">
      <c r="A381">
        <v>3.95</v>
      </c>
      <c r="E381">
        <v>1.472E-2</v>
      </c>
      <c r="F381">
        <v>7.6140000000000001E-3</v>
      </c>
      <c r="K381">
        <f t="shared" si="9"/>
        <v>1.8237993091346428E-2</v>
      </c>
      <c r="M381">
        <v>3.95</v>
      </c>
    </row>
    <row r="382" spans="1:13" x14ac:dyDescent="0.25">
      <c r="A382">
        <v>3.96</v>
      </c>
      <c r="E382">
        <v>1.464E-2</v>
      </c>
      <c r="F382">
        <v>7.6790000000000001E-3</v>
      </c>
      <c r="K382">
        <f t="shared" si="9"/>
        <v>1.822810143706689E-2</v>
      </c>
      <c r="M382">
        <v>3.96</v>
      </c>
    </row>
    <row r="383" spans="1:13" x14ac:dyDescent="0.25">
      <c r="A383">
        <v>3.97</v>
      </c>
      <c r="E383">
        <v>1.456E-2</v>
      </c>
      <c r="F383">
        <v>7.744E-3</v>
      </c>
      <c r="K383">
        <f t="shared" si="9"/>
        <v>1.8219019512586289E-2</v>
      </c>
      <c r="M383">
        <v>3.97</v>
      </c>
    </row>
    <row r="384" spans="1:13" x14ac:dyDescent="0.25">
      <c r="A384">
        <v>3.98</v>
      </c>
      <c r="E384">
        <v>1.448E-2</v>
      </c>
      <c r="F384">
        <v>7.8110000000000002E-3</v>
      </c>
      <c r="K384">
        <f t="shared" si="9"/>
        <v>1.8212463918975928E-2</v>
      </c>
      <c r="M384">
        <v>3.98</v>
      </c>
    </row>
    <row r="385" spans="1:18" x14ac:dyDescent="0.25">
      <c r="A385">
        <v>3.99</v>
      </c>
      <c r="E385">
        <v>1.44E-2</v>
      </c>
      <c r="F385">
        <v>7.8799999999999999E-3</v>
      </c>
      <c r="K385">
        <f t="shared" si="9"/>
        <v>1.8208481540205376E-2</v>
      </c>
      <c r="M385">
        <v>3.99</v>
      </c>
    </row>
    <row r="386" spans="1:18" x14ac:dyDescent="0.25">
      <c r="A386">
        <v>4</v>
      </c>
      <c r="E386">
        <v>1.4330000000000001E-2</v>
      </c>
      <c r="F386">
        <v>7.9489999999999995E-3</v>
      </c>
      <c r="K386">
        <f t="shared" si="9"/>
        <v>1.8213239744757109E-2</v>
      </c>
      <c r="M386">
        <v>4</v>
      </c>
      <c r="O386">
        <v>1.4330000000000001E-2</v>
      </c>
      <c r="P386" s="7">
        <v>7.9492999999999994E-3</v>
      </c>
      <c r="R386">
        <f>+(O386^2+2*P386^2)^0.5</f>
        <v>1.8213501612265558E-2</v>
      </c>
    </row>
    <row r="387" spans="1:18" x14ac:dyDescent="0.25">
      <c r="A387">
        <v>4.01</v>
      </c>
      <c r="E387">
        <v>1.4250000000000001E-2</v>
      </c>
      <c r="F387">
        <v>8.0199999999999994E-3</v>
      </c>
      <c r="K387">
        <f t="shared" si="9"/>
        <v>1.8212723574468483E-2</v>
      </c>
      <c r="M387">
        <v>4.01</v>
      </c>
    </row>
    <row r="388" spans="1:18" x14ac:dyDescent="0.25">
      <c r="A388">
        <v>4.0199999999999996</v>
      </c>
      <c r="E388">
        <v>1.417E-2</v>
      </c>
      <c r="F388">
        <v>8.0929999999999995E-3</v>
      </c>
      <c r="K388">
        <f t="shared" si="9"/>
        <v>1.8214889458901474E-2</v>
      </c>
      <c r="M388">
        <v>4.0199999999999996</v>
      </c>
    </row>
    <row r="389" spans="1:18" x14ac:dyDescent="0.25">
      <c r="A389">
        <v>4.03</v>
      </c>
      <c r="E389">
        <v>1.41E-2</v>
      </c>
      <c r="F389">
        <v>8.1670000000000006E-3</v>
      </c>
      <c r="K389">
        <f t="shared" si="9"/>
        <v>1.8226622780976184E-2</v>
      </c>
      <c r="M389">
        <v>4.03</v>
      </c>
    </row>
    <row r="390" spans="1:18" x14ac:dyDescent="0.25">
      <c r="A390">
        <v>4.04</v>
      </c>
      <c r="E390">
        <v>1.4019999999999999E-2</v>
      </c>
      <c r="F390">
        <v>8.2430000000000003E-3</v>
      </c>
      <c r="K390">
        <f t="shared" si="9"/>
        <v>1.8233334801949972E-2</v>
      </c>
      <c r="M390">
        <v>4.04</v>
      </c>
    </row>
    <row r="391" spans="1:18" x14ac:dyDescent="0.25">
      <c r="A391">
        <v>4.05</v>
      </c>
      <c r="E391">
        <v>1.3950000000000001E-2</v>
      </c>
      <c r="F391">
        <v>8.3199999999999993E-3</v>
      </c>
      <c r="K391">
        <f t="shared" si="9"/>
        <v>1.8249583556892469E-2</v>
      </c>
      <c r="M391">
        <v>4.05</v>
      </c>
    </row>
    <row r="392" spans="1:18" x14ac:dyDescent="0.25">
      <c r="A392">
        <v>4.0599999999999996</v>
      </c>
      <c r="E392">
        <v>1.388E-2</v>
      </c>
      <c r="F392">
        <v>8.3990000000000002E-3</v>
      </c>
      <c r="K392">
        <f t="shared" si="9"/>
        <v>1.8268574164394986E-2</v>
      </c>
      <c r="M392">
        <v>4.0599999999999996</v>
      </c>
    </row>
    <row r="393" spans="1:18" x14ac:dyDescent="0.25">
      <c r="A393">
        <v>4.07</v>
      </c>
      <c r="E393">
        <v>1.3809999999999999E-2</v>
      </c>
      <c r="F393">
        <v>8.4799999999999997E-3</v>
      </c>
      <c r="K393">
        <f t="shared" si="9"/>
        <v>1.8290349914640781E-2</v>
      </c>
      <c r="M393">
        <v>4.07</v>
      </c>
    </row>
    <row r="394" spans="1:18" x14ac:dyDescent="0.25">
      <c r="A394">
        <v>4.08</v>
      </c>
      <c r="E394">
        <v>1.3729999999999999E-2</v>
      </c>
      <c r="F394">
        <v>8.5620000000000002E-3</v>
      </c>
      <c r="K394">
        <f t="shared" si="9"/>
        <v>1.8306517637169555E-2</v>
      </c>
      <c r="M394">
        <v>4.08</v>
      </c>
    </row>
    <row r="395" spans="1:18" x14ac:dyDescent="0.25">
      <c r="A395">
        <v>4.09</v>
      </c>
      <c r="E395">
        <v>1.366E-2</v>
      </c>
      <c r="F395">
        <v>8.6459999999999992E-3</v>
      </c>
      <c r="K395">
        <f t="shared" si="9"/>
        <v>1.8333091174158274E-2</v>
      </c>
      <c r="M395">
        <v>4.09</v>
      </c>
    </row>
    <row r="396" spans="1:18" x14ac:dyDescent="0.25">
      <c r="A396">
        <v>4.0999999999999996</v>
      </c>
      <c r="E396">
        <v>1.359E-2</v>
      </c>
      <c r="F396">
        <v>8.7320000000000002E-3</v>
      </c>
      <c r="K396">
        <f t="shared" si="9"/>
        <v>1.8362563764354911E-2</v>
      </c>
      <c r="M396">
        <v>4.0999999999999996</v>
      </c>
    </row>
    <row r="397" spans="1:18" x14ac:dyDescent="0.25">
      <c r="A397">
        <v>4.1100000000000003</v>
      </c>
      <c r="E397">
        <v>1.3520000000000001E-2</v>
      </c>
      <c r="F397">
        <v>8.8210000000000007E-3</v>
      </c>
      <c r="K397">
        <f t="shared" si="9"/>
        <v>1.8395936562186771E-2</v>
      </c>
      <c r="M397">
        <v>4.1100000000000003</v>
      </c>
    </row>
    <row r="398" spans="1:18" x14ac:dyDescent="0.25">
      <c r="A398">
        <v>4.12</v>
      </c>
      <c r="E398">
        <v>1.345E-2</v>
      </c>
      <c r="F398">
        <v>8.9110000000000005E-3</v>
      </c>
      <c r="K398">
        <f t="shared" si="9"/>
        <v>1.8431341296823733E-2</v>
      </c>
      <c r="M398">
        <v>4.12</v>
      </c>
    </row>
    <row r="399" spans="1:18" x14ac:dyDescent="0.25">
      <c r="A399">
        <v>4.13</v>
      </c>
      <c r="E399">
        <v>1.338E-2</v>
      </c>
      <c r="F399">
        <v>9.0030000000000006E-3</v>
      </c>
      <c r="K399">
        <f t="shared" si="9"/>
        <v>1.846977038297986E-2</v>
      </c>
      <c r="M399">
        <v>4.13</v>
      </c>
    </row>
    <row r="400" spans="1:18" x14ac:dyDescent="0.25">
      <c r="A400">
        <v>4.1399999999999997</v>
      </c>
      <c r="E400">
        <v>1.3310000000000001E-2</v>
      </c>
      <c r="F400">
        <v>9.0969999999999992E-3</v>
      </c>
      <c r="K400">
        <f t="shared" si="9"/>
        <v>1.8511264624546858E-2</v>
      </c>
      <c r="M400">
        <v>4.1399999999999997</v>
      </c>
    </row>
    <row r="401" spans="1:18" x14ac:dyDescent="0.25">
      <c r="A401">
        <v>4.1500000000000004</v>
      </c>
      <c r="E401">
        <v>1.325E-2</v>
      </c>
      <c r="F401">
        <v>9.1940000000000008E-3</v>
      </c>
      <c r="K401">
        <f t="shared" si="9"/>
        <v>1.8563991273430398E-2</v>
      </c>
      <c r="M401">
        <v>4.1500000000000004</v>
      </c>
    </row>
    <row r="402" spans="1:18" x14ac:dyDescent="0.25">
      <c r="A402">
        <v>4.16</v>
      </c>
      <c r="E402">
        <v>1.3180000000000001E-2</v>
      </c>
      <c r="F402">
        <v>9.2919999999999999E-3</v>
      </c>
      <c r="K402">
        <f t="shared" si="9"/>
        <v>1.861168794064633E-2</v>
      </c>
      <c r="M402">
        <v>4.16</v>
      </c>
    </row>
    <row r="403" spans="1:18" x14ac:dyDescent="0.25">
      <c r="A403">
        <v>4.17</v>
      </c>
      <c r="E403">
        <v>1.311E-2</v>
      </c>
      <c r="F403">
        <v>9.3939999999999996E-3</v>
      </c>
      <c r="K403">
        <f t="shared" si="9"/>
        <v>1.8664580681065406E-2</v>
      </c>
      <c r="M403">
        <v>4.17</v>
      </c>
    </row>
    <row r="404" spans="1:18" x14ac:dyDescent="0.25">
      <c r="A404">
        <v>4.18</v>
      </c>
      <c r="E404">
        <v>1.3050000000000001E-2</v>
      </c>
      <c r="F404">
        <v>9.4970000000000002E-3</v>
      </c>
      <c r="K404">
        <f t="shared" si="9"/>
        <v>1.8726679310545159E-2</v>
      </c>
      <c r="M404">
        <v>4.18</v>
      </c>
    </row>
    <row r="405" spans="1:18" x14ac:dyDescent="0.25">
      <c r="A405">
        <v>4.1900000000000004</v>
      </c>
      <c r="E405">
        <v>1.298E-2</v>
      </c>
      <c r="F405">
        <v>9.6039999999999997E-3</v>
      </c>
      <c r="K405">
        <f t="shared" si="9"/>
        <v>1.8787070873342658E-2</v>
      </c>
      <c r="M405">
        <v>4.1900000000000004</v>
      </c>
    </row>
    <row r="406" spans="1:18" x14ac:dyDescent="0.25">
      <c r="A406">
        <v>4.2</v>
      </c>
      <c r="E406">
        <v>1.291E-2</v>
      </c>
      <c r="F406">
        <v>9.7120000000000001E-3</v>
      </c>
      <c r="K406">
        <f t="shared" si="9"/>
        <v>1.884977421615442E-2</v>
      </c>
      <c r="M406">
        <v>4.2</v>
      </c>
    </row>
    <row r="407" spans="1:18" x14ac:dyDescent="0.25">
      <c r="A407">
        <v>4.21</v>
      </c>
      <c r="E407">
        <v>1.285E-2</v>
      </c>
      <c r="F407">
        <v>9.8239999999999994E-3</v>
      </c>
      <c r="K407">
        <f t="shared" si="9"/>
        <v>1.8924704806152194E-2</v>
      </c>
      <c r="M407">
        <v>4.21</v>
      </c>
    </row>
    <row r="408" spans="1:18" x14ac:dyDescent="0.25">
      <c r="A408">
        <v>4.22</v>
      </c>
      <c r="E408">
        <v>1.278E-2</v>
      </c>
      <c r="F408">
        <v>9.9389999999999999E-3</v>
      </c>
      <c r="K408">
        <f t="shared" si="9"/>
        <v>1.8997258802258814E-2</v>
      </c>
      <c r="M408">
        <v>4.22</v>
      </c>
    </row>
    <row r="409" spans="1:18" x14ac:dyDescent="0.25">
      <c r="A409">
        <v>4.2300000000000004</v>
      </c>
      <c r="E409">
        <v>1.272E-2</v>
      </c>
      <c r="F409">
        <v>1.0059999999999999E-2</v>
      </c>
      <c r="K409">
        <f t="shared" si="9"/>
        <v>1.9084171451755508E-2</v>
      </c>
      <c r="M409">
        <v>4.2300000000000004</v>
      </c>
    </row>
    <row r="410" spans="1:18" x14ac:dyDescent="0.25">
      <c r="A410">
        <v>4.24</v>
      </c>
      <c r="E410">
        <v>1.2659999999999999E-2</v>
      </c>
      <c r="F410">
        <v>1.018E-2</v>
      </c>
      <c r="K410">
        <f t="shared" si="9"/>
        <v>1.9171343197595728E-2</v>
      </c>
      <c r="M410">
        <v>4.24</v>
      </c>
    </row>
    <row r="411" spans="1:18" x14ac:dyDescent="0.25">
      <c r="A411">
        <v>4.25</v>
      </c>
      <c r="E411">
        <v>1.259E-2</v>
      </c>
      <c r="F411">
        <v>1.03E-2</v>
      </c>
      <c r="K411">
        <f t="shared" si="9"/>
        <v>1.9253262061271592E-2</v>
      </c>
      <c r="M411">
        <v>4.25</v>
      </c>
    </row>
    <row r="412" spans="1:18" x14ac:dyDescent="0.25">
      <c r="A412">
        <v>4.26</v>
      </c>
      <c r="E412">
        <v>1.2529999999999999E-2</v>
      </c>
      <c r="F412">
        <v>1.043E-2</v>
      </c>
      <c r="K412">
        <f t="shared" si="9"/>
        <v>1.9353829078505368E-2</v>
      </c>
      <c r="M412">
        <v>4.26</v>
      </c>
    </row>
    <row r="413" spans="1:18" x14ac:dyDescent="0.25">
      <c r="A413">
        <v>4.2699999999999996</v>
      </c>
      <c r="E413">
        <v>1.247E-2</v>
      </c>
      <c r="F413">
        <v>1.056E-2</v>
      </c>
      <c r="K413">
        <f t="shared" si="9"/>
        <v>1.9455798621490713E-2</v>
      </c>
      <c r="M413">
        <v>4.2699999999999996</v>
      </c>
    </row>
    <row r="414" spans="1:18" x14ac:dyDescent="0.25">
      <c r="A414">
        <v>4.28</v>
      </c>
      <c r="E414">
        <v>1.2409999999999999E-2</v>
      </c>
      <c r="F414">
        <v>1.069E-2</v>
      </c>
      <c r="K414">
        <f t="shared" si="9"/>
        <v>1.9559148754483155E-2</v>
      </c>
      <c r="M414">
        <v>4.28</v>
      </c>
    </row>
    <row r="415" spans="1:18" x14ac:dyDescent="0.25">
      <c r="A415">
        <v>4.29</v>
      </c>
      <c r="E415">
        <v>1.235E-2</v>
      </c>
      <c r="F415">
        <v>1.0829999999999999E-2</v>
      </c>
      <c r="K415">
        <f t="shared" si="9"/>
        <v>1.967486467551937E-2</v>
      </c>
      <c r="M415">
        <v>4.29</v>
      </c>
    </row>
    <row r="416" spans="1:18" x14ac:dyDescent="0.25">
      <c r="A416">
        <v>4.3</v>
      </c>
      <c r="E416">
        <v>1.2290000000000001E-2</v>
      </c>
      <c r="F416">
        <v>1.0970000000000001E-2</v>
      </c>
      <c r="K416">
        <f t="shared" si="9"/>
        <v>1.9792066592450624E-2</v>
      </c>
      <c r="M416">
        <v>4.3</v>
      </c>
      <c r="O416">
        <v>1.2290000000000001E-2</v>
      </c>
      <c r="P416">
        <v>1.0970000000000001E-2</v>
      </c>
      <c r="R416">
        <f>+(O416^2+2*P416^2)^0.5</f>
        <v>1.9792066592450624E-2</v>
      </c>
    </row>
    <row r="417" spans="1:13" x14ac:dyDescent="0.25">
      <c r="A417">
        <v>4.3099999999999996</v>
      </c>
      <c r="E417">
        <v>1.223E-2</v>
      </c>
      <c r="F417">
        <v>1.112E-2</v>
      </c>
      <c r="K417">
        <f t="shared" si="9"/>
        <v>1.9921889970582609E-2</v>
      </c>
      <c r="M417">
        <v>4.3099999999999996</v>
      </c>
    </row>
    <row r="418" spans="1:13" x14ac:dyDescent="0.25">
      <c r="A418">
        <v>4.32</v>
      </c>
      <c r="E418">
        <v>1.217E-2</v>
      </c>
      <c r="F418">
        <v>1.1270000000000001E-2</v>
      </c>
      <c r="K418">
        <f t="shared" si="9"/>
        <v>2.005329648711154E-2</v>
      </c>
      <c r="M418">
        <v>4.32</v>
      </c>
    </row>
    <row r="419" spans="1:13" x14ac:dyDescent="0.25">
      <c r="A419">
        <v>4.33</v>
      </c>
      <c r="E419">
        <v>1.2109999999999999E-2</v>
      </c>
      <c r="F419">
        <v>1.142E-2</v>
      </c>
      <c r="K419">
        <f t="shared" si="9"/>
        <v>2.0186255224781041E-2</v>
      </c>
      <c r="M419">
        <v>4.33</v>
      </c>
    </row>
    <row r="420" spans="1:13" x14ac:dyDescent="0.25">
      <c r="A420">
        <v>4.34</v>
      </c>
      <c r="E420">
        <v>1.205E-2</v>
      </c>
      <c r="F420">
        <v>1.158E-2</v>
      </c>
      <c r="K420">
        <f t="shared" si="9"/>
        <v>2.0332124827474377E-2</v>
      </c>
      <c r="M420">
        <v>4.34</v>
      </c>
    </row>
    <row r="421" spans="1:13" x14ac:dyDescent="0.25">
      <c r="A421">
        <v>4.3499999999999996</v>
      </c>
      <c r="E421">
        <v>1.1990000000000001E-2</v>
      </c>
      <c r="F421">
        <v>1.175E-2</v>
      </c>
      <c r="K421">
        <f t="shared" si="9"/>
        <v>2.0491098067209577E-2</v>
      </c>
      <c r="M421">
        <v>4.3499999999999996</v>
      </c>
    </row>
    <row r="422" spans="1:13" x14ac:dyDescent="0.25">
      <c r="A422">
        <v>4.3600000000000003</v>
      </c>
      <c r="E422">
        <v>1.193E-2</v>
      </c>
      <c r="F422">
        <v>1.192E-2</v>
      </c>
      <c r="K422">
        <f t="shared" si="9"/>
        <v>2.0651820742975665E-2</v>
      </c>
      <c r="M422">
        <v>4.3600000000000003</v>
      </c>
    </row>
    <row r="423" spans="1:13" x14ac:dyDescent="0.25">
      <c r="A423">
        <v>4.37</v>
      </c>
      <c r="E423">
        <v>1.187E-2</v>
      </c>
      <c r="F423">
        <v>1.209E-2</v>
      </c>
      <c r="K423">
        <f t="shared" si="9"/>
        <v>2.0814252328632897E-2</v>
      </c>
      <c r="M423">
        <v>4.37</v>
      </c>
    </row>
    <row r="424" spans="1:13" x14ac:dyDescent="0.25">
      <c r="A424">
        <v>4.38</v>
      </c>
      <c r="E424">
        <v>1.1820000000000001E-2</v>
      </c>
      <c r="F424">
        <v>1.227E-2</v>
      </c>
      <c r="K424">
        <f t="shared" si="9"/>
        <v>2.0995670982371581E-2</v>
      </c>
      <c r="M424">
        <v>4.38</v>
      </c>
    </row>
    <row r="425" spans="1:13" x14ac:dyDescent="0.25">
      <c r="A425">
        <v>4.3899999999999997</v>
      </c>
      <c r="E425">
        <v>1.176E-2</v>
      </c>
      <c r="F425">
        <v>1.2460000000000001E-2</v>
      </c>
      <c r="K425">
        <f t="shared" si="9"/>
        <v>2.1184919164348965E-2</v>
      </c>
      <c r="M425">
        <v>4.3899999999999997</v>
      </c>
    </row>
    <row r="426" spans="1:13" x14ac:dyDescent="0.25">
      <c r="A426">
        <v>4.4000000000000004</v>
      </c>
      <c r="E426">
        <v>1.17E-2</v>
      </c>
      <c r="F426">
        <v>1.265E-2</v>
      </c>
      <c r="K426">
        <f t="shared" si="9"/>
        <v>2.1376037986493193E-2</v>
      </c>
      <c r="M426">
        <v>4.4000000000000004</v>
      </c>
    </row>
    <row r="427" spans="1:13" x14ac:dyDescent="0.25">
      <c r="A427">
        <v>4.41</v>
      </c>
      <c r="E427">
        <v>1.1650000000000001E-2</v>
      </c>
      <c r="F427">
        <v>1.285E-2</v>
      </c>
      <c r="K427">
        <f t="shared" si="9"/>
        <v>2.1586280365083744E-2</v>
      </c>
      <c r="M427">
        <v>4.41</v>
      </c>
    </row>
    <row r="428" spans="1:13" x14ac:dyDescent="0.25">
      <c r="A428">
        <v>4.42</v>
      </c>
      <c r="E428">
        <v>1.159E-2</v>
      </c>
      <c r="F428">
        <v>1.3050000000000001E-2</v>
      </c>
      <c r="K428">
        <f t="shared" si="9"/>
        <v>2.179295987239916E-2</v>
      </c>
      <c r="M428">
        <v>4.42</v>
      </c>
    </row>
    <row r="429" spans="1:13" x14ac:dyDescent="0.25">
      <c r="A429">
        <v>4.43</v>
      </c>
      <c r="E429">
        <v>1.154E-2</v>
      </c>
      <c r="F429">
        <v>1.3270000000000001E-2</v>
      </c>
      <c r="K429">
        <f t="shared" si="9"/>
        <v>2.2030828400221358E-2</v>
      </c>
      <c r="M429">
        <v>4.43</v>
      </c>
    </row>
    <row r="430" spans="1:13" x14ac:dyDescent="0.25">
      <c r="A430">
        <v>4.4400000000000004</v>
      </c>
      <c r="E430">
        <v>1.1480000000000001E-2</v>
      </c>
      <c r="F430">
        <v>1.349E-2</v>
      </c>
      <c r="K430">
        <f t="shared" si="9"/>
        <v>2.2265457552001936E-2</v>
      </c>
      <c r="M430">
        <v>4.4400000000000004</v>
      </c>
    </row>
    <row r="431" spans="1:13" x14ac:dyDescent="0.25">
      <c r="A431">
        <v>4.45</v>
      </c>
      <c r="E431">
        <v>1.1429999999999999E-2</v>
      </c>
      <c r="F431">
        <v>1.371E-2</v>
      </c>
      <c r="K431">
        <f t="shared" si="9"/>
        <v>2.2507178854756543E-2</v>
      </c>
      <c r="M431">
        <v>4.45</v>
      </c>
    </row>
    <row r="432" spans="1:13" x14ac:dyDescent="0.25">
      <c r="A432">
        <v>4.46</v>
      </c>
      <c r="E432">
        <v>1.137E-2</v>
      </c>
      <c r="F432">
        <v>1.3950000000000001E-2</v>
      </c>
      <c r="K432">
        <f t="shared" si="9"/>
        <v>2.2770197627600866E-2</v>
      </c>
      <c r="M432">
        <v>4.46</v>
      </c>
    </row>
    <row r="433" spans="1:18" x14ac:dyDescent="0.25">
      <c r="A433">
        <v>4.47</v>
      </c>
      <c r="E433">
        <v>1.132E-2</v>
      </c>
      <c r="F433">
        <v>1.4200000000000001E-2</v>
      </c>
      <c r="K433">
        <f t="shared" si="9"/>
        <v>2.3052600720959882E-2</v>
      </c>
      <c r="M433">
        <v>4.47</v>
      </c>
    </row>
    <row r="434" spans="1:18" x14ac:dyDescent="0.25">
      <c r="A434">
        <v>4.4800000000000004</v>
      </c>
      <c r="E434">
        <v>1.1270000000000001E-2</v>
      </c>
      <c r="F434">
        <v>1.4449999999999999E-2</v>
      </c>
      <c r="K434">
        <f t="shared" si="9"/>
        <v>2.3337049942098505E-2</v>
      </c>
      <c r="M434">
        <v>4.4800000000000004</v>
      </c>
    </row>
    <row r="435" spans="1:18" x14ac:dyDescent="0.25">
      <c r="A435">
        <v>4.49</v>
      </c>
      <c r="E435">
        <v>1.1220000000000001E-2</v>
      </c>
      <c r="F435">
        <v>1.4710000000000001E-2</v>
      </c>
      <c r="K435">
        <f t="shared" si="9"/>
        <v>2.3635917583203745E-2</v>
      </c>
      <c r="M435">
        <v>4.49</v>
      </c>
    </row>
    <row r="436" spans="1:18" x14ac:dyDescent="0.25">
      <c r="A436">
        <v>4.5</v>
      </c>
      <c r="E436">
        <v>1.116E-2</v>
      </c>
      <c r="F436">
        <v>1.499E-2</v>
      </c>
      <c r="K436">
        <f t="shared" ref="K436:K499" si="10">+(E436^2+2*F436^2)^0.5</f>
        <v>2.3957165942573425E-2</v>
      </c>
      <c r="M436">
        <v>4.5</v>
      </c>
    </row>
    <row r="437" spans="1:18" x14ac:dyDescent="0.25">
      <c r="A437">
        <v>4.51</v>
      </c>
      <c r="E437">
        <v>1.111E-2</v>
      </c>
      <c r="F437">
        <v>1.5270000000000001E-2</v>
      </c>
      <c r="K437">
        <f t="shared" si="10"/>
        <v>2.4285343316494415E-2</v>
      </c>
      <c r="M437">
        <v>4.51</v>
      </c>
    </row>
    <row r="438" spans="1:18" x14ac:dyDescent="0.25">
      <c r="A438">
        <v>4.5199999999999996</v>
      </c>
      <c r="E438">
        <v>1.106E-2</v>
      </c>
      <c r="F438">
        <v>1.5570000000000001E-2</v>
      </c>
      <c r="K438">
        <f t="shared" si="10"/>
        <v>2.4640888782671781E-2</v>
      </c>
      <c r="M438">
        <v>4.5199999999999996</v>
      </c>
    </row>
    <row r="439" spans="1:18" x14ac:dyDescent="0.25">
      <c r="A439">
        <v>4.53</v>
      </c>
      <c r="E439">
        <v>1.1010000000000001E-2</v>
      </c>
      <c r="F439">
        <v>1.5879999999999998E-2</v>
      </c>
      <c r="K439">
        <f t="shared" si="10"/>
        <v>2.5011375412000034E-2</v>
      </c>
      <c r="M439">
        <v>4.53</v>
      </c>
    </row>
    <row r="440" spans="1:18" x14ac:dyDescent="0.25">
      <c r="A440">
        <v>4.54</v>
      </c>
      <c r="E440">
        <v>1.0959999999999999E-2</v>
      </c>
      <c r="F440">
        <v>1.6199999999999999E-2</v>
      </c>
      <c r="K440">
        <f t="shared" si="10"/>
        <v>2.539688169835029E-2</v>
      </c>
      <c r="M440">
        <v>4.54</v>
      </c>
    </row>
    <row r="441" spans="1:18" x14ac:dyDescent="0.25">
      <c r="A441">
        <v>4.55</v>
      </c>
      <c r="E441">
        <v>1.091E-2</v>
      </c>
      <c r="F441">
        <v>1.6539999999999999E-2</v>
      </c>
      <c r="K441">
        <f t="shared" si="10"/>
        <v>2.5810294457832127E-2</v>
      </c>
      <c r="M441">
        <v>4.55</v>
      </c>
    </row>
    <row r="442" spans="1:18" x14ac:dyDescent="0.25">
      <c r="A442">
        <v>4.5599999999999996</v>
      </c>
      <c r="E442">
        <v>1.086E-2</v>
      </c>
      <c r="F442">
        <v>1.6889999999999999E-2</v>
      </c>
      <c r="K442">
        <f t="shared" si="10"/>
        <v>2.6238974827534706E-2</v>
      </c>
      <c r="M442">
        <v>4.5599999999999996</v>
      </c>
    </row>
    <row r="443" spans="1:18" x14ac:dyDescent="0.25">
      <c r="A443">
        <v>4.57</v>
      </c>
      <c r="E443">
        <v>1.081E-2</v>
      </c>
      <c r="F443">
        <v>1.7260000000000001E-2</v>
      </c>
      <c r="K443">
        <f t="shared" si="10"/>
        <v>2.6695904180229595E-2</v>
      </c>
      <c r="M443">
        <v>4.57</v>
      </c>
    </row>
    <row r="444" spans="1:18" x14ac:dyDescent="0.25">
      <c r="A444">
        <v>4.58</v>
      </c>
      <c r="E444">
        <v>1.076E-2</v>
      </c>
      <c r="F444">
        <v>1.7639999999999999E-2</v>
      </c>
      <c r="K444">
        <f t="shared" si="10"/>
        <v>2.7168305063069356E-2</v>
      </c>
      <c r="M444">
        <v>4.58</v>
      </c>
    </row>
    <row r="445" spans="1:18" x14ac:dyDescent="0.25">
      <c r="A445">
        <v>4.59</v>
      </c>
      <c r="E445">
        <v>1.0710000000000001E-2</v>
      </c>
      <c r="F445">
        <v>1.804E-2</v>
      </c>
      <c r="K445">
        <f t="shared" si="10"/>
        <v>2.7669248273128059E-2</v>
      </c>
      <c r="M445">
        <v>4.59</v>
      </c>
    </row>
    <row r="446" spans="1:18" x14ac:dyDescent="0.25">
      <c r="A446">
        <v>4.5999999999999996</v>
      </c>
      <c r="E446">
        <v>1.0659999999999999E-2</v>
      </c>
      <c r="F446">
        <v>1.847E-2</v>
      </c>
      <c r="K446">
        <f t="shared" si="10"/>
        <v>2.8212008081666216E-2</v>
      </c>
      <c r="M446">
        <v>4.5999999999999996</v>
      </c>
      <c r="O446">
        <v>1.0659999999999999E-2</v>
      </c>
      <c r="P446">
        <v>1.847E-2</v>
      </c>
      <c r="R446">
        <f>+(O446^2+2*P446^2)^0.5</f>
        <v>2.8212008081666216E-2</v>
      </c>
    </row>
    <row r="447" spans="1:18" x14ac:dyDescent="0.25">
      <c r="A447">
        <v>4.6100000000000003</v>
      </c>
      <c r="E447">
        <v>1.061E-2</v>
      </c>
      <c r="F447">
        <v>1.891E-2</v>
      </c>
      <c r="K447">
        <f t="shared" si="10"/>
        <v>2.8770615217613957E-2</v>
      </c>
      <c r="M447">
        <v>4.6100000000000003</v>
      </c>
    </row>
    <row r="448" spans="1:18" x14ac:dyDescent="0.25">
      <c r="A448">
        <v>4.62</v>
      </c>
      <c r="E448">
        <v>1.056E-2</v>
      </c>
      <c r="F448">
        <v>1.9369999999999998E-2</v>
      </c>
      <c r="K448">
        <f t="shared" si="10"/>
        <v>2.9358259485194278E-2</v>
      </c>
      <c r="M448">
        <v>4.62</v>
      </c>
    </row>
    <row r="449" spans="1:13" x14ac:dyDescent="0.25">
      <c r="A449">
        <v>4.63</v>
      </c>
      <c r="E449">
        <v>1.051E-2</v>
      </c>
      <c r="F449">
        <v>1.9859999999999999E-2</v>
      </c>
      <c r="K449">
        <f t="shared" si="10"/>
        <v>2.9988319392723558E-2</v>
      </c>
      <c r="M449">
        <v>4.63</v>
      </c>
    </row>
    <row r="450" spans="1:13" x14ac:dyDescent="0.25">
      <c r="A450">
        <v>4.6399999999999997</v>
      </c>
      <c r="E450">
        <v>1.047E-2</v>
      </c>
      <c r="F450">
        <v>2.0369999999999999E-2</v>
      </c>
      <c r="K450">
        <f t="shared" si="10"/>
        <v>3.0651177791399795E-2</v>
      </c>
      <c r="M450">
        <v>4.6399999999999997</v>
      </c>
    </row>
    <row r="451" spans="1:13" x14ac:dyDescent="0.25">
      <c r="A451">
        <v>4.6500000000000004</v>
      </c>
      <c r="E451">
        <v>1.042E-2</v>
      </c>
      <c r="F451">
        <v>2.0920000000000001E-2</v>
      </c>
      <c r="K451">
        <f t="shared" si="10"/>
        <v>3.1366689337575943E-2</v>
      </c>
      <c r="M451">
        <v>4.6500000000000004</v>
      </c>
    </row>
    <row r="452" spans="1:13" x14ac:dyDescent="0.25">
      <c r="A452">
        <v>4.66</v>
      </c>
      <c r="E452">
        <v>1.0370000000000001E-2</v>
      </c>
      <c r="F452">
        <v>2.1489999999999999E-2</v>
      </c>
      <c r="K452">
        <f t="shared" si="10"/>
        <v>3.2111946375142073E-2</v>
      </c>
      <c r="M452">
        <v>4.66</v>
      </c>
    </row>
    <row r="453" spans="1:13" x14ac:dyDescent="0.25">
      <c r="A453">
        <v>4.67</v>
      </c>
      <c r="E453">
        <v>1.0330000000000001E-2</v>
      </c>
      <c r="F453">
        <v>2.2089999999999999E-2</v>
      </c>
      <c r="K453">
        <f t="shared" si="10"/>
        <v>3.2903572754337786E-2</v>
      </c>
      <c r="M453">
        <v>4.67</v>
      </c>
    </row>
    <row r="454" spans="1:13" x14ac:dyDescent="0.25">
      <c r="A454">
        <v>4.68</v>
      </c>
      <c r="E454">
        <v>1.0279999999999999E-2</v>
      </c>
      <c r="F454">
        <v>2.274E-2</v>
      </c>
      <c r="K454">
        <f t="shared" si="10"/>
        <v>3.3762310347486592E-2</v>
      </c>
      <c r="M454">
        <v>4.68</v>
      </c>
    </row>
    <row r="455" spans="1:13" x14ac:dyDescent="0.25">
      <c r="A455">
        <v>4.6900000000000004</v>
      </c>
      <c r="E455">
        <v>1.023E-2</v>
      </c>
      <c r="F455">
        <v>2.341E-2</v>
      </c>
      <c r="K455">
        <f t="shared" si="10"/>
        <v>3.4651249616716569E-2</v>
      </c>
      <c r="M455">
        <v>4.6900000000000004</v>
      </c>
    </row>
    <row r="456" spans="1:13" x14ac:dyDescent="0.25">
      <c r="A456">
        <v>4.7</v>
      </c>
      <c r="E456">
        <v>1.0189999999999999E-2</v>
      </c>
      <c r="F456">
        <v>2.4140000000000002E-2</v>
      </c>
      <c r="K456">
        <f t="shared" si="10"/>
        <v>3.5627451494598936E-2</v>
      </c>
      <c r="M456">
        <v>4.7</v>
      </c>
    </row>
    <row r="457" spans="1:13" x14ac:dyDescent="0.25">
      <c r="A457">
        <v>4.71</v>
      </c>
      <c r="E457">
        <v>1.014E-2</v>
      </c>
      <c r="F457">
        <v>2.4899999999999999E-2</v>
      </c>
      <c r="K457">
        <f t="shared" si="10"/>
        <v>3.6644775889613512E-2</v>
      </c>
      <c r="M457">
        <v>4.71</v>
      </c>
    </row>
    <row r="458" spans="1:13" x14ac:dyDescent="0.25">
      <c r="A458">
        <v>4.72</v>
      </c>
      <c r="E458">
        <v>1.01E-2</v>
      </c>
      <c r="F458">
        <v>2.572E-2</v>
      </c>
      <c r="K458">
        <f t="shared" si="10"/>
        <v>3.7749792052407388E-2</v>
      </c>
      <c r="M458">
        <v>4.72</v>
      </c>
    </row>
    <row r="459" spans="1:13" x14ac:dyDescent="0.25">
      <c r="A459">
        <v>4.7300000000000004</v>
      </c>
      <c r="E459">
        <v>1.005E-2</v>
      </c>
      <c r="F459">
        <v>2.6589999999999999E-2</v>
      </c>
      <c r="K459">
        <f t="shared" si="10"/>
        <v>3.8923754957609115E-2</v>
      </c>
      <c r="M459">
        <v>4.7300000000000004</v>
      </c>
    </row>
    <row r="460" spans="1:13" x14ac:dyDescent="0.25">
      <c r="A460">
        <v>4.74</v>
      </c>
      <c r="E460">
        <v>1.001E-2</v>
      </c>
      <c r="F460">
        <v>2.7519999999999999E-2</v>
      </c>
      <c r="K460">
        <f t="shared" si="10"/>
        <v>4.0185829592034053E-2</v>
      </c>
      <c r="M460">
        <v>4.74</v>
      </c>
    </row>
    <row r="461" spans="1:13" x14ac:dyDescent="0.25">
      <c r="A461">
        <v>4.75</v>
      </c>
      <c r="E461">
        <v>9.9659999999999992E-3</v>
      </c>
      <c r="F461">
        <v>2.852E-2</v>
      </c>
      <c r="K461">
        <f t="shared" si="10"/>
        <v>4.1546383187950307E-2</v>
      </c>
      <c r="M461">
        <v>4.75</v>
      </c>
    </row>
    <row r="462" spans="1:13" x14ac:dyDescent="0.25">
      <c r="A462">
        <v>4.76</v>
      </c>
      <c r="E462">
        <v>9.9220000000000003E-3</v>
      </c>
      <c r="F462">
        <v>2.9600000000000001E-2</v>
      </c>
      <c r="K462">
        <f t="shared" si="10"/>
        <v>4.3020530959066508E-2</v>
      </c>
      <c r="M462">
        <v>4.76</v>
      </c>
    </row>
    <row r="463" spans="1:13" x14ac:dyDescent="0.25">
      <c r="A463">
        <v>4.7699999999999996</v>
      </c>
      <c r="E463">
        <v>9.8790000000000006E-3</v>
      </c>
      <c r="F463">
        <v>3.075E-2</v>
      </c>
      <c r="K463">
        <f t="shared" si="10"/>
        <v>4.459506296665585E-2</v>
      </c>
      <c r="M463">
        <v>4.7699999999999996</v>
      </c>
    </row>
    <row r="464" spans="1:13" x14ac:dyDescent="0.25">
      <c r="A464">
        <v>4.78</v>
      </c>
      <c r="E464">
        <v>9.835E-3</v>
      </c>
      <c r="F464">
        <v>3.1989999999999998E-2</v>
      </c>
      <c r="K464">
        <f t="shared" si="10"/>
        <v>4.6297380325456855E-2</v>
      </c>
      <c r="M464">
        <v>4.78</v>
      </c>
    </row>
    <row r="465" spans="1:18" x14ac:dyDescent="0.25">
      <c r="A465">
        <v>4.79</v>
      </c>
      <c r="E465">
        <v>9.7920000000000004E-3</v>
      </c>
      <c r="F465">
        <v>3.3329999999999999E-2</v>
      </c>
      <c r="K465">
        <f t="shared" si="10"/>
        <v>4.8142092434791402E-2</v>
      </c>
      <c r="M465">
        <v>4.79</v>
      </c>
    </row>
    <row r="466" spans="1:18" x14ac:dyDescent="0.25">
      <c r="A466">
        <v>4.8</v>
      </c>
      <c r="E466">
        <v>9.75E-3</v>
      </c>
      <c r="F466">
        <v>3.4790000000000001E-2</v>
      </c>
      <c r="K466">
        <f t="shared" si="10"/>
        <v>5.0157259693886791E-2</v>
      </c>
      <c r="M466">
        <v>4.8</v>
      </c>
    </row>
    <row r="467" spans="1:18" x14ac:dyDescent="0.25">
      <c r="A467">
        <v>4.8099999999999996</v>
      </c>
      <c r="E467">
        <v>9.7079999999999996E-3</v>
      </c>
      <c r="F467">
        <v>3.6360000000000003E-2</v>
      </c>
      <c r="K467">
        <f t="shared" si="10"/>
        <v>5.2329193229018932E-2</v>
      </c>
      <c r="M467">
        <v>4.8099999999999996</v>
      </c>
    </row>
    <row r="468" spans="1:18" x14ac:dyDescent="0.25">
      <c r="A468">
        <v>4.82</v>
      </c>
      <c r="E468">
        <v>9.665E-3</v>
      </c>
      <c r="F468">
        <v>3.8080000000000003E-2</v>
      </c>
      <c r="K468">
        <f t="shared" si="10"/>
        <v>5.4713663969798265E-2</v>
      </c>
      <c r="M468">
        <v>4.82</v>
      </c>
    </row>
    <row r="469" spans="1:18" x14ac:dyDescent="0.25">
      <c r="A469">
        <v>4.83</v>
      </c>
      <c r="E469">
        <v>9.6240000000000006E-3</v>
      </c>
      <c r="F469">
        <v>3.9940000000000003E-2</v>
      </c>
      <c r="K469">
        <f t="shared" si="10"/>
        <v>5.729771876785323E-2</v>
      </c>
      <c r="M469">
        <v>4.83</v>
      </c>
    </row>
    <row r="470" spans="1:18" x14ac:dyDescent="0.25">
      <c r="A470">
        <v>4.84</v>
      </c>
      <c r="E470">
        <v>9.5820000000000002E-3</v>
      </c>
      <c r="F470">
        <v>4.1980000000000003E-2</v>
      </c>
      <c r="K470">
        <f t="shared" si="10"/>
        <v>6.0136973019931761E-2</v>
      </c>
      <c r="M470">
        <v>4.84</v>
      </c>
    </row>
    <row r="471" spans="1:18" x14ac:dyDescent="0.25">
      <c r="A471">
        <v>4.8499999999999996</v>
      </c>
      <c r="E471">
        <v>9.5409999999999991E-3</v>
      </c>
      <c r="F471">
        <v>4.4209999999999999E-2</v>
      </c>
      <c r="K471">
        <f t="shared" si="10"/>
        <v>6.324617680935346E-2</v>
      </c>
      <c r="M471">
        <v>4.8499999999999996</v>
      </c>
    </row>
    <row r="472" spans="1:18" x14ac:dyDescent="0.25">
      <c r="A472">
        <v>4.8600000000000003</v>
      </c>
      <c r="E472">
        <v>9.4999999999999998E-3</v>
      </c>
      <c r="F472">
        <v>4.6649999999999997E-2</v>
      </c>
      <c r="K472">
        <f t="shared" si="10"/>
        <v>6.6653544541907139E-2</v>
      </c>
      <c r="M472">
        <v>4.8600000000000003</v>
      </c>
    </row>
    <row r="473" spans="1:18" x14ac:dyDescent="0.25">
      <c r="A473">
        <v>4.87</v>
      </c>
      <c r="E473">
        <v>9.4590000000000004E-3</v>
      </c>
      <c r="F473">
        <v>4.9320000000000003E-2</v>
      </c>
      <c r="K473">
        <f t="shared" si="10"/>
        <v>7.0387480996268084E-2</v>
      </c>
      <c r="M473">
        <v>4.87</v>
      </c>
    </row>
    <row r="474" spans="1:18" x14ac:dyDescent="0.25">
      <c r="A474">
        <v>4.88</v>
      </c>
      <c r="E474">
        <v>9.4190000000000003E-3</v>
      </c>
      <c r="F474">
        <v>5.2240000000000002E-2</v>
      </c>
      <c r="K474">
        <f t="shared" si="10"/>
        <v>7.447652489878942E-2</v>
      </c>
      <c r="M474">
        <v>4.88</v>
      </c>
    </row>
    <row r="475" spans="1:18" x14ac:dyDescent="0.25">
      <c r="A475">
        <v>4.8899999999999997</v>
      </c>
      <c r="E475">
        <v>9.3790000000000002E-3</v>
      </c>
      <c r="F475">
        <v>5.5449999999999999E-2</v>
      </c>
      <c r="K475">
        <f t="shared" si="10"/>
        <v>7.8977026032891362E-2</v>
      </c>
      <c r="M475">
        <v>4.8899999999999997</v>
      </c>
    </row>
    <row r="476" spans="1:18" x14ac:dyDescent="0.25">
      <c r="A476">
        <v>4.9000000000000004</v>
      </c>
      <c r="E476">
        <v>9.3390000000000001E-3</v>
      </c>
      <c r="F476">
        <v>5.8950000000000002E-2</v>
      </c>
      <c r="K476">
        <f t="shared" si="10"/>
        <v>8.3889343310101089E-2</v>
      </c>
      <c r="M476">
        <v>4.9000000000000004</v>
      </c>
      <c r="O476" s="7">
        <v>9.3388599999999992E-3</v>
      </c>
      <c r="P476">
        <v>5.8950000000000002E-2</v>
      </c>
      <c r="R476">
        <f>+(O476^2+2*P476^2)^0.5</f>
        <v>8.3889327724684992E-2</v>
      </c>
    </row>
    <row r="477" spans="1:18" x14ac:dyDescent="0.25">
      <c r="A477">
        <v>4.91</v>
      </c>
      <c r="E477">
        <v>9.299E-3</v>
      </c>
      <c r="F477">
        <v>6.2770000000000006E-2</v>
      </c>
      <c r="K477">
        <f t="shared" si="10"/>
        <v>8.925590849349975E-2</v>
      </c>
      <c r="M477">
        <v>4.91</v>
      </c>
    </row>
    <row r="478" spans="1:18" x14ac:dyDescent="0.25">
      <c r="A478">
        <v>4.92</v>
      </c>
      <c r="E478">
        <v>9.2599999999999991E-3</v>
      </c>
      <c r="F478">
        <v>6.6919999999999993E-2</v>
      </c>
      <c r="K478">
        <f t="shared" si="10"/>
        <v>9.5091116304310982E-2</v>
      </c>
      <c r="M478">
        <v>4.92</v>
      </c>
    </row>
    <row r="479" spans="1:18" x14ac:dyDescent="0.25">
      <c r="A479">
        <v>4.93</v>
      </c>
      <c r="E479">
        <v>9.221E-3</v>
      </c>
      <c r="F479">
        <v>7.1389999999999995E-2</v>
      </c>
      <c r="K479">
        <f t="shared" si="10"/>
        <v>0.1013809204978925</v>
      </c>
      <c r="M479">
        <v>4.93</v>
      </c>
    </row>
    <row r="480" spans="1:18" x14ac:dyDescent="0.25">
      <c r="A480">
        <v>4.9400000000000004</v>
      </c>
      <c r="E480">
        <v>9.1819999999999992E-3</v>
      </c>
      <c r="F480">
        <v>7.6189999999999994E-2</v>
      </c>
      <c r="K480">
        <f t="shared" si="10"/>
        <v>0.10813945313344246</v>
      </c>
      <c r="M480">
        <v>4.9400000000000004</v>
      </c>
    </row>
    <row r="481" spans="1:18" x14ac:dyDescent="0.25">
      <c r="A481">
        <v>4.95</v>
      </c>
      <c r="E481">
        <v>9.1430000000000001E-3</v>
      </c>
      <c r="F481">
        <v>8.1280000000000005E-2</v>
      </c>
      <c r="K481">
        <f t="shared" si="10"/>
        <v>0.11531032585592672</v>
      </c>
      <c r="M481">
        <v>4.95</v>
      </c>
    </row>
    <row r="482" spans="1:18" x14ac:dyDescent="0.25">
      <c r="A482">
        <v>4.96</v>
      </c>
      <c r="E482">
        <v>9.1050000000000002E-3</v>
      </c>
      <c r="F482">
        <v>8.6629999999999999E-2</v>
      </c>
      <c r="K482">
        <f t="shared" si="10"/>
        <v>0.12285118975817858</v>
      </c>
      <c r="M482">
        <v>4.96</v>
      </c>
    </row>
    <row r="483" spans="1:18" x14ac:dyDescent="0.25">
      <c r="A483">
        <v>4.97</v>
      </c>
      <c r="E483">
        <v>9.0670000000000004E-3</v>
      </c>
      <c r="F483">
        <v>9.2200000000000004E-2</v>
      </c>
      <c r="K483">
        <f t="shared" si="10"/>
        <v>0.13070535753747817</v>
      </c>
      <c r="M483">
        <v>4.97</v>
      </c>
    </row>
    <row r="484" spans="1:18" x14ac:dyDescent="0.25">
      <c r="A484">
        <v>4.9800000000000004</v>
      </c>
      <c r="E484">
        <v>9.0290000000000006E-3</v>
      </c>
      <c r="F484">
        <v>9.7919999999999993E-2</v>
      </c>
      <c r="K484">
        <f t="shared" si="10"/>
        <v>0.13877382909252017</v>
      </c>
      <c r="M484">
        <v>4.9800000000000004</v>
      </c>
    </row>
    <row r="485" spans="1:18" x14ac:dyDescent="0.25">
      <c r="A485">
        <v>4.99</v>
      </c>
      <c r="E485">
        <v>8.9910000000000007E-3</v>
      </c>
      <c r="F485">
        <v>0.1037</v>
      </c>
      <c r="K485">
        <f t="shared" si="10"/>
        <v>0.14692929619718459</v>
      </c>
      <c r="M485">
        <v>4.99</v>
      </c>
    </row>
    <row r="486" spans="1:18" x14ac:dyDescent="0.25">
      <c r="A486">
        <v>5</v>
      </c>
      <c r="E486">
        <v>8.9540000000000002E-3</v>
      </c>
      <c r="F486">
        <v>0.1096</v>
      </c>
      <c r="K486">
        <f t="shared" si="10"/>
        <v>0.15525622086087243</v>
      </c>
      <c r="M486">
        <v>5</v>
      </c>
    </row>
    <row r="487" spans="1:18" x14ac:dyDescent="0.25">
      <c r="A487">
        <v>5.01</v>
      </c>
      <c r="E487">
        <v>8.9160000000000003E-3</v>
      </c>
      <c r="F487">
        <v>0.1154</v>
      </c>
      <c r="K487">
        <f t="shared" si="10"/>
        <v>0.16344361430169121</v>
      </c>
      <c r="M487">
        <v>5.01</v>
      </c>
    </row>
    <row r="488" spans="1:18" x14ac:dyDescent="0.25">
      <c r="A488">
        <v>5.0199999999999996</v>
      </c>
      <c r="E488">
        <v>8.8800000000000007E-3</v>
      </c>
      <c r="F488">
        <v>0.121</v>
      </c>
      <c r="K488">
        <f t="shared" si="10"/>
        <v>0.17135009308430504</v>
      </c>
      <c r="M488">
        <v>5.0199999999999996</v>
      </c>
    </row>
    <row r="489" spans="1:18" x14ac:dyDescent="0.25">
      <c r="A489">
        <v>5.03</v>
      </c>
      <c r="E489">
        <v>8.8430000000000002E-3</v>
      </c>
      <c r="F489">
        <v>0.1265</v>
      </c>
      <c r="K489">
        <f t="shared" si="10"/>
        <v>0.17911643880169123</v>
      </c>
      <c r="M489">
        <v>5.03</v>
      </c>
    </row>
    <row r="490" spans="1:18" x14ac:dyDescent="0.25">
      <c r="A490">
        <v>5.04</v>
      </c>
      <c r="E490">
        <v>8.8059999999999996E-3</v>
      </c>
      <c r="F490">
        <v>0.13159999999999999</v>
      </c>
      <c r="K490">
        <f t="shared" si="10"/>
        <v>0.18631872057310828</v>
      </c>
      <c r="M490">
        <v>5.04</v>
      </c>
    </row>
    <row r="491" spans="1:18" x14ac:dyDescent="0.25">
      <c r="A491">
        <v>5.05</v>
      </c>
      <c r="E491">
        <v>8.77E-3</v>
      </c>
      <c r="F491">
        <v>0.13619999999999999</v>
      </c>
      <c r="K491">
        <f t="shared" si="10"/>
        <v>0.19281543740063967</v>
      </c>
      <c r="M491">
        <v>5.05</v>
      </c>
    </row>
    <row r="492" spans="1:18" x14ac:dyDescent="0.25">
      <c r="A492">
        <v>5.0599999999999996</v>
      </c>
      <c r="E492">
        <v>8.7340000000000004E-3</v>
      </c>
      <c r="F492">
        <v>0.13980000000000001</v>
      </c>
      <c r="K492">
        <f t="shared" si="10"/>
        <v>0.19789988063664921</v>
      </c>
      <c r="M492">
        <v>5.0599999999999996</v>
      </c>
    </row>
    <row r="493" spans="1:18" x14ac:dyDescent="0.25">
      <c r="A493">
        <v>5.07</v>
      </c>
      <c r="E493">
        <v>8.6979999999999991E-3</v>
      </c>
      <c r="F493">
        <v>0.14130000000000001</v>
      </c>
      <c r="K493">
        <f t="shared" si="10"/>
        <v>0.20001758723672275</v>
      </c>
      <c r="M493">
        <v>5.07</v>
      </c>
      <c r="O493" s="7">
        <v>8.6981899999999997E-3</v>
      </c>
      <c r="P493">
        <v>0.14127999999999999</v>
      </c>
      <c r="R493">
        <f>+(O493^2+2*P493^2)^0.5</f>
        <v>0.19998933798899404</v>
      </c>
    </row>
    <row r="494" spans="1:18" x14ac:dyDescent="0.25">
      <c r="A494">
        <v>5.08</v>
      </c>
      <c r="E494">
        <v>8.6630000000000006E-3</v>
      </c>
      <c r="F494">
        <v>0.12989999999999999</v>
      </c>
      <c r="K494">
        <f t="shared" si="10"/>
        <v>0.18391048792551229</v>
      </c>
      <c r="M494">
        <v>5.08</v>
      </c>
    </row>
    <row r="495" spans="1:18" x14ac:dyDescent="0.25">
      <c r="A495">
        <v>5.09</v>
      </c>
      <c r="E495">
        <v>8.6269999999999993E-3</v>
      </c>
      <c r="F495">
        <v>8.7770000000000001E-2</v>
      </c>
      <c r="K495">
        <f t="shared" si="10"/>
        <v>0.12442496103676304</v>
      </c>
      <c r="M495">
        <v>5.09</v>
      </c>
    </row>
    <row r="496" spans="1:18" x14ac:dyDescent="0.25">
      <c r="A496">
        <v>5.0999999999999996</v>
      </c>
      <c r="E496">
        <v>8.5920000000000007E-3</v>
      </c>
      <c r="F496">
        <v>7.4469999999999995E-2</v>
      </c>
      <c r="K496">
        <f t="shared" si="10"/>
        <v>0.10566638190077295</v>
      </c>
      <c r="M496">
        <v>5.0999999999999996</v>
      </c>
    </row>
    <row r="497" spans="1:18" x14ac:dyDescent="0.25">
      <c r="A497">
        <v>5.1100000000000003</v>
      </c>
      <c r="E497">
        <v>8.5570000000000004E-3</v>
      </c>
      <c r="F497">
        <v>6.5869999999999998E-2</v>
      </c>
      <c r="K497">
        <f t="shared" si="10"/>
        <v>9.3546437927908288E-2</v>
      </c>
      <c r="M497">
        <v>5.1100000000000003</v>
      </c>
    </row>
    <row r="498" spans="1:18" x14ac:dyDescent="0.25">
      <c r="A498">
        <v>5.12</v>
      </c>
      <c r="E498">
        <v>8.5220000000000001E-3</v>
      </c>
      <c r="F498">
        <v>5.9459999999999999E-2</v>
      </c>
      <c r="K498">
        <f t="shared" si="10"/>
        <v>8.4519865617498469E-2</v>
      </c>
      <c r="M498">
        <v>5.12</v>
      </c>
    </row>
    <row r="499" spans="1:18" x14ac:dyDescent="0.25">
      <c r="A499">
        <v>5.13</v>
      </c>
      <c r="E499">
        <v>8.4880000000000008E-3</v>
      </c>
      <c r="F499">
        <v>5.4379999999999998E-2</v>
      </c>
      <c r="K499">
        <f t="shared" si="10"/>
        <v>7.7371926071411717E-2</v>
      </c>
      <c r="M499">
        <v>5.13</v>
      </c>
    </row>
    <row r="500" spans="1:18" x14ac:dyDescent="0.25">
      <c r="A500">
        <v>5.14</v>
      </c>
      <c r="E500">
        <v>8.4539999999999997E-3</v>
      </c>
      <c r="F500">
        <v>5.0200000000000002E-2</v>
      </c>
      <c r="K500">
        <f t="shared" ref="K500:K563" si="11">+(E500^2+2*F500^2)^0.5</f>
        <v>7.1495105538770976E-2</v>
      </c>
      <c r="M500">
        <v>5.14</v>
      </c>
    </row>
    <row r="501" spans="1:18" x14ac:dyDescent="0.25">
      <c r="A501">
        <v>5.15</v>
      </c>
      <c r="E501">
        <v>8.4200000000000004E-3</v>
      </c>
      <c r="F501">
        <v>4.666E-2</v>
      </c>
      <c r="K501">
        <f t="shared" si="11"/>
        <v>6.6522233877103071E-2</v>
      </c>
      <c r="M501">
        <v>5.15</v>
      </c>
    </row>
    <row r="502" spans="1:18" x14ac:dyDescent="0.25">
      <c r="A502">
        <v>5.16</v>
      </c>
      <c r="E502">
        <v>8.3859999999999994E-3</v>
      </c>
      <c r="F502">
        <v>4.3619999999999999E-2</v>
      </c>
      <c r="K502">
        <f t="shared" si="11"/>
        <v>6.2255391702245359E-2</v>
      </c>
      <c r="M502">
        <v>5.16</v>
      </c>
    </row>
    <row r="503" spans="1:18" x14ac:dyDescent="0.25">
      <c r="A503">
        <v>5.17</v>
      </c>
      <c r="E503">
        <v>8.352E-3</v>
      </c>
      <c r="F503">
        <v>4.0969999999999999E-2</v>
      </c>
      <c r="K503">
        <f t="shared" si="11"/>
        <v>5.8539198012955387E-2</v>
      </c>
      <c r="M503">
        <v>5.17</v>
      </c>
    </row>
    <row r="504" spans="1:18" x14ac:dyDescent="0.25">
      <c r="A504">
        <v>5.18</v>
      </c>
      <c r="E504">
        <v>8.319E-3</v>
      </c>
      <c r="F504">
        <v>3.8640000000000001E-2</v>
      </c>
      <c r="K504">
        <f t="shared" si="11"/>
        <v>5.5274813079738229E-2</v>
      </c>
      <c r="M504">
        <v>5.18</v>
      </c>
    </row>
    <row r="505" spans="1:18" x14ac:dyDescent="0.25">
      <c r="A505">
        <v>5.19</v>
      </c>
      <c r="E505">
        <v>8.2850000000000007E-3</v>
      </c>
      <c r="F505">
        <v>3.6560000000000002E-2</v>
      </c>
      <c r="K505">
        <f t="shared" si="11"/>
        <v>5.2363235432887456E-2</v>
      </c>
      <c r="M505">
        <v>5.19</v>
      </c>
    </row>
    <row r="506" spans="1:18" x14ac:dyDescent="0.25">
      <c r="A506">
        <v>5.2</v>
      </c>
      <c r="E506">
        <v>8.2520000000000007E-3</v>
      </c>
      <c r="F506">
        <v>3.4700000000000002E-2</v>
      </c>
      <c r="K506">
        <f t="shared" si="11"/>
        <v>4.9762189501668837E-2</v>
      </c>
      <c r="M506">
        <v>5.2</v>
      </c>
      <c r="O506" s="7">
        <v>8.2522299999999993E-3</v>
      </c>
      <c r="P506">
        <v>3.4700000000000002E-2</v>
      </c>
      <c r="R506">
        <f>+(O506^2+2*P506^2)^0.5</f>
        <v>4.9762227642790473E-2</v>
      </c>
    </row>
    <row r="507" spans="1:18" x14ac:dyDescent="0.25">
      <c r="A507">
        <v>5.21</v>
      </c>
      <c r="E507">
        <v>8.2190000000000006E-3</v>
      </c>
      <c r="F507">
        <v>3.3020000000000001E-2</v>
      </c>
      <c r="K507">
        <f t="shared" si="11"/>
        <v>4.7415111103950816E-2</v>
      </c>
      <c r="M507">
        <v>5.21</v>
      </c>
    </row>
    <row r="508" spans="1:18" x14ac:dyDescent="0.25">
      <c r="A508">
        <v>5.22</v>
      </c>
      <c r="E508">
        <v>8.1869999999999998E-3</v>
      </c>
      <c r="F508">
        <v>3.15E-2</v>
      </c>
      <c r="K508">
        <f t="shared" si="11"/>
        <v>4.52937851034775E-2</v>
      </c>
      <c r="M508">
        <v>5.22</v>
      </c>
    </row>
    <row r="509" spans="1:18" x14ac:dyDescent="0.25">
      <c r="A509">
        <v>5.23</v>
      </c>
      <c r="E509">
        <v>8.1539999999999998E-3</v>
      </c>
      <c r="F509">
        <v>3.0110000000000001E-2</v>
      </c>
      <c r="K509">
        <f t="shared" si="11"/>
        <v>4.3355644569075431E-2</v>
      </c>
      <c r="M509">
        <v>5.23</v>
      </c>
    </row>
    <row r="510" spans="1:18" x14ac:dyDescent="0.25">
      <c r="A510">
        <v>5.24</v>
      </c>
      <c r="E510">
        <v>8.1220000000000007E-3</v>
      </c>
      <c r="F510">
        <v>2.8830000000000001E-2</v>
      </c>
      <c r="K510">
        <f t="shared" si="11"/>
        <v>4.157288399906843E-2</v>
      </c>
      <c r="M510">
        <v>5.24</v>
      </c>
    </row>
    <row r="511" spans="1:18" x14ac:dyDescent="0.25">
      <c r="A511">
        <v>5.25</v>
      </c>
      <c r="E511">
        <v>8.09E-3</v>
      </c>
      <c r="F511">
        <v>2.7660000000000001E-2</v>
      </c>
      <c r="K511">
        <f t="shared" si="11"/>
        <v>3.9944953373361201E-2</v>
      </c>
      <c r="M511">
        <v>5.25</v>
      </c>
    </row>
    <row r="512" spans="1:18" x14ac:dyDescent="0.25">
      <c r="A512">
        <v>5.26</v>
      </c>
      <c r="E512">
        <v>8.0579999999999992E-3</v>
      </c>
      <c r="F512">
        <v>2.6579999999999999E-2</v>
      </c>
      <c r="K512">
        <f t="shared" si="11"/>
        <v>3.8443779262710372E-2</v>
      </c>
      <c r="M512">
        <v>5.26</v>
      </c>
    </row>
    <row r="513" spans="1:13" x14ac:dyDescent="0.25">
      <c r="A513">
        <v>5.27</v>
      </c>
      <c r="E513">
        <v>8.0260000000000001E-3</v>
      </c>
      <c r="F513">
        <v>2.5579999999999999E-2</v>
      </c>
      <c r="K513">
        <f t="shared" si="11"/>
        <v>3.7055221980174399E-2</v>
      </c>
      <c r="M513">
        <v>5.27</v>
      </c>
    </row>
    <row r="514" spans="1:13" x14ac:dyDescent="0.25">
      <c r="A514">
        <v>5.28</v>
      </c>
      <c r="E514">
        <v>7.9950000000000004E-3</v>
      </c>
      <c r="F514">
        <v>2.4649999999999998E-2</v>
      </c>
      <c r="K514">
        <f t="shared" si="11"/>
        <v>3.5765416605989642E-2</v>
      </c>
      <c r="M514">
        <v>5.28</v>
      </c>
    </row>
    <row r="515" spans="1:13" x14ac:dyDescent="0.25">
      <c r="A515">
        <v>5.29</v>
      </c>
      <c r="E515">
        <v>7.9640000000000006E-3</v>
      </c>
      <c r="F515">
        <v>2.3789999999999999E-2</v>
      </c>
      <c r="K515">
        <f t="shared" si="11"/>
        <v>3.4573884595168067E-2</v>
      </c>
      <c r="M515">
        <v>5.29</v>
      </c>
    </row>
    <row r="516" spans="1:13" x14ac:dyDescent="0.25">
      <c r="A516">
        <v>5.3</v>
      </c>
      <c r="E516">
        <v>7.9319999999999998E-3</v>
      </c>
      <c r="F516">
        <v>2.298E-2</v>
      </c>
      <c r="K516">
        <f t="shared" si="11"/>
        <v>3.3452614606335335E-2</v>
      </c>
      <c r="M516">
        <v>5.3</v>
      </c>
    </row>
    <row r="517" spans="1:13" x14ac:dyDescent="0.25">
      <c r="A517">
        <v>5.31</v>
      </c>
      <c r="E517">
        <v>7.901E-3</v>
      </c>
      <c r="F517">
        <v>2.223E-2</v>
      </c>
      <c r="K517">
        <f t="shared" si="11"/>
        <v>3.2415607367439529E-2</v>
      </c>
      <c r="M517">
        <v>5.31</v>
      </c>
    </row>
    <row r="518" spans="1:13" x14ac:dyDescent="0.25">
      <c r="A518">
        <v>5.32</v>
      </c>
      <c r="E518">
        <v>7.8709999999999995E-3</v>
      </c>
      <c r="F518">
        <v>2.1520000000000001E-2</v>
      </c>
      <c r="K518">
        <f t="shared" si="11"/>
        <v>3.1435226116571839E-2</v>
      </c>
      <c r="M518">
        <v>5.32</v>
      </c>
    </row>
    <row r="519" spans="1:13" x14ac:dyDescent="0.25">
      <c r="A519">
        <v>5.33</v>
      </c>
      <c r="E519">
        <v>7.8399999999999997E-3</v>
      </c>
      <c r="F519">
        <v>2.085E-2</v>
      </c>
      <c r="K519">
        <f t="shared" si="11"/>
        <v>3.0510827586284841E-2</v>
      </c>
      <c r="M519">
        <v>5.33</v>
      </c>
    </row>
    <row r="520" spans="1:13" x14ac:dyDescent="0.25">
      <c r="A520">
        <v>5.34</v>
      </c>
      <c r="E520">
        <v>7.8100000000000001E-3</v>
      </c>
      <c r="F520">
        <v>2.0230000000000001E-2</v>
      </c>
      <c r="K520">
        <f t="shared" si="11"/>
        <v>2.9656397286251749E-2</v>
      </c>
      <c r="M520">
        <v>5.34</v>
      </c>
    </row>
    <row r="521" spans="1:13" x14ac:dyDescent="0.25">
      <c r="A521">
        <v>5.35</v>
      </c>
      <c r="E521">
        <v>7.7790000000000003E-3</v>
      </c>
      <c r="F521">
        <v>1.9630000000000002E-2</v>
      </c>
      <c r="K521">
        <f t="shared" si="11"/>
        <v>2.8830307681327303E-2</v>
      </c>
      <c r="M521">
        <v>5.35</v>
      </c>
    </row>
    <row r="522" spans="1:13" x14ac:dyDescent="0.25">
      <c r="A522">
        <v>5.36</v>
      </c>
      <c r="E522">
        <v>7.7489999999999998E-3</v>
      </c>
      <c r="F522">
        <v>1.907E-2</v>
      </c>
      <c r="K522">
        <f t="shared" si="11"/>
        <v>2.8060235227096726E-2</v>
      </c>
      <c r="M522">
        <v>5.36</v>
      </c>
    </row>
    <row r="523" spans="1:13" x14ac:dyDescent="0.25">
      <c r="A523">
        <v>5.37</v>
      </c>
      <c r="E523">
        <v>7.7200000000000003E-3</v>
      </c>
      <c r="F523">
        <v>1.8550000000000001E-2</v>
      </c>
      <c r="K523">
        <f t="shared" si="11"/>
        <v>2.7345994222189106E-2</v>
      </c>
      <c r="M523">
        <v>5.37</v>
      </c>
    </row>
    <row r="524" spans="1:13" x14ac:dyDescent="0.25">
      <c r="A524">
        <v>5.38</v>
      </c>
      <c r="E524">
        <v>7.6899999999999998E-3</v>
      </c>
      <c r="F524">
        <v>1.805E-2</v>
      </c>
      <c r="K524">
        <f t="shared" si="11"/>
        <v>2.6659728055627274E-2</v>
      </c>
      <c r="M524">
        <v>5.38</v>
      </c>
    </row>
    <row r="525" spans="1:13" x14ac:dyDescent="0.25">
      <c r="A525">
        <v>5.39</v>
      </c>
      <c r="E525">
        <v>7.6600000000000001E-3</v>
      </c>
      <c r="F525">
        <v>1.7569999999999999E-2</v>
      </c>
      <c r="K525">
        <f t="shared" si="11"/>
        <v>2.6001642255826841E-2</v>
      </c>
      <c r="M525">
        <v>5.39</v>
      </c>
    </row>
    <row r="526" spans="1:13" x14ac:dyDescent="0.25">
      <c r="A526">
        <v>5.4</v>
      </c>
      <c r="E526">
        <v>7.6309999999999998E-3</v>
      </c>
      <c r="F526">
        <v>1.712E-2</v>
      </c>
      <c r="K526">
        <f t="shared" si="11"/>
        <v>2.5385447819567808E-2</v>
      </c>
      <c r="M526">
        <v>5.4</v>
      </c>
    </row>
    <row r="527" spans="1:13" x14ac:dyDescent="0.25">
      <c r="A527">
        <v>5.41</v>
      </c>
      <c r="E527">
        <v>7.6020000000000003E-3</v>
      </c>
      <c r="F527">
        <v>1.669E-2</v>
      </c>
      <c r="K527">
        <f t="shared" si="11"/>
        <v>2.4797229764632982E-2</v>
      </c>
      <c r="M527">
        <v>5.41</v>
      </c>
    </row>
    <row r="528" spans="1:13" x14ac:dyDescent="0.25">
      <c r="A528">
        <v>5.42</v>
      </c>
      <c r="E528">
        <v>7.5729999999999999E-3</v>
      </c>
      <c r="F528">
        <v>1.6279999999999999E-2</v>
      </c>
      <c r="K528">
        <f t="shared" si="11"/>
        <v>2.4236896026512963E-2</v>
      </c>
      <c r="M528">
        <v>5.42</v>
      </c>
    </row>
    <row r="529" spans="1:18" x14ac:dyDescent="0.25">
      <c r="A529">
        <v>5.43</v>
      </c>
      <c r="E529">
        <v>7.5440000000000004E-3</v>
      </c>
      <c r="F529">
        <v>1.5890000000000001E-2</v>
      </c>
      <c r="K529">
        <f t="shared" si="11"/>
        <v>2.3704348461832905E-2</v>
      </c>
      <c r="M529">
        <v>5.43</v>
      </c>
    </row>
    <row r="530" spans="1:18" x14ac:dyDescent="0.25">
      <c r="A530">
        <v>5.44</v>
      </c>
      <c r="E530">
        <v>7.515E-3</v>
      </c>
      <c r="F530">
        <v>1.5509999999999999E-2</v>
      </c>
      <c r="K530">
        <f t="shared" si="11"/>
        <v>2.3186104135882769E-2</v>
      </c>
      <c r="M530">
        <v>5.44</v>
      </c>
    </row>
    <row r="531" spans="1:18" x14ac:dyDescent="0.25">
      <c r="A531">
        <v>5.45</v>
      </c>
      <c r="E531">
        <v>7.4869999999999997E-3</v>
      </c>
      <c r="F531">
        <v>1.516E-2</v>
      </c>
      <c r="K531">
        <f t="shared" si="11"/>
        <v>2.2709169271463894E-2</v>
      </c>
      <c r="M531">
        <v>5.45</v>
      </c>
    </row>
    <row r="532" spans="1:18" x14ac:dyDescent="0.25">
      <c r="A532">
        <v>5.46</v>
      </c>
      <c r="E532">
        <v>7.4580000000000002E-3</v>
      </c>
      <c r="F532">
        <v>1.482E-2</v>
      </c>
      <c r="K532">
        <f t="shared" si="11"/>
        <v>2.2246046030699476E-2</v>
      </c>
      <c r="M532">
        <v>5.46</v>
      </c>
    </row>
    <row r="533" spans="1:18" x14ac:dyDescent="0.25">
      <c r="A533">
        <v>5.47</v>
      </c>
      <c r="E533">
        <v>7.43E-3</v>
      </c>
      <c r="F533">
        <v>1.4489999999999999E-2</v>
      </c>
      <c r="K533">
        <f t="shared" si="11"/>
        <v>2.179736451959273E-2</v>
      </c>
      <c r="M533">
        <v>5.47</v>
      </c>
    </row>
    <row r="534" spans="1:18" x14ac:dyDescent="0.25">
      <c r="A534">
        <v>5.48</v>
      </c>
      <c r="E534">
        <v>7.4019999999999997E-3</v>
      </c>
      <c r="F534">
        <v>1.418E-2</v>
      </c>
      <c r="K534">
        <f t="shared" si="11"/>
        <v>2.1376024045645158E-2</v>
      </c>
      <c r="M534">
        <v>5.48</v>
      </c>
    </row>
    <row r="535" spans="1:18" x14ac:dyDescent="0.25">
      <c r="A535">
        <v>5.49</v>
      </c>
      <c r="E535">
        <v>7.3740000000000003E-3</v>
      </c>
      <c r="F535">
        <v>1.388E-2</v>
      </c>
      <c r="K535">
        <f t="shared" si="11"/>
        <v>2.0968659375363033E-2</v>
      </c>
      <c r="M535">
        <v>5.49</v>
      </c>
    </row>
    <row r="536" spans="1:18" x14ac:dyDescent="0.25">
      <c r="A536">
        <v>5.5</v>
      </c>
      <c r="E536">
        <v>7.3470000000000002E-3</v>
      </c>
      <c r="F536">
        <v>1.359E-2</v>
      </c>
      <c r="K536">
        <f t="shared" si="11"/>
        <v>2.0575582835001296E-2</v>
      </c>
      <c r="M536">
        <v>5.5</v>
      </c>
      <c r="O536" s="7">
        <v>7.3466299999999998E-3</v>
      </c>
      <c r="P536">
        <v>1.359E-2</v>
      </c>
      <c r="R536">
        <f>+(O536^2+2*P536^2)^0.5</f>
        <v>2.057545072062578E-2</v>
      </c>
    </row>
    <row r="537" spans="1:18" x14ac:dyDescent="0.25">
      <c r="A537">
        <v>5.51</v>
      </c>
      <c r="E537">
        <v>7.319E-3</v>
      </c>
      <c r="F537">
        <v>1.3310000000000001E-2</v>
      </c>
      <c r="K537">
        <f t="shared" si="11"/>
        <v>2.0196038250112323E-2</v>
      </c>
      <c r="M537">
        <v>5.51</v>
      </c>
    </row>
    <row r="538" spans="1:18" x14ac:dyDescent="0.25">
      <c r="A538">
        <v>5.52</v>
      </c>
      <c r="E538">
        <v>7.2919999999999999E-3</v>
      </c>
      <c r="F538">
        <v>1.304E-2</v>
      </c>
      <c r="K538">
        <f t="shared" si="11"/>
        <v>1.9830694995385308E-2</v>
      </c>
      <c r="M538">
        <v>5.52</v>
      </c>
    </row>
    <row r="539" spans="1:18" x14ac:dyDescent="0.25">
      <c r="A539">
        <v>5.53</v>
      </c>
      <c r="E539">
        <v>7.2639999999999996E-3</v>
      </c>
      <c r="F539">
        <v>1.2789999999999999E-2</v>
      </c>
      <c r="K539">
        <f t="shared" si="11"/>
        <v>1.949189308404907E-2</v>
      </c>
      <c r="M539">
        <v>5.53</v>
      </c>
    </row>
    <row r="540" spans="1:18" x14ac:dyDescent="0.25">
      <c r="A540">
        <v>5.54</v>
      </c>
      <c r="E540">
        <v>7.2370000000000004E-3</v>
      </c>
      <c r="F540">
        <v>1.2540000000000001E-2</v>
      </c>
      <c r="K540">
        <f t="shared" si="11"/>
        <v>1.9154043150207221E-2</v>
      </c>
      <c r="M540">
        <v>5.54</v>
      </c>
    </row>
    <row r="541" spans="1:18" x14ac:dyDescent="0.25">
      <c r="A541">
        <v>5.55</v>
      </c>
      <c r="E541">
        <v>7.2100000000000003E-3</v>
      </c>
      <c r="F541">
        <v>1.23E-2</v>
      </c>
      <c r="K541">
        <f t="shared" si="11"/>
        <v>1.8829872543381698E-2</v>
      </c>
      <c r="M541">
        <v>5.55</v>
      </c>
    </row>
    <row r="542" spans="1:18" x14ac:dyDescent="0.25">
      <c r="A542">
        <v>5.56</v>
      </c>
      <c r="E542">
        <v>7.1840000000000003E-3</v>
      </c>
      <c r="F542">
        <v>1.2070000000000001E-2</v>
      </c>
      <c r="K542">
        <f t="shared" si="11"/>
        <v>1.8519709932933615E-2</v>
      </c>
      <c r="M542">
        <v>5.56</v>
      </c>
    </row>
    <row r="543" spans="1:18" x14ac:dyDescent="0.25">
      <c r="A543">
        <v>5.57</v>
      </c>
      <c r="E543">
        <v>7.1570000000000002E-3</v>
      </c>
      <c r="F543">
        <v>1.1849999999999999E-2</v>
      </c>
      <c r="K543">
        <f t="shared" si="11"/>
        <v>1.8222723424340281E-2</v>
      </c>
      <c r="M543">
        <v>5.57</v>
      </c>
    </row>
    <row r="544" spans="1:18" x14ac:dyDescent="0.25">
      <c r="A544">
        <v>5.58</v>
      </c>
      <c r="E544">
        <v>7.1310000000000002E-3</v>
      </c>
      <c r="F544">
        <v>1.163E-2</v>
      </c>
      <c r="K544">
        <f t="shared" si="11"/>
        <v>1.792665504214325E-2</v>
      </c>
      <c r="M544">
        <v>5.58</v>
      </c>
    </row>
    <row r="545" spans="1:13" x14ac:dyDescent="0.25">
      <c r="A545">
        <v>5.59</v>
      </c>
      <c r="E545">
        <v>7.1040000000000001E-3</v>
      </c>
      <c r="F545">
        <v>1.1429999999999999E-2</v>
      </c>
      <c r="K545">
        <f t="shared" si="11"/>
        <v>1.7656630935713642E-2</v>
      </c>
      <c r="M545">
        <v>5.59</v>
      </c>
    </row>
    <row r="546" spans="1:13" x14ac:dyDescent="0.25">
      <c r="A546">
        <v>5.6</v>
      </c>
      <c r="E546">
        <v>7.0780000000000001E-3</v>
      </c>
      <c r="F546">
        <v>1.123E-2</v>
      </c>
      <c r="K546">
        <f t="shared" si="11"/>
        <v>1.7387463414771001E-2</v>
      </c>
      <c r="M546">
        <v>5.6</v>
      </c>
    </row>
    <row r="547" spans="1:13" x14ac:dyDescent="0.25">
      <c r="A547">
        <v>5.61</v>
      </c>
      <c r="E547">
        <v>7.0520000000000001E-3</v>
      </c>
      <c r="F547">
        <v>1.103E-2</v>
      </c>
      <c r="K547">
        <f t="shared" si="11"/>
        <v>1.7118776358139621E-2</v>
      </c>
      <c r="M547">
        <v>5.61</v>
      </c>
    </row>
    <row r="548" spans="1:13" x14ac:dyDescent="0.25">
      <c r="A548">
        <v>5.62</v>
      </c>
      <c r="E548">
        <v>7.0260000000000001E-3</v>
      </c>
      <c r="F548">
        <v>1.085E-2</v>
      </c>
      <c r="K548">
        <f t="shared" si="11"/>
        <v>1.6876305164342107E-2</v>
      </c>
      <c r="M548">
        <v>5.62</v>
      </c>
    </row>
    <row r="549" spans="1:13" x14ac:dyDescent="0.25">
      <c r="A549">
        <v>5.63</v>
      </c>
      <c r="E549">
        <v>7.0000000000000001E-3</v>
      </c>
      <c r="F549">
        <v>1.0659999999999999E-2</v>
      </c>
      <c r="K549">
        <f t="shared" si="11"/>
        <v>1.6621407882607298E-2</v>
      </c>
      <c r="M549">
        <v>5.63</v>
      </c>
    </row>
    <row r="550" spans="1:13" x14ac:dyDescent="0.25">
      <c r="A550">
        <v>5.64</v>
      </c>
      <c r="E550">
        <v>6.9750000000000003E-3</v>
      </c>
      <c r="F550">
        <v>1.0489999999999999E-2</v>
      </c>
      <c r="K550">
        <f t="shared" si="11"/>
        <v>1.6393011468305633E-2</v>
      </c>
      <c r="M550">
        <v>5.64</v>
      </c>
    </row>
    <row r="551" spans="1:13" x14ac:dyDescent="0.25">
      <c r="A551">
        <v>5.65</v>
      </c>
      <c r="E551">
        <v>6.9490000000000003E-3</v>
      </c>
      <c r="F551">
        <v>1.0319999999999999E-2</v>
      </c>
      <c r="K551">
        <f t="shared" si="11"/>
        <v>1.6164572403871376E-2</v>
      </c>
      <c r="M551">
        <v>5.65</v>
      </c>
    </row>
    <row r="552" spans="1:13" x14ac:dyDescent="0.25">
      <c r="A552">
        <v>5.66</v>
      </c>
      <c r="E552">
        <v>6.9239999999999996E-3</v>
      </c>
      <c r="F552">
        <v>1.0149999999999999E-2</v>
      </c>
      <c r="K552">
        <f t="shared" si="11"/>
        <v>1.5936962571330836E-2</v>
      </c>
      <c r="M552">
        <v>5.66</v>
      </c>
    </row>
    <row r="553" spans="1:13" x14ac:dyDescent="0.25">
      <c r="A553">
        <v>5.67</v>
      </c>
      <c r="E553">
        <v>6.8989999999999998E-3</v>
      </c>
      <c r="F553">
        <v>9.9930000000000001E-3</v>
      </c>
      <c r="K553">
        <f t="shared" si="11"/>
        <v>1.5726293237759495E-2</v>
      </c>
      <c r="M553">
        <v>5.67</v>
      </c>
    </row>
    <row r="554" spans="1:13" x14ac:dyDescent="0.25">
      <c r="A554">
        <v>5.68</v>
      </c>
      <c r="E554">
        <v>6.8739999999999999E-3</v>
      </c>
      <c r="F554">
        <v>9.8379999999999995E-3</v>
      </c>
      <c r="K554">
        <f t="shared" si="11"/>
        <v>1.5518516810571814E-2</v>
      </c>
      <c r="M554">
        <v>5.68</v>
      </c>
    </row>
    <row r="555" spans="1:13" x14ac:dyDescent="0.25">
      <c r="A555">
        <v>5.69</v>
      </c>
      <c r="E555">
        <v>6.8490000000000001E-3</v>
      </c>
      <c r="F555">
        <v>9.6869999999999994E-3</v>
      </c>
      <c r="K555">
        <f t="shared" si="11"/>
        <v>1.5316159407632189E-2</v>
      </c>
      <c r="M555">
        <v>5.69</v>
      </c>
    </row>
    <row r="556" spans="1:13" x14ac:dyDescent="0.25">
      <c r="A556">
        <v>5.7</v>
      </c>
      <c r="E556">
        <v>6.8240000000000002E-3</v>
      </c>
      <c r="F556">
        <v>9.5399999999999999E-3</v>
      </c>
      <c r="K556">
        <f t="shared" si="11"/>
        <v>1.5119198920577771E-2</v>
      </c>
      <c r="M556">
        <v>5.7</v>
      </c>
    </row>
    <row r="557" spans="1:13" x14ac:dyDescent="0.25">
      <c r="A557">
        <v>5.71</v>
      </c>
      <c r="E557">
        <v>6.7990000000000004E-3</v>
      </c>
      <c r="F557">
        <v>9.3980000000000001E-3</v>
      </c>
      <c r="K557">
        <f t="shared" si="11"/>
        <v>1.4928871658635157E-2</v>
      </c>
      <c r="M557">
        <v>5.71</v>
      </c>
    </row>
    <row r="558" spans="1:13" x14ac:dyDescent="0.25">
      <c r="A558">
        <v>5.72</v>
      </c>
      <c r="E558">
        <v>6.7749999999999998E-3</v>
      </c>
      <c r="F558">
        <v>9.2589999999999999E-3</v>
      </c>
      <c r="K558">
        <f t="shared" si="11"/>
        <v>1.4743092857334921E-2</v>
      </c>
      <c r="M558">
        <v>5.72</v>
      </c>
    </row>
    <row r="559" spans="1:13" x14ac:dyDescent="0.25">
      <c r="A559">
        <v>5.73</v>
      </c>
      <c r="E559">
        <v>6.7510000000000001E-3</v>
      </c>
      <c r="F559">
        <v>9.1240000000000002E-3</v>
      </c>
      <c r="K559">
        <f t="shared" si="11"/>
        <v>1.4562649243870429E-2</v>
      </c>
      <c r="M559">
        <v>5.73</v>
      </c>
    </row>
    <row r="560" spans="1:13" x14ac:dyDescent="0.25">
      <c r="A560">
        <v>5.74</v>
      </c>
      <c r="E560">
        <v>6.7260000000000002E-3</v>
      </c>
      <c r="F560">
        <v>8.9929999999999993E-3</v>
      </c>
      <c r="K560">
        <f t="shared" si="11"/>
        <v>1.438704882872092E-2</v>
      </c>
      <c r="M560">
        <v>5.74</v>
      </c>
    </row>
    <row r="561" spans="1:18" x14ac:dyDescent="0.25">
      <c r="A561">
        <v>5.75</v>
      </c>
      <c r="E561">
        <v>6.7019999999999996E-3</v>
      </c>
      <c r="F561">
        <v>8.8649999999999996E-3</v>
      </c>
      <c r="K561">
        <f t="shared" si="11"/>
        <v>1.4215950689278575E-2</v>
      </c>
      <c r="M561">
        <v>5.75</v>
      </c>
    </row>
    <row r="562" spans="1:18" x14ac:dyDescent="0.25">
      <c r="A562">
        <v>5.76</v>
      </c>
      <c r="E562">
        <v>6.6779999999999999E-3</v>
      </c>
      <c r="F562">
        <v>8.7410000000000005E-3</v>
      </c>
      <c r="K562">
        <f t="shared" si="11"/>
        <v>1.4050119074228519E-2</v>
      </c>
      <c r="M562">
        <v>5.76</v>
      </c>
    </row>
    <row r="563" spans="1:18" x14ac:dyDescent="0.25">
      <c r="A563">
        <v>5.77</v>
      </c>
      <c r="E563">
        <v>6.6540000000000002E-3</v>
      </c>
      <c r="F563">
        <v>8.6199999999999992E-3</v>
      </c>
      <c r="K563">
        <f t="shared" si="11"/>
        <v>1.3888287007403036E-2</v>
      </c>
      <c r="M563">
        <v>5.77</v>
      </c>
    </row>
    <row r="564" spans="1:18" x14ac:dyDescent="0.25">
      <c r="A564">
        <v>5.78</v>
      </c>
      <c r="E564">
        <v>6.6309999999999997E-3</v>
      </c>
      <c r="F564">
        <v>8.5019999999999991E-3</v>
      </c>
      <c r="K564">
        <f t="shared" ref="K564:K586" si="12">+(E564^2+2*F564^2)^0.5</f>
        <v>1.3730920180381209E-2</v>
      </c>
      <c r="M564">
        <v>5.78</v>
      </c>
    </row>
    <row r="565" spans="1:18" x14ac:dyDescent="0.25">
      <c r="A565">
        <v>5.79</v>
      </c>
      <c r="E565">
        <v>6.607E-3</v>
      </c>
      <c r="F565">
        <v>8.3870000000000004E-3</v>
      </c>
      <c r="K565">
        <f t="shared" si="12"/>
        <v>1.3577038962896144E-2</v>
      </c>
      <c r="M565">
        <v>5.79</v>
      </c>
    </row>
    <row r="566" spans="1:18" x14ac:dyDescent="0.25">
      <c r="A566">
        <v>5.8</v>
      </c>
      <c r="E566">
        <v>6.5839999999999996E-3</v>
      </c>
      <c r="F566">
        <v>8.2740000000000001E-3</v>
      </c>
      <c r="K566">
        <f t="shared" si="12"/>
        <v>1.3426362426212098E-2</v>
      </c>
      <c r="M566">
        <v>5.8</v>
      </c>
      <c r="O566" s="7">
        <v>6.58363E-3</v>
      </c>
      <c r="P566" s="7">
        <v>8.2744099999999994E-3</v>
      </c>
      <c r="R566">
        <f>+(O566^2+2*P566^2)^0.5</f>
        <v>1.34266863251176E-2</v>
      </c>
    </row>
    <row r="567" spans="1:18" x14ac:dyDescent="0.25">
      <c r="A567">
        <v>5.81</v>
      </c>
      <c r="E567">
        <v>6.5599999999999999E-3</v>
      </c>
      <c r="F567">
        <v>8.1650000000000004E-3</v>
      </c>
      <c r="K567">
        <f t="shared" si="12"/>
        <v>1.3280363323343231E-2</v>
      </c>
      <c r="M567">
        <v>5.81</v>
      </c>
    </row>
    <row r="568" spans="1:18" x14ac:dyDescent="0.25">
      <c r="A568">
        <v>5.82</v>
      </c>
      <c r="E568">
        <v>6.5370000000000003E-3</v>
      </c>
      <c r="F568">
        <v>8.0579999999999992E-3</v>
      </c>
      <c r="K568">
        <f t="shared" si="12"/>
        <v>1.3137545318665888E-2</v>
      </c>
      <c r="M568">
        <v>5.82</v>
      </c>
    </row>
    <row r="569" spans="1:18" x14ac:dyDescent="0.25">
      <c r="A569">
        <v>5.83</v>
      </c>
      <c r="E569">
        <v>6.5139999999999998E-3</v>
      </c>
      <c r="F569">
        <v>7.9539999999999993E-3</v>
      </c>
      <c r="K569">
        <f t="shared" si="12"/>
        <v>1.299863177415223E-2</v>
      </c>
      <c r="M569">
        <v>5.83</v>
      </c>
    </row>
    <row r="570" spans="1:18" x14ac:dyDescent="0.25">
      <c r="A570">
        <v>5.84</v>
      </c>
      <c r="E570">
        <v>6.4910000000000002E-3</v>
      </c>
      <c r="F570">
        <v>7.8530000000000006E-3</v>
      </c>
      <c r="K570">
        <f t="shared" si="12"/>
        <v>1.2863603655274832E-2</v>
      </c>
      <c r="M570">
        <v>5.84</v>
      </c>
    </row>
    <row r="571" spans="1:18" x14ac:dyDescent="0.25">
      <c r="A571">
        <v>5.85</v>
      </c>
      <c r="E571">
        <v>6.4679999999999998E-3</v>
      </c>
      <c r="F571">
        <v>7.7530000000000003E-3</v>
      </c>
      <c r="K571">
        <f t="shared" si="12"/>
        <v>1.2730005577375055E-2</v>
      </c>
      <c r="M571">
        <v>5.85</v>
      </c>
    </row>
    <row r="572" spans="1:18" x14ac:dyDescent="0.25">
      <c r="A572">
        <v>5.86</v>
      </c>
      <c r="E572">
        <v>6.4450000000000002E-3</v>
      </c>
      <c r="F572">
        <v>7.6559999999999996E-3</v>
      </c>
      <c r="K572">
        <f t="shared" si="12"/>
        <v>1.2600265751165726E-2</v>
      </c>
      <c r="M572">
        <v>5.86</v>
      </c>
    </row>
    <row r="573" spans="1:18" x14ac:dyDescent="0.25">
      <c r="A573">
        <v>5.87</v>
      </c>
      <c r="E573">
        <v>6.4229999999999999E-3</v>
      </c>
      <c r="F573">
        <v>7.5620000000000001E-3</v>
      </c>
      <c r="K573">
        <f t="shared" si="12"/>
        <v>1.2474879438295184E-2</v>
      </c>
      <c r="M573">
        <v>5.87</v>
      </c>
    </row>
    <row r="574" spans="1:18" x14ac:dyDescent="0.25">
      <c r="A574">
        <v>5.88</v>
      </c>
      <c r="E574">
        <v>6.4000000000000003E-3</v>
      </c>
      <c r="F574">
        <v>7.4689999999999999E-3</v>
      </c>
      <c r="K574">
        <f t="shared" si="12"/>
        <v>1.2350381451598974E-2</v>
      </c>
      <c r="M574">
        <v>5.88</v>
      </c>
    </row>
    <row r="575" spans="1:18" x14ac:dyDescent="0.25">
      <c r="A575">
        <v>5.89</v>
      </c>
      <c r="E575">
        <v>6.378E-3</v>
      </c>
      <c r="F575">
        <v>7.3790000000000001E-3</v>
      </c>
      <c r="K575">
        <f t="shared" si="12"/>
        <v>1.2230215288374936E-2</v>
      </c>
      <c r="M575">
        <v>5.89</v>
      </c>
    </row>
    <row r="576" spans="1:18" x14ac:dyDescent="0.25">
      <c r="A576">
        <v>5.9</v>
      </c>
      <c r="E576">
        <v>6.3559999999999997E-3</v>
      </c>
      <c r="F576">
        <v>7.2899999999999996E-3</v>
      </c>
      <c r="K576">
        <f t="shared" si="12"/>
        <v>1.2111438230036926E-2</v>
      </c>
      <c r="M576">
        <v>5.9</v>
      </c>
    </row>
    <row r="577" spans="1:13" x14ac:dyDescent="0.25">
      <c r="A577">
        <v>5.91</v>
      </c>
      <c r="E577">
        <v>6.3340000000000002E-3</v>
      </c>
      <c r="F577">
        <v>7.2040000000000003E-3</v>
      </c>
      <c r="K577">
        <f t="shared" si="12"/>
        <v>1.1996448974592441E-2</v>
      </c>
      <c r="M577">
        <v>5.91</v>
      </c>
    </row>
    <row r="578" spans="1:13" x14ac:dyDescent="0.25">
      <c r="A578">
        <v>5.92</v>
      </c>
      <c r="E578">
        <v>6.3119999999999999E-3</v>
      </c>
      <c r="F578">
        <v>7.1190000000000003E-3</v>
      </c>
      <c r="K578">
        <f t="shared" si="12"/>
        <v>1.1882830723358807E-2</v>
      </c>
      <c r="M578">
        <v>5.92</v>
      </c>
    </row>
    <row r="579" spans="1:13" x14ac:dyDescent="0.25">
      <c r="A579">
        <v>5.93</v>
      </c>
      <c r="E579">
        <v>6.2899999999999996E-3</v>
      </c>
      <c r="F579">
        <v>7.0359999999999997E-3</v>
      </c>
      <c r="K579">
        <f t="shared" si="12"/>
        <v>1.1771775227211909E-2</v>
      </c>
      <c r="M579">
        <v>5.93</v>
      </c>
    </row>
    <row r="580" spans="1:13" x14ac:dyDescent="0.25">
      <c r="A580">
        <v>5.94</v>
      </c>
      <c r="E580">
        <v>6.2680000000000001E-3</v>
      </c>
      <c r="F580">
        <v>6.9550000000000002E-3</v>
      </c>
      <c r="K580">
        <f t="shared" si="12"/>
        <v>1.1663270296104776E-2</v>
      </c>
      <c r="M580">
        <v>5.94</v>
      </c>
    </row>
    <row r="581" spans="1:13" x14ac:dyDescent="0.25">
      <c r="A581">
        <v>5.95</v>
      </c>
      <c r="E581">
        <v>6.2459999999999998E-3</v>
      </c>
      <c r="F581">
        <v>6.8760000000000002E-3</v>
      </c>
      <c r="K581">
        <f t="shared" si="12"/>
        <v>1.1557303664782715E-2</v>
      </c>
      <c r="M581">
        <v>5.95</v>
      </c>
    </row>
    <row r="582" spans="1:13" x14ac:dyDescent="0.25">
      <c r="A582">
        <v>5.96</v>
      </c>
      <c r="E582">
        <v>6.2249999999999996E-3</v>
      </c>
      <c r="F582">
        <v>6.7980000000000002E-3</v>
      </c>
      <c r="K582">
        <f t="shared" si="12"/>
        <v>1.1453219329079488E-2</v>
      </c>
      <c r="M582">
        <v>5.96</v>
      </c>
    </row>
    <row r="583" spans="1:13" x14ac:dyDescent="0.25">
      <c r="A583">
        <v>5.97</v>
      </c>
      <c r="E583">
        <v>6.2030000000000002E-3</v>
      </c>
      <c r="F583">
        <v>6.7219999999999997E-3</v>
      </c>
      <c r="K583">
        <f t="shared" si="12"/>
        <v>1.1351113469611693E-2</v>
      </c>
      <c r="M583">
        <v>5.97</v>
      </c>
    </row>
    <row r="584" spans="1:13" x14ac:dyDescent="0.25">
      <c r="A584">
        <v>5.98</v>
      </c>
      <c r="E584">
        <v>6.182E-3</v>
      </c>
      <c r="F584">
        <v>6.6480000000000003E-3</v>
      </c>
      <c r="K584">
        <f t="shared" si="12"/>
        <v>1.1252063455206783E-2</v>
      </c>
      <c r="M584">
        <v>5.98</v>
      </c>
    </row>
    <row r="585" spans="1:13" x14ac:dyDescent="0.25">
      <c r="A585">
        <v>5.99</v>
      </c>
      <c r="E585">
        <v>6.1609999999999998E-3</v>
      </c>
      <c r="F585">
        <v>6.5750000000000001E-3</v>
      </c>
      <c r="K585">
        <f t="shared" si="12"/>
        <v>1.1154334180039614E-2</v>
      </c>
      <c r="M585">
        <v>5.99</v>
      </c>
    </row>
    <row r="586" spans="1:13" x14ac:dyDescent="0.25">
      <c r="A586">
        <v>6</v>
      </c>
      <c r="E586">
        <v>6.1399999999999996E-3</v>
      </c>
      <c r="F586">
        <v>6.5030000000000001E-3</v>
      </c>
      <c r="K586">
        <f t="shared" si="12"/>
        <v>1.1057921052349758E-2</v>
      </c>
      <c r="M586">
        <v>6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89"/>
  <sheetViews>
    <sheetView zoomScale="50" zoomScaleNormal="50" workbookViewId="0">
      <selection sqref="A1:A35"/>
    </sheetView>
  </sheetViews>
  <sheetFormatPr defaultRowHeight="15" x14ac:dyDescent="0.25"/>
  <sheetData>
    <row r="1" spans="1:66" x14ac:dyDescent="0.25">
      <c r="B1" s="20"/>
      <c r="C1" s="21"/>
      <c r="Y1" s="20"/>
      <c r="AU1" s="20"/>
    </row>
    <row r="2" spans="1:66" x14ac:dyDescent="0.25">
      <c r="B2" s="20"/>
      <c r="C2" s="21"/>
      <c r="F2" s="3" t="s">
        <v>14</v>
      </c>
      <c r="K2" s="3" t="s">
        <v>14</v>
      </c>
      <c r="Y2" s="20"/>
      <c r="AC2" s="3" t="s">
        <v>14</v>
      </c>
      <c r="AH2" s="3" t="s">
        <v>14</v>
      </c>
      <c r="AU2" s="20"/>
      <c r="AY2" s="3" t="s">
        <v>14</v>
      </c>
      <c r="BD2" s="3" t="s">
        <v>14</v>
      </c>
    </row>
    <row r="3" spans="1:66" x14ac:dyDescent="0.25">
      <c r="C3" s="9" t="s">
        <v>9</v>
      </c>
      <c r="F3" s="3"/>
      <c r="I3" s="9" t="s">
        <v>10</v>
      </c>
      <c r="J3" s="9"/>
      <c r="N3" s="9" t="s">
        <v>13</v>
      </c>
      <c r="S3" s="9" t="s">
        <v>13</v>
      </c>
      <c r="Z3" s="9" t="s">
        <v>9</v>
      </c>
      <c r="AC3" s="3"/>
      <c r="AF3" s="9" t="s">
        <v>10</v>
      </c>
      <c r="AG3" s="9"/>
      <c r="AK3" s="9" t="s">
        <v>13</v>
      </c>
      <c r="AP3" s="9" t="s">
        <v>13</v>
      </c>
      <c r="AV3" s="9" t="s">
        <v>9</v>
      </c>
      <c r="AY3" s="3"/>
      <c r="BB3" s="9" t="s">
        <v>10</v>
      </c>
      <c r="BC3" s="9"/>
      <c r="BG3" s="9" t="s">
        <v>13</v>
      </c>
      <c r="BL3" s="9" t="s">
        <v>13</v>
      </c>
    </row>
    <row r="4" spans="1:66" x14ac:dyDescent="0.25">
      <c r="C4" s="3" t="s">
        <v>0</v>
      </c>
      <c r="I4" s="3" t="s">
        <v>0</v>
      </c>
      <c r="J4" s="3"/>
      <c r="N4" s="3" t="s">
        <v>0</v>
      </c>
      <c r="S4" s="3" t="s">
        <v>15</v>
      </c>
      <c r="Z4" s="3" t="s">
        <v>0</v>
      </c>
      <c r="AF4" s="3" t="s">
        <v>0</v>
      </c>
      <c r="AG4" s="3"/>
      <c r="AK4" s="3" t="s">
        <v>0</v>
      </c>
      <c r="AP4" s="3" t="s">
        <v>15</v>
      </c>
      <c r="AV4" s="3" t="s">
        <v>0</v>
      </c>
      <c r="BB4" s="3" t="s">
        <v>0</v>
      </c>
      <c r="BC4" s="3"/>
      <c r="BG4" s="3" t="s">
        <v>0</v>
      </c>
      <c r="BL4" s="3" t="s">
        <v>15</v>
      </c>
    </row>
    <row r="6" spans="1:66" x14ac:dyDescent="0.25">
      <c r="B6" s="4"/>
      <c r="C6" s="4"/>
      <c r="D6" s="4"/>
      <c r="E6" s="4"/>
      <c r="I6" s="4"/>
      <c r="J6" s="4"/>
      <c r="K6" s="4"/>
      <c r="L6" s="4"/>
      <c r="M6" s="4"/>
      <c r="N6" s="4"/>
      <c r="O6" s="4"/>
      <c r="P6" s="4"/>
      <c r="R6" s="4"/>
      <c r="S6" s="4"/>
      <c r="T6" s="4"/>
      <c r="U6" s="4"/>
      <c r="Y6" s="4"/>
      <c r="Z6" s="4"/>
      <c r="AA6" s="4"/>
      <c r="AB6" s="4"/>
      <c r="AF6" s="4"/>
      <c r="AG6" s="4"/>
      <c r="AH6" s="4"/>
      <c r="AI6" s="4"/>
      <c r="AJ6" s="4"/>
      <c r="AK6" s="4"/>
      <c r="AL6" s="4"/>
      <c r="AM6" s="4"/>
      <c r="AO6" s="4"/>
      <c r="AP6" s="4"/>
      <c r="AQ6" s="4"/>
      <c r="AR6" s="4"/>
      <c r="AU6" s="4"/>
      <c r="AV6" s="4"/>
      <c r="AW6" s="4"/>
      <c r="AX6" s="4"/>
      <c r="BB6" s="4"/>
      <c r="BC6" s="4"/>
      <c r="BD6" s="4"/>
      <c r="BE6" s="4"/>
      <c r="BF6" s="4"/>
      <c r="BG6" s="4"/>
      <c r="BH6" s="4"/>
      <c r="BI6" s="4"/>
      <c r="BK6" s="4"/>
      <c r="BL6" s="4"/>
      <c r="BM6" s="4"/>
      <c r="BN6" s="4"/>
    </row>
    <row r="7" spans="1:66" x14ac:dyDescent="0.25">
      <c r="A7">
        <v>0.2</v>
      </c>
      <c r="B7">
        <v>0.35620000000000002</v>
      </c>
      <c r="C7">
        <v>0.3569</v>
      </c>
      <c r="F7">
        <v>0.44450000000000001</v>
      </c>
      <c r="H7">
        <v>0.2</v>
      </c>
      <c r="J7">
        <v>7.953E-3</v>
      </c>
      <c r="K7">
        <v>4.938E-2</v>
      </c>
      <c r="M7">
        <f>+(B7^2+2*J7^2)^0.5</f>
        <v>0.35637752513030335</v>
      </c>
      <c r="N7">
        <f t="shared" ref="N7:N13" si="0">+(C7^2+2*J7^2)^0.5</f>
        <v>0.35707717711721648</v>
      </c>
      <c r="R7">
        <f>-10*LOG(B7^2*F7+2*J7^2*K7)</f>
        <v>12.486923045904547</v>
      </c>
      <c r="S7">
        <f t="shared" ref="S7:S13" si="1">-10*LOG(C7^2*F7+2*J7^2*K7)</f>
        <v>12.469872274178641</v>
      </c>
      <c r="T7" s="11"/>
      <c r="U7" s="11"/>
      <c r="X7">
        <v>0.2</v>
      </c>
      <c r="Y7">
        <v>0.52329999999999999</v>
      </c>
      <c r="Z7">
        <v>0.52529999999999999</v>
      </c>
      <c r="AC7">
        <v>1</v>
      </c>
      <c r="AE7">
        <v>0.2</v>
      </c>
      <c r="AG7">
        <v>1.771E-2</v>
      </c>
      <c r="AH7">
        <v>0.1111</v>
      </c>
      <c r="AJ7">
        <f>+(Y7^2+2*AG7^2)^0.5</f>
        <v>0.52389901526916427</v>
      </c>
      <c r="AK7">
        <f t="shared" ref="AK7:AK15" si="2">+(Z7^2+2*AG7^2)^0.5</f>
        <v>0.52589673720227625</v>
      </c>
      <c r="AO7">
        <f>-10*LOG(Y7^2*AC7+2*AG7^2*AH7)</f>
        <v>5.6238801869292612</v>
      </c>
      <c r="AP7">
        <f>-10*LOG(Z7^2*AC7+2*AG7^2*AH7)</f>
        <v>5.5907552637204185</v>
      </c>
      <c r="AT7">
        <v>0.2</v>
      </c>
      <c r="AU7">
        <v>0.4476</v>
      </c>
      <c r="AV7">
        <v>0.44900000000000001</v>
      </c>
      <c r="AY7">
        <v>0.69450000000000001</v>
      </c>
      <c r="BA7">
        <v>0.2</v>
      </c>
      <c r="BC7">
        <v>1.2370000000000001E-2</v>
      </c>
      <c r="BD7">
        <v>7.7149999999999996E-2</v>
      </c>
      <c r="BF7">
        <f>+(AU7^2+2*BC7^2)^0.5</f>
        <v>0.44794173036233187</v>
      </c>
      <c r="BG7">
        <f t="shared" ref="BG7:BG14" si="3">+(AV7^2+2*BC7^2)^0.5</f>
        <v>0.44934066564244995</v>
      </c>
      <c r="BK7">
        <f>-10*LOG(AU7^2*AY7+2*BC7^2*BD7)</f>
        <v>8.5647390560008017</v>
      </c>
      <c r="BL7">
        <f t="shared" ref="BL7:BL14" si="4">-10*LOG(AV7^2*AY7+2*BC7^2*BD7)</f>
        <v>8.5376183807906845</v>
      </c>
    </row>
    <row r="8" spans="1:66" x14ac:dyDescent="0.25">
      <c r="A8">
        <v>0.25</v>
      </c>
      <c r="B8">
        <v>0.36030000000000001</v>
      </c>
      <c r="C8">
        <v>0.36130000000000001</v>
      </c>
      <c r="F8">
        <v>0.44450000000000001</v>
      </c>
      <c r="H8">
        <v>0.25</v>
      </c>
      <c r="J8">
        <v>7.9570000000000005E-3</v>
      </c>
      <c r="K8">
        <v>4.938E-2</v>
      </c>
      <c r="M8">
        <f t="shared" ref="M8:M63" si="5">+(B8^2+2*J8^2)^0.5</f>
        <v>0.36047568253351014</v>
      </c>
      <c r="N8">
        <f t="shared" si="0"/>
        <v>0.36147519651837806</v>
      </c>
      <c r="R8">
        <f t="shared" ref="R8:R62" si="6">-10*LOG(B8^2*F8+2*J8^2*K8)</f>
        <v>12.387526517091931</v>
      </c>
      <c r="S8">
        <f t="shared" si="1"/>
        <v>12.363455129405294</v>
      </c>
      <c r="X8">
        <v>0.25</v>
      </c>
      <c r="Y8">
        <v>0.52700000000000002</v>
      </c>
      <c r="Z8">
        <v>0.52929999999999999</v>
      </c>
      <c r="AC8">
        <v>1</v>
      </c>
      <c r="AE8">
        <v>0.25</v>
      </c>
      <c r="AG8">
        <v>1.772E-2</v>
      </c>
      <c r="AH8">
        <v>0.1111</v>
      </c>
      <c r="AJ8">
        <f t="shared" ref="AJ8:AJ71" si="7">+(Y8^2+2*AG8^2)^0.5</f>
        <v>0.52759548595491224</v>
      </c>
      <c r="AK8">
        <f t="shared" si="2"/>
        <v>0.52989290125458366</v>
      </c>
      <c r="AO8">
        <f t="shared" ref="AO8:AO71" si="8">-10*LOG(Y8^2*AC8+2*AG8^2*AH8)</f>
        <v>5.5626968080991972</v>
      </c>
      <c r="AP8">
        <f t="shared" ref="AP8:AP15" si="9">-10*LOG(Z8^2*AC8+2*AG8^2*AH8)</f>
        <v>5.5248806913517772</v>
      </c>
      <c r="AT8">
        <v>0.25</v>
      </c>
      <c r="AU8">
        <v>0.4516</v>
      </c>
      <c r="AV8">
        <v>0.45329999999999998</v>
      </c>
      <c r="AY8">
        <v>0.69450000000000001</v>
      </c>
      <c r="BA8">
        <v>0.25</v>
      </c>
      <c r="BC8">
        <v>1.238E-2</v>
      </c>
      <c r="BD8">
        <v>7.714E-2</v>
      </c>
      <c r="BF8">
        <f t="shared" ref="BF8:BF71" si="10">+(AU8^2+2*BC8^2)^0.5</f>
        <v>0.4519392534401056</v>
      </c>
      <c r="BG8">
        <f t="shared" si="3"/>
        <v>0.45363798209585582</v>
      </c>
      <c r="BK8">
        <f t="shared" ref="BK8:BK71" si="11">-10*LOG(AU8^2*AY8+2*BC8^2*BD8)</f>
        <v>8.4874738661581635</v>
      </c>
      <c r="BL8">
        <f t="shared" si="4"/>
        <v>8.4548435770572414</v>
      </c>
    </row>
    <row r="9" spans="1:66" x14ac:dyDescent="0.25">
      <c r="A9">
        <v>0.3</v>
      </c>
      <c r="B9">
        <v>0.3654</v>
      </c>
      <c r="C9">
        <v>0.36680000000000001</v>
      </c>
      <c r="F9">
        <v>0.4446</v>
      </c>
      <c r="H9">
        <v>0.3</v>
      </c>
      <c r="J9">
        <v>7.9629999999999996E-3</v>
      </c>
      <c r="K9">
        <v>4.938E-2</v>
      </c>
      <c r="M9">
        <f t="shared" si="5"/>
        <v>0.36557349293678282</v>
      </c>
      <c r="N9">
        <f t="shared" si="0"/>
        <v>0.36697283106246437</v>
      </c>
      <c r="R9">
        <f t="shared" si="6"/>
        <v>12.264476425363711</v>
      </c>
      <c r="S9">
        <f t="shared" si="1"/>
        <v>12.231264236058452</v>
      </c>
      <c r="X9">
        <v>0.3</v>
      </c>
      <c r="Y9">
        <v>0.53159999999999996</v>
      </c>
      <c r="Z9">
        <v>0.5343</v>
      </c>
      <c r="AC9">
        <v>1</v>
      </c>
      <c r="AE9">
        <v>0.3</v>
      </c>
      <c r="AG9">
        <v>1.7729999999999999E-2</v>
      </c>
      <c r="AH9">
        <v>0.1111</v>
      </c>
      <c r="AJ9">
        <f t="shared" si="7"/>
        <v>0.5321910049972659</v>
      </c>
      <c r="AK9">
        <f t="shared" si="2"/>
        <v>0.53488802173912997</v>
      </c>
      <c r="AO9">
        <f t="shared" si="8"/>
        <v>5.48722725187511</v>
      </c>
      <c r="AP9">
        <f t="shared" si="9"/>
        <v>5.4432340324281094</v>
      </c>
      <c r="AT9">
        <v>0.3</v>
      </c>
      <c r="AU9">
        <v>0.45650000000000002</v>
      </c>
      <c r="AV9">
        <v>0.4587</v>
      </c>
      <c r="AY9">
        <v>0.69450000000000001</v>
      </c>
      <c r="BA9">
        <v>0.3</v>
      </c>
      <c r="BC9">
        <v>1.238E-2</v>
      </c>
      <c r="BD9">
        <v>7.714E-2</v>
      </c>
      <c r="BF9">
        <f t="shared" si="10"/>
        <v>0.45683561463616212</v>
      </c>
      <c r="BG9">
        <f t="shared" si="3"/>
        <v>0.45903400614769274</v>
      </c>
      <c r="BK9">
        <f t="shared" si="11"/>
        <v>8.3937523724070644</v>
      </c>
      <c r="BL9">
        <f t="shared" si="4"/>
        <v>8.3519999959582165</v>
      </c>
    </row>
    <row r="10" spans="1:66" x14ac:dyDescent="0.25">
      <c r="A10">
        <v>0.35</v>
      </c>
      <c r="B10">
        <v>0.37159999999999999</v>
      </c>
      <c r="C10">
        <v>0.37390000000000001</v>
      </c>
      <c r="F10">
        <v>0.4446</v>
      </c>
      <c r="H10">
        <v>0.35</v>
      </c>
      <c r="J10">
        <v>7.9690000000000004E-3</v>
      </c>
      <c r="K10">
        <v>4.9369999999999997E-2</v>
      </c>
      <c r="M10">
        <f t="shared" si="5"/>
        <v>0.37177085674108451</v>
      </c>
      <c r="N10">
        <f t="shared" si="0"/>
        <v>0.37406980621536401</v>
      </c>
      <c r="R10">
        <f t="shared" si="6"/>
        <v>12.118347760492172</v>
      </c>
      <c r="S10">
        <f t="shared" si="1"/>
        <v>12.064758003661867</v>
      </c>
      <c r="X10">
        <v>0.35</v>
      </c>
      <c r="Y10">
        <v>0.53720000000000001</v>
      </c>
      <c r="Z10">
        <v>0.54059999999999997</v>
      </c>
      <c r="AC10">
        <v>1</v>
      </c>
      <c r="AE10">
        <v>0.35</v>
      </c>
      <c r="AG10">
        <v>1.7749999999999998E-2</v>
      </c>
      <c r="AH10">
        <v>0.1111</v>
      </c>
      <c r="AJ10">
        <f t="shared" si="7"/>
        <v>0.53778617033166631</v>
      </c>
      <c r="AK10">
        <f t="shared" si="2"/>
        <v>0.54118248770631883</v>
      </c>
      <c r="AO10">
        <f t="shared" si="8"/>
        <v>5.3962265028770897</v>
      </c>
      <c r="AP10">
        <f t="shared" si="9"/>
        <v>5.3414389628371142</v>
      </c>
      <c r="AT10">
        <v>0.35</v>
      </c>
      <c r="AU10">
        <v>0.46250000000000002</v>
      </c>
      <c r="AV10">
        <v>0.46550000000000002</v>
      </c>
      <c r="AY10">
        <v>0.69450000000000001</v>
      </c>
      <c r="BA10">
        <v>0.35</v>
      </c>
      <c r="BC10">
        <v>1.239E-2</v>
      </c>
      <c r="BD10">
        <v>7.7130000000000004E-2</v>
      </c>
      <c r="BF10">
        <f t="shared" si="10"/>
        <v>0.46283179903718807</v>
      </c>
      <c r="BG10">
        <f t="shared" si="3"/>
        <v>0.46582966221570737</v>
      </c>
      <c r="BK10">
        <f t="shared" si="11"/>
        <v>8.2803505285627264</v>
      </c>
      <c r="BL10">
        <f t="shared" si="4"/>
        <v>8.2242004566615776</v>
      </c>
    </row>
    <row r="11" spans="1:66" x14ac:dyDescent="0.25">
      <c r="A11">
        <v>0.4</v>
      </c>
      <c r="B11">
        <v>0.3846</v>
      </c>
      <c r="C11">
        <v>0.38450000000000001</v>
      </c>
      <c r="F11">
        <v>0.4446</v>
      </c>
      <c r="H11">
        <v>0.4</v>
      </c>
      <c r="J11">
        <v>7.9769999999999997E-3</v>
      </c>
      <c r="K11">
        <v>4.9369999999999997E-2</v>
      </c>
      <c r="M11">
        <f t="shared" si="5"/>
        <v>0.38476541562099886</v>
      </c>
      <c r="N11">
        <f t="shared" si="0"/>
        <v>0.38466545862346413</v>
      </c>
      <c r="O11" s="14"/>
      <c r="R11">
        <f t="shared" si="6"/>
        <v>11.819704914098509</v>
      </c>
      <c r="S11">
        <f t="shared" si="1"/>
        <v>11.821963413566044</v>
      </c>
      <c r="X11">
        <v>0.4</v>
      </c>
      <c r="Y11">
        <v>0.54359999999999997</v>
      </c>
      <c r="Z11">
        <v>0.54830000000000001</v>
      </c>
      <c r="AC11">
        <v>1</v>
      </c>
      <c r="AE11">
        <v>0.4</v>
      </c>
      <c r="AG11">
        <v>1.7760000000000001E-2</v>
      </c>
      <c r="AH11">
        <v>0.111</v>
      </c>
      <c r="AJ11">
        <f t="shared" si="7"/>
        <v>0.54417992906758328</v>
      </c>
      <c r="AK11">
        <f t="shared" si="2"/>
        <v>0.54887496317467421</v>
      </c>
      <c r="AO11">
        <f t="shared" si="8"/>
        <v>5.293382044744968</v>
      </c>
      <c r="AP11">
        <f t="shared" si="9"/>
        <v>5.2186236516008142</v>
      </c>
      <c r="AT11">
        <v>0.4</v>
      </c>
      <c r="AU11">
        <v>0.46949999999999997</v>
      </c>
      <c r="AV11">
        <v>0.47439999999999999</v>
      </c>
      <c r="AY11">
        <v>0.6946</v>
      </c>
      <c r="BA11">
        <v>0.4</v>
      </c>
      <c r="BC11">
        <v>1.2409999999999999E-2</v>
      </c>
      <c r="BD11">
        <v>7.7119999999999994E-2</v>
      </c>
      <c r="BF11">
        <f t="shared" si="10"/>
        <v>0.46982791126113399</v>
      </c>
      <c r="BG11">
        <f t="shared" si="3"/>
        <v>0.47472452664677017</v>
      </c>
      <c r="BK11">
        <f t="shared" si="11"/>
        <v>8.1492665492250804</v>
      </c>
      <c r="BL11">
        <f t="shared" si="4"/>
        <v>8.0590987188879879</v>
      </c>
    </row>
    <row r="12" spans="1:66" x14ac:dyDescent="0.25">
      <c r="A12">
        <v>0.45</v>
      </c>
      <c r="B12">
        <v>0.3876</v>
      </c>
      <c r="C12">
        <v>0.443</v>
      </c>
      <c r="F12">
        <v>0.44469999999999998</v>
      </c>
      <c r="H12">
        <v>0.45</v>
      </c>
      <c r="J12">
        <v>7.9850000000000008E-3</v>
      </c>
      <c r="K12">
        <v>4.9369999999999997E-2</v>
      </c>
      <c r="M12">
        <f t="shared" si="5"/>
        <v>0.38776446517183599</v>
      </c>
      <c r="N12" s="19">
        <f t="shared" si="0"/>
        <v>0.44314390489997718</v>
      </c>
      <c r="O12" s="14"/>
      <c r="R12">
        <f t="shared" si="6"/>
        <v>11.751244103522968</v>
      </c>
      <c r="S12">
        <f t="shared" si="1"/>
        <v>10.590940897904964</v>
      </c>
      <c r="T12" s="14"/>
      <c r="X12">
        <v>0.45</v>
      </c>
      <c r="Y12">
        <v>0.55110000000000003</v>
      </c>
      <c r="Z12">
        <v>0.5585</v>
      </c>
      <c r="AC12">
        <v>1</v>
      </c>
      <c r="AE12">
        <v>0.45</v>
      </c>
      <c r="AG12">
        <v>1.7780000000000001E-2</v>
      </c>
      <c r="AH12">
        <v>0.111</v>
      </c>
      <c r="AJ12">
        <f t="shared" si="7"/>
        <v>0.55167333341389635</v>
      </c>
      <c r="AK12">
        <f t="shared" si="2"/>
        <v>0.55906574461327896</v>
      </c>
      <c r="AO12">
        <f t="shared" si="8"/>
        <v>5.1743883431991105</v>
      </c>
      <c r="AP12">
        <f t="shared" si="9"/>
        <v>5.0585594261577143</v>
      </c>
      <c r="AT12">
        <v>0.45</v>
      </c>
      <c r="AU12">
        <v>0.48930000000000001</v>
      </c>
      <c r="AV12">
        <v>0.48859999999999998</v>
      </c>
      <c r="AY12">
        <v>0.6946</v>
      </c>
      <c r="BA12">
        <v>0.45</v>
      </c>
      <c r="BC12">
        <v>1.242E-2</v>
      </c>
      <c r="BD12">
        <v>7.7109999999999998E-2</v>
      </c>
      <c r="BF12">
        <f t="shared" si="10"/>
        <v>0.48961515785359422</v>
      </c>
      <c r="BG12">
        <f t="shared" si="3"/>
        <v>0.48891560907788573</v>
      </c>
      <c r="BK12">
        <f t="shared" si="11"/>
        <v>7.7905266657558059</v>
      </c>
      <c r="BL12">
        <f t="shared" si="4"/>
        <v>7.8029599470322406</v>
      </c>
    </row>
    <row r="13" spans="1:66" x14ac:dyDescent="0.25">
      <c r="A13">
        <v>0.5</v>
      </c>
      <c r="B13">
        <v>0.39679999999999999</v>
      </c>
      <c r="C13">
        <v>0.72750000000000004</v>
      </c>
      <c r="D13" s="14"/>
      <c r="F13">
        <v>0.44479999999999997</v>
      </c>
      <c r="H13">
        <v>0.5</v>
      </c>
      <c r="J13">
        <v>7.9950000000000004E-3</v>
      </c>
      <c r="K13">
        <v>4.9360000000000001E-2</v>
      </c>
      <c r="M13">
        <f t="shared" si="5"/>
        <v>0.39696105608736987</v>
      </c>
      <c r="N13" s="19">
        <f t="shared" si="0"/>
        <v>0.72758785727223352</v>
      </c>
      <c r="O13" s="14"/>
      <c r="R13">
        <f t="shared" si="6"/>
        <v>11.54652765463972</v>
      </c>
      <c r="S13" s="19">
        <f t="shared" si="1"/>
        <v>6.2815758512322919</v>
      </c>
      <c r="T13" s="14"/>
      <c r="X13">
        <v>0.5</v>
      </c>
      <c r="Y13">
        <v>0.57630000000000003</v>
      </c>
      <c r="Z13">
        <v>0.57489999999999997</v>
      </c>
      <c r="AC13">
        <v>1</v>
      </c>
      <c r="AE13">
        <v>0.5</v>
      </c>
      <c r="AG13">
        <v>1.78E-2</v>
      </c>
      <c r="AH13">
        <v>0.111</v>
      </c>
      <c r="AJ13">
        <f t="shared" si="7"/>
        <v>0.57684952110580801</v>
      </c>
      <c r="AK13">
        <f t="shared" si="2"/>
        <v>0.57545085802351537</v>
      </c>
      <c r="AO13">
        <f t="shared" si="8"/>
        <v>4.7861079340384833</v>
      </c>
      <c r="AP13">
        <f t="shared" si="9"/>
        <v>4.8072296685762117</v>
      </c>
      <c r="AT13">
        <v>0.5</v>
      </c>
      <c r="AU13">
        <v>0.48709999999999998</v>
      </c>
      <c r="AV13">
        <v>0.54800000000000004</v>
      </c>
      <c r="AY13">
        <v>0.6946</v>
      </c>
      <c r="BA13">
        <v>0.5</v>
      </c>
      <c r="BC13">
        <v>1.243E-2</v>
      </c>
      <c r="BD13">
        <v>7.7100000000000002E-2</v>
      </c>
      <c r="BF13">
        <f t="shared" si="10"/>
        <v>0.48741709018047363</v>
      </c>
      <c r="BG13">
        <f t="shared" si="3"/>
        <v>0.54828187075627444</v>
      </c>
      <c r="BK13">
        <f t="shared" si="11"/>
        <v>7.8296618373152373</v>
      </c>
      <c r="BL13">
        <f t="shared" si="4"/>
        <v>6.8065450307784214</v>
      </c>
    </row>
    <row r="14" spans="1:66" x14ac:dyDescent="0.25">
      <c r="A14">
        <v>0.55000000000000004</v>
      </c>
      <c r="B14">
        <v>0.40770000000000001</v>
      </c>
      <c r="F14">
        <v>0.44479999999999997</v>
      </c>
      <c r="H14">
        <v>0.55000000000000004</v>
      </c>
      <c r="J14">
        <v>8.0059999999999992E-3</v>
      </c>
      <c r="K14">
        <v>4.9360000000000001E-2</v>
      </c>
      <c r="M14">
        <f t="shared" si="5"/>
        <v>0.40785718342576727</v>
      </c>
      <c r="R14">
        <f t="shared" si="6"/>
        <v>11.311166316640202</v>
      </c>
      <c r="X14">
        <v>0.55000000000000004</v>
      </c>
      <c r="Y14">
        <v>0.56930000000000003</v>
      </c>
      <c r="Z14">
        <v>0.63129999999999997</v>
      </c>
      <c r="AC14">
        <v>1</v>
      </c>
      <c r="AE14">
        <v>0.55000000000000004</v>
      </c>
      <c r="AG14">
        <v>1.7829999999999999E-2</v>
      </c>
      <c r="AH14">
        <v>0.111</v>
      </c>
      <c r="AJ14">
        <f t="shared" si="7"/>
        <v>0.56985814708574623</v>
      </c>
      <c r="AK14">
        <f t="shared" si="2"/>
        <v>0.63180337748384974</v>
      </c>
      <c r="AO14">
        <f t="shared" si="8"/>
        <v>4.8922307175423754</v>
      </c>
      <c r="AP14">
        <f t="shared" si="9"/>
        <v>3.994515207073535</v>
      </c>
      <c r="AT14">
        <v>0.55000000000000004</v>
      </c>
      <c r="AU14">
        <v>0.49880000000000002</v>
      </c>
      <c r="AV14">
        <v>0.79090000000000005</v>
      </c>
      <c r="AW14" s="14"/>
      <c r="AY14">
        <v>0.69469999999999998</v>
      </c>
      <c r="BA14">
        <v>0.55000000000000004</v>
      </c>
      <c r="BC14">
        <v>1.2449999999999999E-2</v>
      </c>
      <c r="BD14">
        <v>7.7079999999999996E-2</v>
      </c>
      <c r="BF14">
        <f t="shared" si="10"/>
        <v>0.49911065406380578</v>
      </c>
      <c r="BG14">
        <f t="shared" si="3"/>
        <v>0.79109595814919953</v>
      </c>
      <c r="BK14">
        <f t="shared" si="11"/>
        <v>7.6228977513111653</v>
      </c>
      <c r="BL14">
        <f t="shared" si="4"/>
        <v>3.6193566960336772</v>
      </c>
      <c r="BM14" s="14"/>
    </row>
    <row r="15" spans="1:66" x14ac:dyDescent="0.25">
      <c r="A15">
        <v>0.6</v>
      </c>
      <c r="B15">
        <v>0.42109999999999997</v>
      </c>
      <c r="F15">
        <v>0.44490000000000002</v>
      </c>
      <c r="H15">
        <v>0.6</v>
      </c>
      <c r="J15">
        <v>8.0180000000000008E-3</v>
      </c>
      <c r="K15">
        <v>4.9360000000000001E-2</v>
      </c>
      <c r="M15">
        <f t="shared" si="5"/>
        <v>0.42125263993000683</v>
      </c>
      <c r="R15">
        <f t="shared" si="6"/>
        <v>11.029321755701973</v>
      </c>
      <c r="X15">
        <v>0.6</v>
      </c>
      <c r="Y15">
        <v>0.59050000000000002</v>
      </c>
      <c r="Z15">
        <v>0.84550000000000003</v>
      </c>
      <c r="AC15">
        <v>1</v>
      </c>
      <c r="AE15">
        <v>0.6</v>
      </c>
      <c r="AG15">
        <v>1.7850000000000001E-2</v>
      </c>
      <c r="AH15">
        <v>0.1109</v>
      </c>
      <c r="AJ15">
        <f t="shared" si="7"/>
        <v>0.59103933456242996</v>
      </c>
      <c r="AK15">
        <f t="shared" si="2"/>
        <v>0.84587676111830856</v>
      </c>
      <c r="AO15">
        <f t="shared" si="8"/>
        <v>4.5747218479124925</v>
      </c>
      <c r="AP15">
        <f t="shared" si="9"/>
        <v>1.457298448754982</v>
      </c>
      <c r="AQ15" s="14"/>
      <c r="AT15">
        <v>0.6</v>
      </c>
      <c r="AU15">
        <v>0.50700000000000001</v>
      </c>
      <c r="AY15">
        <v>0.69469999999999998</v>
      </c>
      <c r="BA15">
        <v>0.6</v>
      </c>
      <c r="BC15">
        <v>1.247E-2</v>
      </c>
      <c r="BD15">
        <v>7.707E-2</v>
      </c>
      <c r="BF15">
        <f t="shared" si="10"/>
        <v>0.507306615174689</v>
      </c>
      <c r="BK15">
        <f t="shared" si="11"/>
        <v>7.4812849297504025</v>
      </c>
    </row>
    <row r="16" spans="1:66" x14ac:dyDescent="0.25">
      <c r="A16">
        <v>0.65</v>
      </c>
      <c r="B16">
        <v>0.43630000000000002</v>
      </c>
      <c r="F16">
        <v>0.44500000000000001</v>
      </c>
      <c r="H16">
        <v>0.65</v>
      </c>
      <c r="J16">
        <v>8.0300000000000007E-3</v>
      </c>
      <c r="K16">
        <v>4.9349999999999998E-2</v>
      </c>
      <c r="M16">
        <f t="shared" si="5"/>
        <v>0.4364477652594867</v>
      </c>
      <c r="R16">
        <f t="shared" si="6"/>
        <v>10.72036935394774</v>
      </c>
      <c r="X16">
        <v>0.65</v>
      </c>
      <c r="Y16">
        <v>0.58840000000000003</v>
      </c>
      <c r="AC16">
        <v>1</v>
      </c>
      <c r="AE16">
        <v>0.65</v>
      </c>
      <c r="AG16">
        <v>1.788E-2</v>
      </c>
      <c r="AH16">
        <v>0.1109</v>
      </c>
      <c r="AJ16">
        <f t="shared" si="7"/>
        <v>0.58894307772483412</v>
      </c>
      <c r="AO16">
        <f t="shared" si="8"/>
        <v>4.6056573312622202</v>
      </c>
      <c r="AT16">
        <v>0.65</v>
      </c>
      <c r="AU16">
        <v>0.52080000000000004</v>
      </c>
      <c r="AY16">
        <v>0.69469999999999998</v>
      </c>
      <c r="BA16">
        <v>0.65</v>
      </c>
      <c r="BC16">
        <v>1.2489999999999999E-2</v>
      </c>
      <c r="BD16">
        <v>7.7049999999999993E-2</v>
      </c>
      <c r="BF16">
        <f t="shared" si="10"/>
        <v>0.52109945327163798</v>
      </c>
      <c r="BK16">
        <f t="shared" si="11"/>
        <v>7.2480534552651061</v>
      </c>
    </row>
    <row r="17" spans="1:63" x14ac:dyDescent="0.25">
      <c r="A17">
        <v>0.7</v>
      </c>
      <c r="B17">
        <v>0.45350000000000001</v>
      </c>
      <c r="F17">
        <v>0.4451</v>
      </c>
      <c r="H17">
        <v>0.7</v>
      </c>
      <c r="J17">
        <v>8.0440000000000008E-3</v>
      </c>
      <c r="K17">
        <v>4.9349999999999998E-2</v>
      </c>
      <c r="M17">
        <f t="shared" si="5"/>
        <v>0.45364265878772908</v>
      </c>
      <c r="R17">
        <f t="shared" si="6"/>
        <v>10.383575246252461</v>
      </c>
      <c r="X17">
        <v>0.7</v>
      </c>
      <c r="Y17">
        <v>0.6018</v>
      </c>
      <c r="AC17">
        <v>1</v>
      </c>
      <c r="AE17">
        <v>0.7</v>
      </c>
      <c r="AG17">
        <v>1.7909999999999999E-2</v>
      </c>
      <c r="AH17">
        <v>0.1109</v>
      </c>
      <c r="AJ17">
        <f t="shared" si="7"/>
        <v>0.6023327786199254</v>
      </c>
      <c r="AO17">
        <f t="shared" si="8"/>
        <v>4.4101032514414316</v>
      </c>
      <c r="AT17">
        <v>0.7</v>
      </c>
      <c r="AU17">
        <v>0.5363</v>
      </c>
      <c r="AY17">
        <v>0.69479999999999997</v>
      </c>
      <c r="BA17">
        <v>0.7</v>
      </c>
      <c r="BC17">
        <v>1.251E-2</v>
      </c>
      <c r="BD17">
        <v>7.7030000000000001E-2</v>
      </c>
      <c r="BF17">
        <f t="shared" si="10"/>
        <v>0.5365917351208459</v>
      </c>
      <c r="BK17">
        <f t="shared" si="11"/>
        <v>6.9927220161510464</v>
      </c>
    </row>
    <row r="18" spans="1:63" x14ac:dyDescent="0.25">
      <c r="A18">
        <v>0.75</v>
      </c>
      <c r="B18">
        <v>0.47289999999999999</v>
      </c>
      <c r="F18">
        <v>0.44519999999999998</v>
      </c>
      <c r="H18">
        <v>0.75</v>
      </c>
      <c r="J18">
        <v>8.0599999999999995E-3</v>
      </c>
      <c r="K18">
        <v>4.9340000000000002E-2</v>
      </c>
      <c r="M18">
        <f t="shared" si="5"/>
        <v>0.47303735285915843</v>
      </c>
      <c r="R18">
        <f t="shared" si="6"/>
        <v>10.018782538210528</v>
      </c>
      <c r="X18">
        <v>0.75</v>
      </c>
      <c r="Y18">
        <v>0.61709999999999998</v>
      </c>
      <c r="AC18">
        <v>1</v>
      </c>
      <c r="AE18">
        <v>0.75</v>
      </c>
      <c r="AG18">
        <v>1.7950000000000001E-2</v>
      </c>
      <c r="AH18">
        <v>0.1108</v>
      </c>
      <c r="AJ18">
        <f t="shared" si="7"/>
        <v>0.6176219029471024</v>
      </c>
      <c r="AO18">
        <f t="shared" si="8"/>
        <v>4.1920748715779048</v>
      </c>
      <c r="AT18">
        <v>0.75</v>
      </c>
      <c r="AU18">
        <v>0.55349999999999999</v>
      </c>
      <c r="AY18">
        <v>0.69479999999999997</v>
      </c>
      <c r="BA18">
        <v>0.75</v>
      </c>
      <c r="BC18">
        <v>1.2529999999999999E-2</v>
      </c>
      <c r="BD18">
        <v>7.7020000000000005E-2</v>
      </c>
      <c r="BF18">
        <f t="shared" si="10"/>
        <v>0.55378357848531412</v>
      </c>
      <c r="BK18">
        <f t="shared" si="11"/>
        <v>6.7185559967189548</v>
      </c>
    </row>
    <row r="19" spans="1:63" x14ac:dyDescent="0.25">
      <c r="A19">
        <v>0.8</v>
      </c>
      <c r="B19">
        <v>0.49480000000000002</v>
      </c>
      <c r="F19">
        <v>0.44529999999999997</v>
      </c>
      <c r="H19">
        <v>0.8</v>
      </c>
      <c r="J19">
        <v>8.0759999999999998E-3</v>
      </c>
      <c r="K19">
        <v>4.9340000000000002E-2</v>
      </c>
      <c r="M19">
        <f t="shared" si="5"/>
        <v>0.49493179686902317</v>
      </c>
      <c r="R19">
        <f t="shared" si="6"/>
        <v>9.6246228512973726</v>
      </c>
      <c r="X19">
        <v>0.8</v>
      </c>
      <c r="Y19">
        <v>0.63390000000000002</v>
      </c>
      <c r="AC19">
        <v>1</v>
      </c>
      <c r="AE19">
        <v>0.8</v>
      </c>
      <c r="AG19">
        <v>1.7979999999999999E-2</v>
      </c>
      <c r="AH19">
        <v>0.1108</v>
      </c>
      <c r="AJ19">
        <f t="shared" si="7"/>
        <v>0.63440978145044391</v>
      </c>
      <c r="AO19">
        <f t="shared" si="8"/>
        <v>3.958810764451663</v>
      </c>
      <c r="AT19">
        <v>0.8</v>
      </c>
      <c r="AU19">
        <v>0.5726</v>
      </c>
      <c r="AY19">
        <v>0.69489999999999996</v>
      </c>
      <c r="BA19">
        <v>0.8</v>
      </c>
      <c r="BC19">
        <v>1.256E-2</v>
      </c>
      <c r="BD19">
        <v>7.6999999999999999E-2</v>
      </c>
      <c r="BF19">
        <f t="shared" si="10"/>
        <v>0.57287543776985239</v>
      </c>
      <c r="BK19">
        <f t="shared" si="11"/>
        <v>6.4232869506760206</v>
      </c>
    </row>
    <row r="20" spans="1:63" x14ac:dyDescent="0.25">
      <c r="A20">
        <v>0.85</v>
      </c>
      <c r="B20">
        <v>0.51939999999999997</v>
      </c>
      <c r="F20">
        <v>0.44540000000000002</v>
      </c>
      <c r="H20">
        <v>0.85</v>
      </c>
      <c r="J20">
        <v>8.0929999999999995E-3</v>
      </c>
      <c r="K20">
        <v>4.9329999999999999E-2</v>
      </c>
      <c r="M20">
        <f t="shared" si="5"/>
        <v>0.5195260852912007</v>
      </c>
      <c r="R20">
        <f t="shared" si="6"/>
        <v>9.2022254177721408</v>
      </c>
      <c r="X20">
        <v>0.85</v>
      </c>
      <c r="Y20">
        <v>0.6522</v>
      </c>
      <c r="AC20">
        <v>1</v>
      </c>
      <c r="AE20">
        <v>0.85</v>
      </c>
      <c r="AG20">
        <v>1.8020000000000001E-2</v>
      </c>
      <c r="AH20">
        <v>0.1108</v>
      </c>
      <c r="AJ20">
        <f t="shared" si="7"/>
        <v>0.65269769480211892</v>
      </c>
      <c r="AO20">
        <f t="shared" si="8"/>
        <v>3.7116494862503711</v>
      </c>
      <c r="AT20">
        <v>0.85</v>
      </c>
      <c r="AU20">
        <v>0.59360000000000002</v>
      </c>
      <c r="AY20">
        <v>0.69489999999999996</v>
      </c>
      <c r="BA20">
        <v>0.85</v>
      </c>
      <c r="BC20">
        <v>1.259E-2</v>
      </c>
      <c r="BD20">
        <v>7.6980000000000007E-2</v>
      </c>
      <c r="BF20">
        <f t="shared" si="10"/>
        <v>0.59386696843653464</v>
      </c>
      <c r="BK20">
        <f t="shared" si="11"/>
        <v>6.110466213186112</v>
      </c>
    </row>
    <row r="21" spans="1:63" x14ac:dyDescent="0.25">
      <c r="A21">
        <v>0.9</v>
      </c>
      <c r="B21">
        <v>0.54679999999999995</v>
      </c>
      <c r="F21">
        <v>0.44550000000000001</v>
      </c>
      <c r="H21">
        <v>0.9</v>
      </c>
      <c r="J21">
        <v>8.1119999999999994E-3</v>
      </c>
      <c r="K21">
        <v>4.9320000000000003E-2</v>
      </c>
      <c r="M21">
        <f t="shared" si="5"/>
        <v>0.54692033157307285</v>
      </c>
      <c r="O21" s="14"/>
      <c r="R21">
        <f t="shared" si="6"/>
        <v>8.7547411680019831</v>
      </c>
      <c r="X21">
        <v>0.9</v>
      </c>
      <c r="Y21">
        <v>0.67220000000000002</v>
      </c>
      <c r="AC21">
        <v>1</v>
      </c>
      <c r="AE21">
        <v>0.9</v>
      </c>
      <c r="AG21">
        <v>1.806E-2</v>
      </c>
      <c r="AH21">
        <v>0.11070000000000001</v>
      </c>
      <c r="AJ21">
        <f t="shared" si="7"/>
        <v>0.67268504309223354</v>
      </c>
      <c r="AO21">
        <f t="shared" si="8"/>
        <v>3.4493358273718706</v>
      </c>
      <c r="AT21">
        <v>0.9</v>
      </c>
      <c r="AU21">
        <v>0.61680000000000001</v>
      </c>
      <c r="AY21">
        <v>0.69499999999999995</v>
      </c>
      <c r="BA21">
        <v>0.9</v>
      </c>
      <c r="BC21">
        <v>1.2619999999999999E-2</v>
      </c>
      <c r="BD21">
        <v>7.6950000000000005E-2</v>
      </c>
      <c r="BF21">
        <f t="shared" si="10"/>
        <v>0.61705815674051345</v>
      </c>
      <c r="BK21">
        <f t="shared" si="11"/>
        <v>5.7768620771510095</v>
      </c>
    </row>
    <row r="22" spans="1:63" x14ac:dyDescent="0.25">
      <c r="A22">
        <v>0.95</v>
      </c>
      <c r="B22">
        <v>0.57730000000000004</v>
      </c>
      <c r="F22">
        <v>0.4456</v>
      </c>
      <c r="H22">
        <v>0.95</v>
      </c>
      <c r="J22">
        <v>8.1309999999999993E-3</v>
      </c>
      <c r="K22">
        <v>4.9320000000000003E-2</v>
      </c>
      <c r="M22">
        <f t="shared" si="5"/>
        <v>0.57741450996835886</v>
      </c>
      <c r="R22">
        <f t="shared" si="6"/>
        <v>8.2823263210061384</v>
      </c>
      <c r="X22">
        <v>0.95</v>
      </c>
      <c r="Y22">
        <v>0.69399999999999995</v>
      </c>
      <c r="AC22">
        <v>1</v>
      </c>
      <c r="AE22">
        <v>0.95</v>
      </c>
      <c r="AG22">
        <v>1.8100000000000002E-2</v>
      </c>
      <c r="AH22">
        <v>0.11070000000000001</v>
      </c>
      <c r="AJ22">
        <f t="shared" si="7"/>
        <v>0.69447190007947768</v>
      </c>
      <c r="AO22">
        <f t="shared" si="8"/>
        <v>3.1721566064303874</v>
      </c>
      <c r="AT22">
        <v>0.95</v>
      </c>
      <c r="AU22">
        <v>0.64229999999999998</v>
      </c>
      <c r="AY22">
        <v>0.69510000000000005</v>
      </c>
      <c r="BA22">
        <v>0.95</v>
      </c>
      <c r="BC22">
        <v>1.265E-2</v>
      </c>
      <c r="BD22">
        <v>7.6929999999999998E-2</v>
      </c>
      <c r="BF22">
        <f t="shared" si="10"/>
        <v>0.64254909150974604</v>
      </c>
      <c r="BK22">
        <f t="shared" si="11"/>
        <v>5.4243958116000695</v>
      </c>
    </row>
    <row r="23" spans="1:63" x14ac:dyDescent="0.25">
      <c r="A23">
        <v>1</v>
      </c>
      <c r="B23">
        <v>0.61099999999999999</v>
      </c>
      <c r="F23">
        <v>0.44569999999999999</v>
      </c>
      <c r="H23">
        <v>1</v>
      </c>
      <c r="J23">
        <v>8.1519999999999995E-3</v>
      </c>
      <c r="K23">
        <v>4.931E-2</v>
      </c>
      <c r="M23">
        <f t="shared" si="5"/>
        <v>0.6111087548121038</v>
      </c>
      <c r="R23">
        <f t="shared" si="6"/>
        <v>7.788578396029556</v>
      </c>
      <c r="X23">
        <v>1</v>
      </c>
      <c r="Y23">
        <v>0.7177</v>
      </c>
      <c r="AC23">
        <v>1</v>
      </c>
      <c r="AE23">
        <v>1</v>
      </c>
      <c r="AG23">
        <v>1.8149999999999999E-2</v>
      </c>
      <c r="AH23">
        <v>0.1106</v>
      </c>
      <c r="AJ23">
        <f t="shared" si="7"/>
        <v>0.71815885081226982</v>
      </c>
      <c r="AO23">
        <f t="shared" si="8"/>
        <v>2.8805267391876321</v>
      </c>
      <c r="AT23">
        <v>1</v>
      </c>
      <c r="AU23">
        <v>0.67030000000000001</v>
      </c>
      <c r="AY23">
        <v>0.69510000000000005</v>
      </c>
      <c r="BA23">
        <v>1</v>
      </c>
      <c r="BC23">
        <v>1.268E-2</v>
      </c>
      <c r="BD23">
        <v>7.6899999999999996E-2</v>
      </c>
      <c r="BF23">
        <f t="shared" si="10"/>
        <v>0.67053982342587226</v>
      </c>
      <c r="BK23">
        <f t="shared" si="11"/>
        <v>5.0537988713245463</v>
      </c>
    </row>
    <row r="24" spans="1:63" x14ac:dyDescent="0.25">
      <c r="A24">
        <v>1.05</v>
      </c>
      <c r="B24">
        <v>0.64780000000000004</v>
      </c>
      <c r="F24">
        <v>0.44579999999999997</v>
      </c>
      <c r="H24">
        <v>1.05</v>
      </c>
      <c r="J24">
        <v>8.1740000000000007E-3</v>
      </c>
      <c r="K24">
        <v>4.9299999999999997E-2</v>
      </c>
      <c r="M24">
        <f t="shared" si="5"/>
        <v>0.64790313207454098</v>
      </c>
      <c r="R24">
        <f t="shared" si="6"/>
        <v>7.2796275521848983</v>
      </c>
      <c r="X24">
        <v>1.05</v>
      </c>
      <c r="Y24">
        <v>0.74350000000000005</v>
      </c>
      <c r="AC24">
        <v>1</v>
      </c>
      <c r="AE24">
        <v>1.05</v>
      </c>
      <c r="AG24">
        <v>1.8200000000000001E-2</v>
      </c>
      <c r="AH24">
        <v>0.1106</v>
      </c>
      <c r="AJ24">
        <f t="shared" si="7"/>
        <v>0.74394538105965824</v>
      </c>
      <c r="AO24">
        <f t="shared" si="8"/>
        <v>2.5738049419146911</v>
      </c>
      <c r="AT24">
        <v>1.05</v>
      </c>
      <c r="AU24">
        <v>0.70069999999999999</v>
      </c>
      <c r="AY24">
        <v>0.69520000000000004</v>
      </c>
      <c r="BA24">
        <v>1.05</v>
      </c>
      <c r="BC24">
        <v>1.2710000000000001E-2</v>
      </c>
      <c r="BD24">
        <v>7.6880000000000004E-2</v>
      </c>
      <c r="BF24">
        <f t="shared" si="10"/>
        <v>0.70093050882380625</v>
      </c>
      <c r="BK24">
        <f t="shared" si="11"/>
        <v>4.6679439852337223</v>
      </c>
    </row>
    <row r="25" spans="1:63" x14ac:dyDescent="0.25">
      <c r="A25">
        <v>1.1000000000000001</v>
      </c>
      <c r="B25">
        <v>0.68779999999999997</v>
      </c>
      <c r="F25">
        <v>0.44600000000000001</v>
      </c>
      <c r="H25">
        <v>1.1000000000000001</v>
      </c>
      <c r="J25">
        <v>8.1980000000000004E-3</v>
      </c>
      <c r="K25">
        <v>4.929E-2</v>
      </c>
      <c r="M25">
        <f t="shared" si="5"/>
        <v>0.68789770635465852</v>
      </c>
      <c r="R25">
        <f t="shared" si="6"/>
        <v>6.7572716118736817</v>
      </c>
      <c r="X25">
        <v>1.1000000000000001</v>
      </c>
      <c r="Y25">
        <v>0.77129999999999999</v>
      </c>
      <c r="AC25">
        <v>1</v>
      </c>
      <c r="AE25">
        <v>1.1000000000000001</v>
      </c>
      <c r="AG25">
        <v>1.8249999999999999E-2</v>
      </c>
      <c r="AH25">
        <v>0.1105</v>
      </c>
      <c r="AJ25">
        <f t="shared" si="7"/>
        <v>0.77173169884358117</v>
      </c>
      <c r="AO25">
        <f t="shared" si="8"/>
        <v>2.2549960579610131</v>
      </c>
      <c r="AT25">
        <v>1.1000000000000001</v>
      </c>
      <c r="AU25">
        <v>0.73360000000000003</v>
      </c>
      <c r="AY25">
        <v>0.69530000000000003</v>
      </c>
      <c r="BA25">
        <v>1.1000000000000001</v>
      </c>
      <c r="BC25">
        <v>1.2749999999999999E-2</v>
      </c>
      <c r="BD25">
        <v>7.6850000000000002E-2</v>
      </c>
      <c r="BF25">
        <f t="shared" si="10"/>
        <v>0.73382156209803484</v>
      </c>
      <c r="BK25">
        <f t="shared" si="11"/>
        <v>4.2688012694799724</v>
      </c>
    </row>
    <row r="26" spans="1:63" x14ac:dyDescent="0.25">
      <c r="A26">
        <v>1.1499999999999999</v>
      </c>
      <c r="B26">
        <v>0.73070000000000002</v>
      </c>
      <c r="F26">
        <v>0.4461</v>
      </c>
      <c r="H26">
        <v>1.1499999999999999</v>
      </c>
      <c r="J26">
        <v>8.2220000000000001E-3</v>
      </c>
      <c r="K26">
        <v>4.929E-2</v>
      </c>
      <c r="M26">
        <f t="shared" si="5"/>
        <v>0.73079250992877598</v>
      </c>
      <c r="R26">
        <f t="shared" si="6"/>
        <v>6.2307741108093948</v>
      </c>
      <c r="X26">
        <v>1.1499999999999999</v>
      </c>
      <c r="Y26">
        <v>0.8014</v>
      </c>
      <c r="AC26">
        <v>1</v>
      </c>
      <c r="AE26">
        <v>1.1499999999999999</v>
      </c>
      <c r="AG26">
        <v>1.831E-2</v>
      </c>
      <c r="AH26">
        <v>0.1105</v>
      </c>
      <c r="AJ26">
        <f t="shared" si="7"/>
        <v>0.80181822890228682</v>
      </c>
      <c r="AO26">
        <f t="shared" si="8"/>
        <v>1.92251224750067</v>
      </c>
      <c r="AT26">
        <v>1.1499999999999999</v>
      </c>
      <c r="AU26">
        <v>0.76919999999999999</v>
      </c>
      <c r="AY26">
        <v>0.69540000000000002</v>
      </c>
      <c r="BA26">
        <v>1.1499999999999999</v>
      </c>
      <c r="BC26">
        <v>1.2789999999999999E-2</v>
      </c>
      <c r="BD26">
        <v>7.6819999999999999E-2</v>
      </c>
      <c r="BF26">
        <f t="shared" si="10"/>
        <v>0.76941263844571728</v>
      </c>
      <c r="BK26">
        <f t="shared" si="11"/>
        <v>3.8566023459999381</v>
      </c>
    </row>
    <row r="27" spans="1:63" x14ac:dyDescent="0.25">
      <c r="A27">
        <v>1.2</v>
      </c>
      <c r="B27">
        <v>0.77629999999999999</v>
      </c>
      <c r="F27">
        <v>0.44629999999999997</v>
      </c>
      <c r="H27">
        <v>1.2</v>
      </c>
      <c r="J27">
        <v>8.2480000000000001E-3</v>
      </c>
      <c r="K27">
        <v>4.9279999999999997E-2</v>
      </c>
      <c r="M27">
        <f t="shared" si="5"/>
        <v>0.77638762806216843</v>
      </c>
      <c r="R27">
        <f t="shared" si="6"/>
        <v>5.7030311426388316</v>
      </c>
      <c r="X27">
        <v>1.2</v>
      </c>
      <c r="Y27">
        <v>0.83360000000000001</v>
      </c>
      <c r="AC27">
        <v>1</v>
      </c>
      <c r="AE27">
        <v>1.2</v>
      </c>
      <c r="AG27">
        <v>1.8360000000000001E-2</v>
      </c>
      <c r="AH27">
        <v>0.1104</v>
      </c>
      <c r="AJ27">
        <f t="shared" si="7"/>
        <v>0.83400428008494054</v>
      </c>
      <c r="AO27">
        <f t="shared" si="8"/>
        <v>1.5803807340620168</v>
      </c>
      <c r="AQ27" s="14"/>
      <c r="AT27">
        <v>1.2</v>
      </c>
      <c r="AU27">
        <v>0.80720000000000003</v>
      </c>
      <c r="AY27">
        <v>0.69540000000000002</v>
      </c>
      <c r="BA27">
        <v>1.2</v>
      </c>
      <c r="BC27">
        <v>1.2829999999999999E-2</v>
      </c>
      <c r="BD27">
        <v>7.6789999999999997E-2</v>
      </c>
      <c r="BF27">
        <f t="shared" si="10"/>
        <v>0.80740390004012241</v>
      </c>
      <c r="BK27">
        <f t="shared" si="11"/>
        <v>3.4377877665023888</v>
      </c>
    </row>
    <row r="28" spans="1:63" x14ac:dyDescent="0.25">
      <c r="A28">
        <v>1.25</v>
      </c>
      <c r="B28">
        <v>0.82440000000000002</v>
      </c>
      <c r="F28">
        <v>0.44640000000000002</v>
      </c>
      <c r="H28">
        <v>1.25</v>
      </c>
      <c r="J28">
        <v>8.2760000000000004E-3</v>
      </c>
      <c r="K28">
        <v>4.9270000000000001E-2</v>
      </c>
      <c r="M28">
        <f t="shared" si="5"/>
        <v>0.82448307705616375</v>
      </c>
      <c r="R28">
        <f t="shared" si="6"/>
        <v>5.1799018661657934</v>
      </c>
      <c r="X28">
        <v>1.25</v>
      </c>
      <c r="Y28">
        <v>0.86799999999999999</v>
      </c>
      <c r="AC28">
        <v>1</v>
      </c>
      <c r="AE28">
        <v>1.25</v>
      </c>
      <c r="AG28">
        <v>1.8419999999999999E-2</v>
      </c>
      <c r="AH28">
        <v>0.1104</v>
      </c>
      <c r="AJ28">
        <f t="shared" si="7"/>
        <v>0.8683908064921001</v>
      </c>
      <c r="AO28">
        <f t="shared" si="8"/>
        <v>1.2291736776260027</v>
      </c>
      <c r="AT28">
        <v>1.25</v>
      </c>
      <c r="AU28">
        <v>0.84760000000000002</v>
      </c>
      <c r="AY28">
        <v>0.69550000000000001</v>
      </c>
      <c r="BA28">
        <v>1.25</v>
      </c>
      <c r="BC28">
        <v>1.2869999999999999E-2</v>
      </c>
      <c r="BD28">
        <v>7.6759999999999995E-2</v>
      </c>
      <c r="BF28">
        <f t="shared" si="10"/>
        <v>0.84779539618943434</v>
      </c>
      <c r="BK28">
        <f t="shared" si="11"/>
        <v>3.0129886837248083</v>
      </c>
    </row>
    <row r="29" spans="1:63" x14ac:dyDescent="0.25">
      <c r="A29">
        <v>1.3</v>
      </c>
      <c r="B29">
        <v>0.87439999999999996</v>
      </c>
      <c r="F29">
        <v>0.4466</v>
      </c>
      <c r="H29">
        <v>1.3</v>
      </c>
      <c r="J29">
        <v>8.3049999999999999E-3</v>
      </c>
      <c r="K29">
        <v>4.9259999999999998E-2</v>
      </c>
      <c r="M29">
        <f t="shared" si="5"/>
        <v>0.87447887684609049</v>
      </c>
      <c r="R29">
        <f t="shared" si="6"/>
        <v>4.6665234077657525</v>
      </c>
      <c r="X29">
        <v>1.3</v>
      </c>
      <c r="Y29">
        <v>0.90459999999999996</v>
      </c>
      <c r="AC29">
        <v>1</v>
      </c>
      <c r="AE29">
        <v>1.3</v>
      </c>
      <c r="AG29">
        <v>1.8489999999999999E-2</v>
      </c>
      <c r="AH29">
        <v>0.1103</v>
      </c>
      <c r="AJ29">
        <f t="shared" si="7"/>
        <v>0.90497785619317783</v>
      </c>
      <c r="AO29">
        <f t="shared" si="8"/>
        <v>0.8704680826114537</v>
      </c>
      <c r="AT29">
        <v>1.3</v>
      </c>
      <c r="AU29">
        <v>0.89029999999999998</v>
      </c>
      <c r="AY29">
        <v>0.6956</v>
      </c>
      <c r="BA29">
        <v>1.3</v>
      </c>
      <c r="BC29">
        <v>1.291E-2</v>
      </c>
      <c r="BD29">
        <v>7.6730000000000007E-2</v>
      </c>
      <c r="BF29">
        <f t="shared" si="10"/>
        <v>0.89048718474776489</v>
      </c>
      <c r="BK29">
        <f t="shared" si="11"/>
        <v>2.5854753388146317</v>
      </c>
    </row>
    <row r="30" spans="1:63" x14ac:dyDescent="0.25">
      <c r="A30">
        <v>1.35</v>
      </c>
      <c r="B30">
        <v>0.92620000000000002</v>
      </c>
      <c r="F30">
        <v>0.44679999999999997</v>
      </c>
      <c r="H30">
        <v>1.35</v>
      </c>
      <c r="J30">
        <v>8.3350000000000004E-3</v>
      </c>
      <c r="K30">
        <v>4.9250000000000002E-2</v>
      </c>
      <c r="M30">
        <f t="shared" si="5"/>
        <v>0.92627500476370406</v>
      </c>
      <c r="R30">
        <f t="shared" si="6"/>
        <v>4.1646952860920248</v>
      </c>
      <c r="X30">
        <v>1.35</v>
      </c>
      <c r="Y30">
        <v>0.94330000000000003</v>
      </c>
      <c r="AC30">
        <v>1</v>
      </c>
      <c r="AE30">
        <v>1.35</v>
      </c>
      <c r="AG30">
        <v>1.8550000000000001E-2</v>
      </c>
      <c r="AH30">
        <v>0.11020000000000001</v>
      </c>
      <c r="AJ30">
        <f t="shared" si="7"/>
        <v>0.9436647153518033</v>
      </c>
      <c r="AO30">
        <f t="shared" si="8"/>
        <v>0.50663317162377142</v>
      </c>
      <c r="AT30">
        <v>1.35</v>
      </c>
      <c r="AU30">
        <v>0.93510000000000004</v>
      </c>
      <c r="AY30">
        <v>0.69569999999999999</v>
      </c>
      <c r="BA30">
        <v>1.35</v>
      </c>
      <c r="BC30">
        <v>1.2959999999999999E-2</v>
      </c>
      <c r="BD30">
        <v>7.6689999999999994E-2</v>
      </c>
      <c r="BF30">
        <f t="shared" si="10"/>
        <v>0.93527960161654333</v>
      </c>
      <c r="BK30">
        <f t="shared" si="11"/>
        <v>2.1584349120934356</v>
      </c>
    </row>
    <row r="31" spans="1:63" x14ac:dyDescent="0.25">
      <c r="A31">
        <v>1.4</v>
      </c>
      <c r="B31">
        <v>0.97929999999999995</v>
      </c>
      <c r="F31">
        <v>0.44690000000000002</v>
      </c>
      <c r="H31">
        <v>1.4</v>
      </c>
      <c r="J31">
        <v>8.3660000000000002E-3</v>
      </c>
      <c r="K31">
        <v>4.9239999999999999E-2</v>
      </c>
      <c r="M31">
        <f t="shared" si="5"/>
        <v>0.97937146676427111</v>
      </c>
      <c r="R31">
        <f t="shared" si="6"/>
        <v>3.6795115203020057</v>
      </c>
      <c r="X31">
        <v>1.4</v>
      </c>
      <c r="Y31">
        <v>0.98409999999999997</v>
      </c>
      <c r="AC31">
        <v>1</v>
      </c>
      <c r="AE31">
        <v>1.4</v>
      </c>
      <c r="AG31">
        <v>1.8620000000000001E-2</v>
      </c>
      <c r="AH31">
        <v>0.11020000000000001</v>
      </c>
      <c r="AJ31">
        <f t="shared" si="7"/>
        <v>0.98445224302654721</v>
      </c>
      <c r="AO31">
        <f t="shared" si="8"/>
        <v>0.13887270682242023</v>
      </c>
      <c r="AT31">
        <v>1.4</v>
      </c>
      <c r="AU31">
        <v>0.98180000000000001</v>
      </c>
      <c r="AY31">
        <v>0.69579999999999997</v>
      </c>
      <c r="BA31">
        <v>1.4</v>
      </c>
      <c r="BC31">
        <v>1.3010000000000001E-2</v>
      </c>
      <c r="BD31">
        <v>7.6660000000000006E-2</v>
      </c>
      <c r="BF31">
        <f t="shared" si="10"/>
        <v>0.98197238260553943</v>
      </c>
      <c r="BK31">
        <f t="shared" si="11"/>
        <v>1.7345271659620916</v>
      </c>
    </row>
    <row r="32" spans="1:63" x14ac:dyDescent="0.25">
      <c r="A32">
        <v>1.45</v>
      </c>
      <c r="B32">
        <v>1.034</v>
      </c>
      <c r="F32">
        <v>0.4471</v>
      </c>
      <c r="H32">
        <v>1.45</v>
      </c>
      <c r="J32">
        <v>8.3999999999999995E-3</v>
      </c>
      <c r="K32">
        <v>4.9230000000000003E-2</v>
      </c>
      <c r="M32">
        <f t="shared" si="5"/>
        <v>1.0340682375936319</v>
      </c>
      <c r="R32">
        <f t="shared" si="6"/>
        <v>3.2054794080765507</v>
      </c>
      <c r="X32">
        <v>1.45</v>
      </c>
      <c r="Y32">
        <v>1.0269999999999999</v>
      </c>
      <c r="AC32">
        <v>1</v>
      </c>
      <c r="AE32">
        <v>1.45</v>
      </c>
      <c r="AG32">
        <v>1.8689999999999998E-2</v>
      </c>
      <c r="AH32">
        <v>0.1101</v>
      </c>
      <c r="AJ32">
        <f t="shared" si="7"/>
        <v>1.0273400762162448</v>
      </c>
      <c r="AO32">
        <f t="shared" si="8"/>
        <v>-0.23172558320685402</v>
      </c>
      <c r="AT32">
        <v>1.45</v>
      </c>
      <c r="AU32">
        <v>1.03</v>
      </c>
      <c r="AY32">
        <v>0.69589999999999996</v>
      </c>
      <c r="BA32">
        <v>1.45</v>
      </c>
      <c r="BC32">
        <v>1.306E-2</v>
      </c>
      <c r="BD32">
        <v>7.6619999999999994E-2</v>
      </c>
      <c r="BF32">
        <f t="shared" si="10"/>
        <v>1.0301655824186711</v>
      </c>
      <c r="BK32">
        <f t="shared" si="11"/>
        <v>1.3176333914028693</v>
      </c>
    </row>
    <row r="33" spans="1:65" x14ac:dyDescent="0.25">
      <c r="A33">
        <v>1.5</v>
      </c>
      <c r="B33">
        <v>1.089</v>
      </c>
      <c r="F33">
        <v>0.44729999999999998</v>
      </c>
      <c r="H33">
        <v>1.5</v>
      </c>
      <c r="J33">
        <v>8.4340000000000005E-3</v>
      </c>
      <c r="K33">
        <v>4.922E-2</v>
      </c>
      <c r="M33">
        <f t="shared" si="5"/>
        <v>1.0890653170090396</v>
      </c>
      <c r="R33">
        <f t="shared" si="6"/>
        <v>2.7533960953170218</v>
      </c>
      <c r="X33">
        <v>1.5</v>
      </c>
      <c r="Y33">
        <v>1.071</v>
      </c>
      <c r="AC33">
        <v>1</v>
      </c>
      <c r="AE33">
        <v>1.5</v>
      </c>
      <c r="AG33">
        <v>1.8769999999999998E-2</v>
      </c>
      <c r="AH33">
        <v>0.11</v>
      </c>
      <c r="AJ33">
        <f t="shared" si="7"/>
        <v>1.0713289064521689</v>
      </c>
      <c r="AO33">
        <f t="shared" si="8"/>
        <v>-0.59608287191365539</v>
      </c>
      <c r="AT33">
        <v>1.5</v>
      </c>
      <c r="AU33">
        <v>1.08</v>
      </c>
      <c r="AY33">
        <v>0.69599999999999995</v>
      </c>
      <c r="BA33">
        <v>1.5</v>
      </c>
      <c r="BC33">
        <v>1.311E-2</v>
      </c>
      <c r="BD33">
        <v>7.6590000000000005E-2</v>
      </c>
      <c r="BF33">
        <f t="shared" si="10"/>
        <v>1.0801591291101511</v>
      </c>
      <c r="BK33">
        <f t="shared" si="11"/>
        <v>0.90529165352273488</v>
      </c>
    </row>
    <row r="34" spans="1:65" x14ac:dyDescent="0.25">
      <c r="A34">
        <v>1.55</v>
      </c>
      <c r="B34">
        <v>1.1439999999999999</v>
      </c>
      <c r="F34">
        <v>0.44750000000000001</v>
      </c>
      <c r="H34">
        <v>1.55</v>
      </c>
      <c r="J34">
        <v>8.4709999999999994E-3</v>
      </c>
      <c r="K34">
        <v>4.9209999999999997E-2</v>
      </c>
      <c r="M34">
        <f t="shared" si="5"/>
        <v>1.1440627236659708</v>
      </c>
      <c r="R34">
        <f t="shared" si="6"/>
        <v>2.323496743526082</v>
      </c>
      <c r="X34">
        <v>1.55</v>
      </c>
      <c r="Y34">
        <v>1.117</v>
      </c>
      <c r="AC34">
        <v>1</v>
      </c>
      <c r="AE34">
        <v>1.55</v>
      </c>
      <c r="AG34">
        <v>1.8849999999999999E-2</v>
      </c>
      <c r="AH34">
        <v>0.11</v>
      </c>
      <c r="AJ34">
        <f t="shared" si="7"/>
        <v>1.1173180590145315</v>
      </c>
      <c r="AO34">
        <f t="shared" si="8"/>
        <v>-0.96133555053906683</v>
      </c>
      <c r="AT34">
        <v>1.55</v>
      </c>
      <c r="AU34">
        <v>1.131</v>
      </c>
      <c r="AY34">
        <v>0.69610000000000005</v>
      </c>
      <c r="BA34">
        <v>1.55</v>
      </c>
      <c r="BC34">
        <v>1.3169999999999999E-2</v>
      </c>
      <c r="BD34">
        <v>7.6550000000000007E-2</v>
      </c>
      <c r="BF34">
        <f t="shared" si="10"/>
        <v>1.1311533484899383</v>
      </c>
      <c r="BK34">
        <f t="shared" si="11"/>
        <v>0.50390204659787052</v>
      </c>
    </row>
    <row r="35" spans="1:65" x14ac:dyDescent="0.25">
      <c r="A35">
        <v>1.6</v>
      </c>
      <c r="B35">
        <v>1.2</v>
      </c>
      <c r="F35">
        <v>0.44769999999999999</v>
      </c>
      <c r="H35">
        <v>1.6</v>
      </c>
      <c r="J35">
        <v>8.5089999999999992E-3</v>
      </c>
      <c r="K35">
        <v>4.9200000000000001E-2</v>
      </c>
      <c r="M35">
        <f t="shared" si="5"/>
        <v>1.2000603343840675</v>
      </c>
      <c r="R35">
        <f t="shared" si="6"/>
        <v>1.9064561414867081</v>
      </c>
      <c r="X35">
        <v>1.6</v>
      </c>
      <c r="Y35">
        <v>1.165</v>
      </c>
      <c r="AC35">
        <v>1</v>
      </c>
      <c r="AE35">
        <v>1.6</v>
      </c>
      <c r="AG35">
        <v>1.8929999999999999E-2</v>
      </c>
      <c r="AH35">
        <v>0.1099</v>
      </c>
      <c r="AJ35">
        <f t="shared" si="7"/>
        <v>1.1653075515931406</v>
      </c>
      <c r="AO35">
        <f t="shared" si="8"/>
        <v>-1.3267705352303616</v>
      </c>
      <c r="AT35">
        <v>1.6</v>
      </c>
      <c r="AU35">
        <v>1.1830000000000001</v>
      </c>
      <c r="AY35">
        <v>0.69620000000000004</v>
      </c>
      <c r="BA35">
        <v>1.6</v>
      </c>
      <c r="BC35">
        <v>1.323E-2</v>
      </c>
      <c r="BD35">
        <v>7.6509999999999995E-2</v>
      </c>
      <c r="BF35">
        <f t="shared" si="10"/>
        <v>1.183147947553475</v>
      </c>
      <c r="BK35">
        <f t="shared" si="11"/>
        <v>0.11284553489498619</v>
      </c>
    </row>
    <row r="36" spans="1:65" x14ac:dyDescent="0.25">
      <c r="A36">
        <v>1.65</v>
      </c>
      <c r="B36">
        <v>1.2569999999999999</v>
      </c>
      <c r="F36">
        <v>0.44790000000000002</v>
      </c>
      <c r="H36">
        <v>1.65</v>
      </c>
      <c r="J36">
        <v>8.548E-3</v>
      </c>
      <c r="K36">
        <v>4.9180000000000001E-2</v>
      </c>
      <c r="M36">
        <f t="shared" si="5"/>
        <v>1.2570581277761184</v>
      </c>
      <c r="R36">
        <f t="shared" si="6"/>
        <v>1.5014397178282941</v>
      </c>
      <c r="X36">
        <v>1.65</v>
      </c>
      <c r="Y36">
        <v>1.2130000000000001</v>
      </c>
      <c r="AC36">
        <v>1</v>
      </c>
      <c r="AE36">
        <v>1.65</v>
      </c>
      <c r="AG36">
        <v>1.9019999999999999E-2</v>
      </c>
      <c r="AH36">
        <v>0.10979999999999999</v>
      </c>
      <c r="AJ36">
        <f t="shared" si="7"/>
        <v>1.213298199454693</v>
      </c>
      <c r="AO36">
        <f t="shared" si="8"/>
        <v>-1.6774504965437886</v>
      </c>
      <c r="AT36">
        <v>1.65</v>
      </c>
      <c r="AU36">
        <v>1.236</v>
      </c>
      <c r="AY36">
        <v>0.69630000000000003</v>
      </c>
      <c r="BA36">
        <v>1.65</v>
      </c>
      <c r="BC36">
        <v>1.329E-2</v>
      </c>
      <c r="BD36">
        <v>7.646E-2</v>
      </c>
      <c r="BF36">
        <f t="shared" si="10"/>
        <v>1.2361428914975807</v>
      </c>
      <c r="BK36">
        <f t="shared" si="11"/>
        <v>-0.26844363740530891</v>
      </c>
    </row>
    <row r="37" spans="1:65" x14ac:dyDescent="0.25">
      <c r="A37">
        <v>1.7</v>
      </c>
      <c r="B37">
        <v>1.3129999999999999</v>
      </c>
      <c r="E37">
        <v>0.5857</v>
      </c>
      <c r="F37">
        <v>0.4481</v>
      </c>
      <c r="H37">
        <v>1.7</v>
      </c>
      <c r="J37">
        <v>8.5900000000000004E-3</v>
      </c>
      <c r="K37">
        <v>4.9169999999999998E-2</v>
      </c>
      <c r="M37">
        <f t="shared" si="5"/>
        <v>1.3130561968933394</v>
      </c>
      <c r="O37">
        <f t="shared" ref="O37:O100" si="12">+(E37^2+2*J37^2)^0.5</f>
        <v>0.58582596920928653</v>
      </c>
      <c r="R37">
        <f t="shared" si="6"/>
        <v>1.1209152452569877</v>
      </c>
      <c r="T37">
        <f t="shared" ref="T37:T82" si="13">-10*LOG(E37^2*F37+2*J37^2*K37)</f>
        <v>8.1325410749576736</v>
      </c>
      <c r="X37">
        <v>1.7</v>
      </c>
      <c r="Y37">
        <v>1.2629999999999999</v>
      </c>
      <c r="AC37">
        <v>1</v>
      </c>
      <c r="AE37">
        <v>1.7</v>
      </c>
      <c r="AG37">
        <v>1.9109999999999999E-2</v>
      </c>
      <c r="AH37">
        <v>0.10970000000000001</v>
      </c>
      <c r="AJ37">
        <f t="shared" si="7"/>
        <v>1.2632891134653221</v>
      </c>
      <c r="AO37">
        <f t="shared" si="8"/>
        <v>-2.0282851457784106</v>
      </c>
      <c r="AT37">
        <v>1.7</v>
      </c>
      <c r="AU37">
        <v>1.2889999999999999</v>
      </c>
      <c r="AY37">
        <v>0.69650000000000001</v>
      </c>
      <c r="BA37">
        <v>1.7</v>
      </c>
      <c r="BC37">
        <v>1.336E-2</v>
      </c>
      <c r="BD37">
        <v>7.6420000000000002E-2</v>
      </c>
      <c r="BF37">
        <f t="shared" si="10"/>
        <v>1.2891384639362833</v>
      </c>
      <c r="BK37">
        <f t="shared" si="11"/>
        <v>-0.63437193161677607</v>
      </c>
    </row>
    <row r="38" spans="1:65" x14ac:dyDescent="0.25">
      <c r="A38">
        <v>1.75</v>
      </c>
      <c r="B38">
        <v>1.37</v>
      </c>
      <c r="E38">
        <v>0.44030000000000002</v>
      </c>
      <c r="F38">
        <v>0.44829999999999998</v>
      </c>
      <c r="H38">
        <v>1.75</v>
      </c>
      <c r="J38">
        <v>8.633E-3</v>
      </c>
      <c r="K38">
        <v>4.9160000000000002E-2</v>
      </c>
      <c r="M38">
        <f t="shared" si="5"/>
        <v>1.3700543994228844</v>
      </c>
      <c r="O38">
        <f t="shared" si="12"/>
        <v>0.44046923545010497</v>
      </c>
      <c r="R38">
        <f t="shared" si="6"/>
        <v>0.74986344678798855</v>
      </c>
      <c r="T38">
        <f t="shared" si="13"/>
        <v>10.608972746918583</v>
      </c>
      <c r="X38">
        <v>1.75</v>
      </c>
      <c r="Y38">
        <v>1.3140000000000001</v>
      </c>
      <c r="AC38">
        <v>1</v>
      </c>
      <c r="AE38">
        <v>1.75</v>
      </c>
      <c r="AG38">
        <v>1.9210000000000001E-2</v>
      </c>
      <c r="AH38">
        <v>0.1096</v>
      </c>
      <c r="AJ38">
        <f t="shared" si="7"/>
        <v>1.314280810253273</v>
      </c>
      <c r="AO38">
        <f t="shared" si="8"/>
        <v>-2.3721107643099568</v>
      </c>
      <c r="AT38">
        <v>1.75</v>
      </c>
      <c r="AU38">
        <v>1.343</v>
      </c>
      <c r="AY38">
        <v>0.6966</v>
      </c>
      <c r="BA38">
        <v>1.75</v>
      </c>
      <c r="BC38">
        <v>1.342E-2</v>
      </c>
      <c r="BD38">
        <v>7.6380000000000003E-2</v>
      </c>
      <c r="BF38">
        <f t="shared" si="10"/>
        <v>1.3431340933801061</v>
      </c>
      <c r="BK38">
        <f t="shared" si="11"/>
        <v>-0.9914500498285117</v>
      </c>
    </row>
    <row r="39" spans="1:65" x14ac:dyDescent="0.25">
      <c r="A39">
        <v>1.8</v>
      </c>
      <c r="B39">
        <v>1.427</v>
      </c>
      <c r="E39">
        <v>0.37230000000000002</v>
      </c>
      <c r="F39">
        <v>0.4486</v>
      </c>
      <c r="H39">
        <v>1.8</v>
      </c>
      <c r="J39">
        <v>8.6789999999999992E-3</v>
      </c>
      <c r="K39">
        <v>4.9149999999999999E-2</v>
      </c>
      <c r="M39">
        <f t="shared" si="5"/>
        <v>1.4270527846166028</v>
      </c>
      <c r="O39">
        <f t="shared" si="12"/>
        <v>0.37250226855953511</v>
      </c>
      <c r="R39">
        <f t="shared" si="6"/>
        <v>0.39289264316529493</v>
      </c>
      <c r="T39">
        <f t="shared" si="13"/>
        <v>12.06302944569188</v>
      </c>
      <c r="X39">
        <v>1.8</v>
      </c>
      <c r="Y39">
        <v>1.3660000000000001</v>
      </c>
      <c r="AC39">
        <v>1</v>
      </c>
      <c r="AE39">
        <v>1.8</v>
      </c>
      <c r="AG39">
        <v>1.9310000000000001E-2</v>
      </c>
      <c r="AH39">
        <v>0.1096</v>
      </c>
      <c r="AJ39">
        <f t="shared" si="7"/>
        <v>1.3662729420580648</v>
      </c>
      <c r="AO39">
        <f t="shared" si="8"/>
        <v>-2.7092042166871266</v>
      </c>
      <c r="AT39">
        <v>1.8</v>
      </c>
      <c r="AU39">
        <v>1.397</v>
      </c>
      <c r="AY39">
        <v>0.69669999999999999</v>
      </c>
      <c r="BA39">
        <v>1.8</v>
      </c>
      <c r="BC39">
        <v>1.349E-2</v>
      </c>
      <c r="BD39">
        <v>7.6329999999999995E-2</v>
      </c>
      <c r="BF39">
        <f t="shared" si="10"/>
        <v>1.3971302588520513</v>
      </c>
      <c r="BK39">
        <f t="shared" si="11"/>
        <v>-1.3344749617008198</v>
      </c>
    </row>
    <row r="40" spans="1:65" x14ac:dyDescent="0.25">
      <c r="A40">
        <v>1.85</v>
      </c>
      <c r="B40">
        <v>1.4830000000000001</v>
      </c>
      <c r="E40">
        <v>0.32540000000000002</v>
      </c>
      <c r="F40">
        <v>0.44879999999999998</v>
      </c>
      <c r="H40">
        <v>1.85</v>
      </c>
      <c r="J40">
        <v>8.7259999999999994E-3</v>
      </c>
      <c r="K40">
        <v>4.913E-2</v>
      </c>
      <c r="M40">
        <f t="shared" si="5"/>
        <v>1.4830513430599765</v>
      </c>
      <c r="O40">
        <f t="shared" si="12"/>
        <v>0.32563391431483302</v>
      </c>
      <c r="R40">
        <f t="shared" si="6"/>
        <v>5.6615577340502314E-2</v>
      </c>
      <c r="T40">
        <f t="shared" si="13"/>
        <v>13.230436839555598</v>
      </c>
      <c r="X40">
        <v>1.85</v>
      </c>
      <c r="Y40">
        <v>1.4179999999999999</v>
      </c>
      <c r="AC40">
        <v>1</v>
      </c>
      <c r="AE40">
        <v>1.85</v>
      </c>
      <c r="AG40">
        <v>1.941E-2</v>
      </c>
      <c r="AH40">
        <v>0.1095</v>
      </c>
      <c r="AJ40">
        <f t="shared" si="7"/>
        <v>1.4182656648879293</v>
      </c>
      <c r="AO40">
        <f t="shared" si="8"/>
        <v>-3.0337028212187129</v>
      </c>
      <c r="AT40">
        <v>1.85</v>
      </c>
      <c r="AU40">
        <v>1.452</v>
      </c>
      <c r="AY40">
        <v>0.69679999999999997</v>
      </c>
      <c r="BA40">
        <v>1.85</v>
      </c>
      <c r="BC40">
        <v>1.3559999999999999E-2</v>
      </c>
      <c r="BD40">
        <v>7.6289999999999997E-2</v>
      </c>
      <c r="BF40">
        <f t="shared" si="10"/>
        <v>1.4521266291890662</v>
      </c>
      <c r="BK40">
        <f t="shared" si="11"/>
        <v>-1.6704966857016892</v>
      </c>
    </row>
    <row r="41" spans="1:65" x14ac:dyDescent="0.25">
      <c r="A41">
        <v>1.9</v>
      </c>
      <c r="B41">
        <v>1.54</v>
      </c>
      <c r="E41">
        <v>0.28949999999999998</v>
      </c>
      <c r="F41">
        <v>0.44900000000000001</v>
      </c>
      <c r="H41">
        <v>1.9</v>
      </c>
      <c r="J41">
        <v>8.7749999999999998E-3</v>
      </c>
      <c r="K41">
        <v>4.9119999999999997E-2</v>
      </c>
      <c r="M41">
        <f t="shared" si="5"/>
        <v>1.540049999594169</v>
      </c>
      <c r="O41">
        <f t="shared" si="12"/>
        <v>0.28976585590783466</v>
      </c>
      <c r="R41">
        <f t="shared" si="6"/>
        <v>-0.27290867835525728</v>
      </c>
      <c r="T41">
        <f t="shared" si="13"/>
        <v>14.243692297950313</v>
      </c>
      <c r="X41">
        <v>1.9</v>
      </c>
      <c r="Y41">
        <v>1.4710000000000001</v>
      </c>
      <c r="AC41">
        <v>1</v>
      </c>
      <c r="AE41">
        <v>1.9</v>
      </c>
      <c r="AG41">
        <v>1.9519999999999999E-2</v>
      </c>
      <c r="AH41">
        <v>0.1094</v>
      </c>
      <c r="AJ41">
        <f t="shared" si="7"/>
        <v>1.4712590053420234</v>
      </c>
      <c r="AO41">
        <f t="shared" si="8"/>
        <v>-3.3524207782831441</v>
      </c>
      <c r="AT41">
        <v>1.9</v>
      </c>
      <c r="AU41">
        <v>1.5069999999999999</v>
      </c>
      <c r="AY41">
        <v>0.69699999999999995</v>
      </c>
      <c r="BA41">
        <v>1.9</v>
      </c>
      <c r="BC41">
        <v>1.3639999999999999E-2</v>
      </c>
      <c r="BD41">
        <v>7.6240000000000002E-2</v>
      </c>
      <c r="BF41">
        <f t="shared" si="10"/>
        <v>1.5071234518777814</v>
      </c>
      <c r="BK41">
        <f t="shared" si="11"/>
        <v>-1.9946706600918309</v>
      </c>
    </row>
    <row r="42" spans="1:65" x14ac:dyDescent="0.25">
      <c r="A42">
        <v>1.95</v>
      </c>
      <c r="B42">
        <v>1.597</v>
      </c>
      <c r="E42">
        <v>0.26069999999999999</v>
      </c>
      <c r="F42">
        <v>0.44929999999999998</v>
      </c>
      <c r="H42">
        <v>1.95</v>
      </c>
      <c r="J42">
        <v>8.8260000000000005E-3</v>
      </c>
      <c r="K42">
        <v>4.9099999999999998E-2</v>
      </c>
      <c r="M42">
        <f t="shared" si="5"/>
        <v>1.5970487771361273</v>
      </c>
      <c r="O42">
        <f t="shared" si="12"/>
        <v>0.26099863323780065</v>
      </c>
      <c r="R42">
        <f t="shared" si="6"/>
        <v>-0.59149150055096777</v>
      </c>
      <c r="T42">
        <f t="shared" si="13"/>
        <v>15.150727386398618</v>
      </c>
      <c r="X42">
        <v>1.95</v>
      </c>
      <c r="Y42">
        <v>1.5249999999999999</v>
      </c>
      <c r="AC42">
        <v>1</v>
      </c>
      <c r="AE42">
        <v>1.95</v>
      </c>
      <c r="AG42">
        <v>1.9630000000000002E-2</v>
      </c>
      <c r="AH42">
        <v>0.10929999999999999</v>
      </c>
      <c r="AJ42">
        <f t="shared" si="7"/>
        <v>1.5252526590044022</v>
      </c>
      <c r="AO42">
        <f t="shared" si="8"/>
        <v>-3.665554173218966</v>
      </c>
      <c r="AT42">
        <v>1.95</v>
      </c>
      <c r="AU42">
        <v>1.5620000000000001</v>
      </c>
      <c r="AX42">
        <v>0.5423</v>
      </c>
      <c r="AY42">
        <v>0.69710000000000005</v>
      </c>
      <c r="BA42">
        <v>1.95</v>
      </c>
      <c r="BC42">
        <v>1.372E-2</v>
      </c>
      <c r="BD42">
        <v>7.6189999999999994E-2</v>
      </c>
      <c r="BF42">
        <f t="shared" si="10"/>
        <v>1.5621205064910966</v>
      </c>
      <c r="BH42">
        <f t="shared" ref="BH42:BH93" si="14">+(AX42^2+2*BC42^2)^0.5</f>
        <v>0.54264700017598921</v>
      </c>
      <c r="BK42">
        <f t="shared" si="11"/>
        <v>-2.3066446601071218</v>
      </c>
      <c r="BM42">
        <f t="shared" ref="BM42:BM56" si="15">-10*LOG(AX42^2*AY42+2*BC42^2*BD42)</f>
        <v>6.8816494866312183</v>
      </c>
    </row>
    <row r="43" spans="1:65" x14ac:dyDescent="0.25">
      <c r="A43">
        <v>2</v>
      </c>
      <c r="B43">
        <v>1.6539999999999999</v>
      </c>
      <c r="E43">
        <v>0.2369</v>
      </c>
      <c r="F43">
        <v>0.44950000000000001</v>
      </c>
      <c r="H43">
        <v>2</v>
      </c>
      <c r="J43">
        <v>8.8800000000000007E-3</v>
      </c>
      <c r="K43">
        <v>4.9090000000000002E-2</v>
      </c>
      <c r="M43">
        <f t="shared" si="5"/>
        <v>1.6540476742826973</v>
      </c>
      <c r="O43">
        <f t="shared" si="12"/>
        <v>0.23723262591810598</v>
      </c>
      <c r="R43">
        <f t="shared" si="6"/>
        <v>-0.89803440708083015</v>
      </c>
      <c r="T43">
        <f t="shared" si="13"/>
        <v>15.980069203338109</v>
      </c>
      <c r="X43">
        <v>2</v>
      </c>
      <c r="Y43">
        <v>1.5780000000000001</v>
      </c>
      <c r="AC43">
        <v>1</v>
      </c>
      <c r="AE43">
        <v>2</v>
      </c>
      <c r="AG43">
        <v>1.975E-2</v>
      </c>
      <c r="AH43">
        <v>0.10920000000000001</v>
      </c>
      <c r="AJ43">
        <f t="shared" si="7"/>
        <v>1.5782471685385659</v>
      </c>
      <c r="AO43">
        <f t="shared" si="8"/>
        <v>-3.9622885538295325</v>
      </c>
      <c r="AT43">
        <v>2</v>
      </c>
      <c r="AU43">
        <v>1.6180000000000001</v>
      </c>
      <c r="AX43">
        <v>0.46129999999999999</v>
      </c>
      <c r="AY43">
        <v>0.69720000000000004</v>
      </c>
      <c r="BA43">
        <v>2</v>
      </c>
      <c r="BC43">
        <v>1.38E-2</v>
      </c>
      <c r="BD43">
        <v>7.6139999999999999E-2</v>
      </c>
      <c r="BF43">
        <f t="shared" si="10"/>
        <v>1.6181176965845223</v>
      </c>
      <c r="BH43">
        <f t="shared" si="14"/>
        <v>0.46171264873295381</v>
      </c>
      <c r="BK43">
        <f t="shared" si="11"/>
        <v>-2.6132131328277914</v>
      </c>
      <c r="BM43">
        <f t="shared" si="15"/>
        <v>8.2859082975551175</v>
      </c>
    </row>
    <row r="44" spans="1:65" x14ac:dyDescent="0.25">
      <c r="A44">
        <v>2.0499999999999998</v>
      </c>
      <c r="B44">
        <v>1.71</v>
      </c>
      <c r="E44">
        <v>0.2167</v>
      </c>
      <c r="F44">
        <v>0.44979999999999998</v>
      </c>
      <c r="H44">
        <v>2.0499999999999998</v>
      </c>
      <c r="J44">
        <v>8.9359999999999995E-3</v>
      </c>
      <c r="K44">
        <v>4.9070000000000003E-2</v>
      </c>
      <c r="M44">
        <f t="shared" si="5"/>
        <v>1.7100466964945722</v>
      </c>
      <c r="O44">
        <f t="shared" si="12"/>
        <v>0.21706817867204767</v>
      </c>
      <c r="R44">
        <f t="shared" si="6"/>
        <v>-1.1901425952310809</v>
      </c>
      <c r="T44">
        <f t="shared" si="13"/>
        <v>16.751016250299841</v>
      </c>
      <c r="X44">
        <v>2.0499999999999998</v>
      </c>
      <c r="Y44">
        <v>1.633</v>
      </c>
      <c r="AC44">
        <v>1</v>
      </c>
      <c r="AE44">
        <v>2.0499999999999998</v>
      </c>
      <c r="AG44">
        <v>1.9869999999999999E-2</v>
      </c>
      <c r="AH44">
        <v>0.1091</v>
      </c>
      <c r="AJ44">
        <f t="shared" si="7"/>
        <v>1.6332417560789951</v>
      </c>
      <c r="AO44">
        <f t="shared" si="8"/>
        <v>-4.2598639940020675</v>
      </c>
      <c r="AT44">
        <v>2.0499999999999998</v>
      </c>
      <c r="AU44">
        <v>1.673</v>
      </c>
      <c r="AX44">
        <v>0.40610000000000002</v>
      </c>
      <c r="AY44">
        <v>0.69740000000000002</v>
      </c>
      <c r="BA44">
        <v>2.0499999999999998</v>
      </c>
      <c r="BC44">
        <v>1.389E-2</v>
      </c>
      <c r="BD44">
        <v>7.6090000000000005E-2</v>
      </c>
      <c r="BF44">
        <f t="shared" si="10"/>
        <v>1.6731153170657427</v>
      </c>
      <c r="BH44">
        <f t="shared" si="14"/>
        <v>0.40657480763077292</v>
      </c>
      <c r="BK44">
        <f t="shared" si="11"/>
        <v>-2.9048035731242194</v>
      </c>
      <c r="BM44">
        <f t="shared" si="15"/>
        <v>9.3914122610751214</v>
      </c>
    </row>
    <row r="45" spans="1:65" x14ac:dyDescent="0.25">
      <c r="A45">
        <v>2.1</v>
      </c>
      <c r="B45">
        <v>1.7669999999999999</v>
      </c>
      <c r="E45">
        <v>0.1993</v>
      </c>
      <c r="F45">
        <v>0.45</v>
      </c>
      <c r="H45">
        <v>2.1</v>
      </c>
      <c r="J45">
        <v>8.9940000000000003E-3</v>
      </c>
      <c r="K45">
        <v>4.9059999999999999E-2</v>
      </c>
      <c r="M45">
        <f t="shared" si="5"/>
        <v>1.7670457787142924</v>
      </c>
      <c r="O45">
        <f t="shared" si="12"/>
        <v>0.19970546830770561</v>
      </c>
      <c r="R45">
        <f t="shared" si="6"/>
        <v>-1.4768806614603394</v>
      </c>
      <c r="T45">
        <f t="shared" si="13"/>
        <v>17.475800812458587</v>
      </c>
      <c r="X45">
        <v>2.1</v>
      </c>
      <c r="Y45">
        <v>1.6870000000000001</v>
      </c>
      <c r="AC45">
        <v>1</v>
      </c>
      <c r="AE45">
        <v>2.1</v>
      </c>
      <c r="AG45">
        <v>0.02</v>
      </c>
      <c r="AH45">
        <v>0.109</v>
      </c>
      <c r="AJ45">
        <f t="shared" si="7"/>
        <v>1.6872370906307153</v>
      </c>
      <c r="AO45">
        <f t="shared" si="8"/>
        <v>-4.5424347168252419</v>
      </c>
      <c r="AT45">
        <v>2.1</v>
      </c>
      <c r="AU45">
        <v>1.7290000000000001</v>
      </c>
      <c r="AX45">
        <v>0.36399999999999999</v>
      </c>
      <c r="AY45">
        <v>0.69750000000000001</v>
      </c>
      <c r="BA45">
        <v>2.1</v>
      </c>
      <c r="BC45">
        <v>1.3979999999999999E-2</v>
      </c>
      <c r="BD45">
        <v>7.6039999999999996E-2</v>
      </c>
      <c r="BF45">
        <f t="shared" si="10"/>
        <v>1.7291130329738424</v>
      </c>
      <c r="BH45">
        <f t="shared" si="14"/>
        <v>0.36453652875946463</v>
      </c>
      <c r="BK45">
        <f t="shared" si="11"/>
        <v>-3.1914038910375488</v>
      </c>
      <c r="BM45">
        <f t="shared" si="15"/>
        <v>10.341133665728321</v>
      </c>
    </row>
    <row r="46" spans="1:65" x14ac:dyDescent="0.25">
      <c r="A46">
        <v>2.15</v>
      </c>
      <c r="B46">
        <v>1.8240000000000001</v>
      </c>
      <c r="E46">
        <v>0.1842</v>
      </c>
      <c r="F46">
        <v>0.45029999999999998</v>
      </c>
      <c r="H46">
        <v>2.15</v>
      </c>
      <c r="J46">
        <v>9.0550000000000005E-3</v>
      </c>
      <c r="K46">
        <v>4.904E-2</v>
      </c>
      <c r="M46">
        <f t="shared" si="5"/>
        <v>1.8240449517624284</v>
      </c>
      <c r="O46">
        <f t="shared" si="12"/>
        <v>0.1846445938824097</v>
      </c>
      <c r="R46">
        <f t="shared" si="6"/>
        <v>-1.7555394619798557</v>
      </c>
      <c r="T46">
        <f t="shared" si="13"/>
        <v>18.156902697427387</v>
      </c>
      <c r="X46">
        <v>2.15</v>
      </c>
      <c r="Y46">
        <v>1.742</v>
      </c>
      <c r="AB46">
        <v>0.63870000000000005</v>
      </c>
      <c r="AC46">
        <v>1</v>
      </c>
      <c r="AE46">
        <v>2.15</v>
      </c>
      <c r="AG46">
        <v>2.0140000000000002E-2</v>
      </c>
      <c r="AH46">
        <v>0.1089</v>
      </c>
      <c r="AJ46">
        <f t="shared" si="7"/>
        <v>1.7422328315124818</v>
      </c>
      <c r="AL46">
        <f t="shared" ref="AL46:AL70" si="16">+(AB46^2+2*AG46^2)^0.5</f>
        <v>0.63933475519480409</v>
      </c>
      <c r="AO46">
        <f t="shared" si="8"/>
        <v>-4.821089445866126</v>
      </c>
      <c r="AQ46">
        <f t="shared" ref="AQ46:AQ100" si="17">-10*LOG(AB46^2*AC46+2*AG46^2*AH46)</f>
        <v>3.8931212602866716</v>
      </c>
      <c r="AT46">
        <v>2.15</v>
      </c>
      <c r="AU46">
        <v>1.7849999999999999</v>
      </c>
      <c r="AX46">
        <v>0.32990000000000003</v>
      </c>
      <c r="AY46">
        <v>0.69769999999999999</v>
      </c>
      <c r="BA46">
        <v>2.15</v>
      </c>
      <c r="BC46">
        <v>1.4069999999999999E-2</v>
      </c>
      <c r="BD46">
        <v>7.5980000000000006E-2</v>
      </c>
      <c r="BF46">
        <f t="shared" si="10"/>
        <v>1.7851109012607591</v>
      </c>
      <c r="BH46">
        <f t="shared" si="14"/>
        <v>0.33049953071071075</v>
      </c>
      <c r="BK46">
        <f t="shared" si="11"/>
        <v>-3.4695104084847577</v>
      </c>
      <c r="BM46">
        <f t="shared" si="15"/>
        <v>11.193946245517179</v>
      </c>
    </row>
    <row r="47" spans="1:65" x14ac:dyDescent="0.25">
      <c r="A47">
        <v>2.2000000000000002</v>
      </c>
      <c r="B47">
        <v>1.88</v>
      </c>
      <c r="E47">
        <v>0.1709</v>
      </c>
      <c r="F47">
        <v>0.4506</v>
      </c>
      <c r="H47">
        <v>2.2000000000000002</v>
      </c>
      <c r="J47">
        <v>9.1190000000000004E-3</v>
      </c>
      <c r="K47">
        <v>4.9029999999999997E-2</v>
      </c>
      <c r="M47">
        <f t="shared" si="5"/>
        <v>1.8800442314802064</v>
      </c>
      <c r="O47">
        <f t="shared" si="12"/>
        <v>0.17138588717277745</v>
      </c>
      <c r="R47">
        <f t="shared" si="6"/>
        <v>-2.0210910954573094</v>
      </c>
      <c r="T47">
        <f t="shared" si="13"/>
        <v>18.804556818877078</v>
      </c>
      <c r="X47">
        <v>2.2000000000000002</v>
      </c>
      <c r="Y47">
        <v>1.7969999999999999</v>
      </c>
      <c r="AB47">
        <v>0.54449999999999998</v>
      </c>
      <c r="AC47">
        <v>1</v>
      </c>
      <c r="AE47">
        <v>2.2000000000000002</v>
      </c>
      <c r="AG47">
        <v>2.027E-2</v>
      </c>
      <c r="AH47">
        <v>0.10879999999999999</v>
      </c>
      <c r="AJ47">
        <f t="shared" si="7"/>
        <v>1.797228629251159</v>
      </c>
      <c r="AL47">
        <f t="shared" si="16"/>
        <v>0.54525406536769627</v>
      </c>
      <c r="AO47">
        <f t="shared" si="8"/>
        <v>-5.0910817820592928</v>
      </c>
      <c r="AQ47">
        <f t="shared" si="17"/>
        <v>5.2787328665440603</v>
      </c>
      <c r="AT47">
        <v>2.2000000000000002</v>
      </c>
      <c r="AU47">
        <v>1.84</v>
      </c>
      <c r="AX47">
        <v>0.30159999999999998</v>
      </c>
      <c r="AY47">
        <v>0.69779999999999998</v>
      </c>
      <c r="BA47">
        <v>2.2000000000000002</v>
      </c>
      <c r="BC47">
        <v>1.417E-2</v>
      </c>
      <c r="BD47">
        <v>7.5929999999999997E-2</v>
      </c>
      <c r="BF47">
        <f t="shared" si="10"/>
        <v>1.8401091211664595</v>
      </c>
      <c r="BH47">
        <f t="shared" si="14"/>
        <v>0.30226501253039523</v>
      </c>
      <c r="BK47">
        <f t="shared" si="11"/>
        <v>-3.7337221641996496</v>
      </c>
      <c r="BM47">
        <f t="shared" si="15"/>
        <v>11.971977820238768</v>
      </c>
    </row>
    <row r="48" spans="1:65" x14ac:dyDescent="0.25">
      <c r="A48">
        <v>2.25</v>
      </c>
      <c r="B48">
        <v>1.9370000000000001</v>
      </c>
      <c r="E48">
        <v>0.15909999999999999</v>
      </c>
      <c r="F48">
        <v>0.45090000000000002</v>
      </c>
      <c r="H48">
        <v>2.25</v>
      </c>
      <c r="J48">
        <v>9.1850000000000005E-3</v>
      </c>
      <c r="K48">
        <v>4.9009999999999998E-2</v>
      </c>
      <c r="M48">
        <f t="shared" si="5"/>
        <v>1.9370435535759127</v>
      </c>
      <c r="O48">
        <f t="shared" si="12"/>
        <v>0.15962937840510436</v>
      </c>
      <c r="R48">
        <f t="shared" si="6"/>
        <v>-2.2834159958249636</v>
      </c>
      <c r="T48">
        <f t="shared" si="13"/>
        <v>19.422648628125472</v>
      </c>
      <c r="X48">
        <v>2.25</v>
      </c>
      <c r="Y48">
        <v>1.8520000000000001</v>
      </c>
      <c r="AB48">
        <v>0.48159999999999997</v>
      </c>
      <c r="AC48">
        <v>1</v>
      </c>
      <c r="AE48">
        <v>2.25</v>
      </c>
      <c r="AG48">
        <v>2.0420000000000001E-2</v>
      </c>
      <c r="AH48">
        <v>0.1087</v>
      </c>
      <c r="AJ48">
        <f t="shared" si="7"/>
        <v>1.8522251355599297</v>
      </c>
      <c r="AL48">
        <f t="shared" si="16"/>
        <v>0.4824650379043024</v>
      </c>
      <c r="AO48">
        <f t="shared" si="8"/>
        <v>-5.3529344272889574</v>
      </c>
      <c r="AQ48">
        <f t="shared" si="17"/>
        <v>6.3445733737657486</v>
      </c>
      <c r="AT48">
        <v>2.25</v>
      </c>
      <c r="AU48">
        <v>1.8959999999999999</v>
      </c>
      <c r="AX48">
        <v>0.27739999999999998</v>
      </c>
      <c r="AY48">
        <v>0.69799999999999995</v>
      </c>
      <c r="BA48">
        <v>2.25</v>
      </c>
      <c r="BC48">
        <v>1.427E-2</v>
      </c>
      <c r="BD48">
        <v>7.5870000000000007E-2</v>
      </c>
      <c r="BF48">
        <f t="shared" si="10"/>
        <v>1.8961073982767958</v>
      </c>
      <c r="BH48">
        <f t="shared" si="14"/>
        <v>0.27813310806158981</v>
      </c>
      <c r="BK48">
        <f t="shared" si="11"/>
        <v>-3.9953743670330915</v>
      </c>
      <c r="BM48">
        <f t="shared" si="15"/>
        <v>12.696818945713581</v>
      </c>
    </row>
    <row r="49" spans="1:65" x14ac:dyDescent="0.25">
      <c r="A49">
        <v>2.2999999999999998</v>
      </c>
      <c r="B49">
        <v>1.9930000000000001</v>
      </c>
      <c r="E49">
        <v>0.14860000000000001</v>
      </c>
      <c r="F49">
        <v>0.45119999999999999</v>
      </c>
      <c r="H49">
        <v>2.2999999999999998</v>
      </c>
      <c r="J49">
        <v>9.2540000000000001E-3</v>
      </c>
      <c r="K49">
        <v>4.8989999999999999E-2</v>
      </c>
      <c r="M49">
        <f t="shared" si="5"/>
        <v>1.9930429681850816</v>
      </c>
      <c r="O49">
        <f t="shared" si="12"/>
        <v>0.14917517565600519</v>
      </c>
      <c r="R49">
        <f t="shared" si="6"/>
        <v>-2.5338572165084394</v>
      </c>
      <c r="T49">
        <f t="shared" si="13"/>
        <v>20.012277027746951</v>
      </c>
      <c r="X49">
        <v>2.2999999999999998</v>
      </c>
      <c r="Y49">
        <v>1.907</v>
      </c>
      <c r="AB49">
        <v>0.43359999999999999</v>
      </c>
      <c r="AC49">
        <v>1</v>
      </c>
      <c r="AE49">
        <v>2.2999999999999998</v>
      </c>
      <c r="AG49">
        <v>2.0570000000000001E-2</v>
      </c>
      <c r="AH49">
        <v>0.1086</v>
      </c>
      <c r="AJ49">
        <f t="shared" si="7"/>
        <v>1.9072218669572767</v>
      </c>
      <c r="AL49">
        <f t="shared" si="16"/>
        <v>0.43457474592985723</v>
      </c>
      <c r="AO49">
        <f t="shared" si="8"/>
        <v>-5.6071236112519385</v>
      </c>
      <c r="AQ49">
        <f t="shared" si="17"/>
        <v>7.2560921254493138</v>
      </c>
      <c r="AT49">
        <v>2.2999999999999998</v>
      </c>
      <c r="AU49">
        <v>1.952</v>
      </c>
      <c r="AX49">
        <v>0.25650000000000001</v>
      </c>
      <c r="AY49">
        <v>0.69810000000000005</v>
      </c>
      <c r="BA49">
        <v>2.2999999999999998</v>
      </c>
      <c r="BC49">
        <v>1.438E-2</v>
      </c>
      <c r="BD49">
        <v>7.5810000000000002E-2</v>
      </c>
      <c r="BF49">
        <f t="shared" si="10"/>
        <v>1.9521059317567784</v>
      </c>
      <c r="BH49">
        <f t="shared" si="14"/>
        <v>0.25730491406111933</v>
      </c>
      <c r="BK49">
        <f t="shared" si="11"/>
        <v>-4.248823835925621</v>
      </c>
      <c r="BM49">
        <f t="shared" si="15"/>
        <v>13.376112641728453</v>
      </c>
    </row>
    <row r="50" spans="1:65" x14ac:dyDescent="0.25">
      <c r="A50">
        <v>2.35</v>
      </c>
      <c r="B50">
        <v>2.0499999999999998</v>
      </c>
      <c r="E50">
        <v>0.1391</v>
      </c>
      <c r="F50">
        <v>0.45150000000000001</v>
      </c>
      <c r="H50">
        <v>2.35</v>
      </c>
      <c r="J50">
        <v>9.3259999999999992E-3</v>
      </c>
      <c r="K50">
        <v>4.8980000000000003E-2</v>
      </c>
      <c r="M50">
        <f t="shared" si="5"/>
        <v>2.0500424260370806</v>
      </c>
      <c r="O50">
        <f t="shared" si="12"/>
        <v>0.13972386536307962</v>
      </c>
      <c r="R50">
        <f t="shared" si="6"/>
        <v>-2.7816742686361904</v>
      </c>
      <c r="T50">
        <f t="shared" si="13"/>
        <v>20.582646347437361</v>
      </c>
      <c r="X50">
        <v>2.35</v>
      </c>
      <c r="Y50">
        <v>1.962</v>
      </c>
      <c r="AB50">
        <v>0.39479999999999998</v>
      </c>
      <c r="AC50">
        <v>1</v>
      </c>
      <c r="AE50">
        <v>2.35</v>
      </c>
      <c r="AG50">
        <v>2.0729999999999998E-2</v>
      </c>
      <c r="AH50">
        <v>0.1085</v>
      </c>
      <c r="AJ50">
        <f t="shared" si="7"/>
        <v>1.9622190157574155</v>
      </c>
      <c r="AL50">
        <f t="shared" si="16"/>
        <v>0.39588698614629902</v>
      </c>
      <c r="AO50">
        <f t="shared" si="8"/>
        <v>-5.8540852666058729</v>
      </c>
      <c r="AQ50">
        <f t="shared" si="17"/>
        <v>8.0698596025670035</v>
      </c>
      <c r="AT50">
        <v>2.35</v>
      </c>
      <c r="AU50">
        <v>2.0070000000000001</v>
      </c>
      <c r="AX50">
        <v>0.23810000000000001</v>
      </c>
      <c r="AY50">
        <v>0.69830000000000003</v>
      </c>
      <c r="BA50">
        <v>2.35</v>
      </c>
      <c r="BC50">
        <v>1.4489999999999999E-2</v>
      </c>
      <c r="BD50">
        <v>7.5749999999999998E-2</v>
      </c>
      <c r="BF50">
        <f t="shared" si="10"/>
        <v>2.0071046111750128</v>
      </c>
      <c r="BH50">
        <f t="shared" si="14"/>
        <v>0.23898018788175726</v>
      </c>
      <c r="BK50">
        <f t="shared" si="11"/>
        <v>-4.4914169829347443</v>
      </c>
      <c r="BM50">
        <f t="shared" si="15"/>
        <v>14.020903494913314</v>
      </c>
    </row>
    <row r="51" spans="1:65" x14ac:dyDescent="0.25">
      <c r="A51">
        <v>2.4</v>
      </c>
      <c r="B51">
        <v>2.1059999999999999</v>
      </c>
      <c r="E51">
        <v>0.1305</v>
      </c>
      <c r="F51">
        <v>0.45179999999999998</v>
      </c>
      <c r="H51">
        <v>2.4</v>
      </c>
      <c r="J51">
        <v>9.4020000000000006E-3</v>
      </c>
      <c r="K51">
        <v>4.8959999999999997E-2</v>
      </c>
      <c r="M51">
        <f t="shared" si="5"/>
        <v>2.1060419737526597</v>
      </c>
      <c r="O51">
        <f t="shared" si="12"/>
        <v>0.13117562733983779</v>
      </c>
      <c r="R51">
        <f t="shared" si="6"/>
        <v>-3.0186483628102256</v>
      </c>
      <c r="T51">
        <f t="shared" si="13"/>
        <v>21.133444522440197</v>
      </c>
      <c r="X51">
        <v>2.4</v>
      </c>
      <c r="Y51">
        <v>2.0169999999999999</v>
      </c>
      <c r="AB51">
        <v>0.3624</v>
      </c>
      <c r="AC51">
        <v>1</v>
      </c>
      <c r="AE51">
        <v>2.4</v>
      </c>
      <c r="AG51">
        <v>2.0899999999999998E-2</v>
      </c>
      <c r="AH51">
        <v>0.1084</v>
      </c>
      <c r="AJ51">
        <f t="shared" si="7"/>
        <v>2.0172165525793209</v>
      </c>
      <c r="AL51">
        <f t="shared" si="16"/>
        <v>0.3636033278175545</v>
      </c>
      <c r="AO51">
        <f t="shared" si="8"/>
        <v>-6.0942190568422774</v>
      </c>
      <c r="AQ51">
        <f t="shared" si="17"/>
        <v>8.8131057952684664</v>
      </c>
      <c r="AT51">
        <v>2.4</v>
      </c>
      <c r="AU51">
        <v>2.0630000000000002</v>
      </c>
      <c r="AX51">
        <v>0.22189999999999999</v>
      </c>
      <c r="AY51">
        <v>0.69850000000000001</v>
      </c>
      <c r="BA51">
        <v>2.4</v>
      </c>
      <c r="BC51">
        <v>1.461E-2</v>
      </c>
      <c r="BD51">
        <v>7.5689999999999993E-2</v>
      </c>
      <c r="BF51">
        <f t="shared" si="10"/>
        <v>2.0631034642499149</v>
      </c>
      <c r="BH51">
        <f t="shared" si="14"/>
        <v>0.22285985327106361</v>
      </c>
      <c r="BK51">
        <f t="shared" si="11"/>
        <v>-4.7316958687493322</v>
      </c>
      <c r="BM51">
        <f t="shared" si="15"/>
        <v>14.631111652895585</v>
      </c>
    </row>
    <row r="52" spans="1:65" x14ac:dyDescent="0.25">
      <c r="A52">
        <v>2.4500000000000002</v>
      </c>
      <c r="B52">
        <v>2.1629999999999998</v>
      </c>
      <c r="E52">
        <v>0.12280000000000001</v>
      </c>
      <c r="F52">
        <v>0.4521</v>
      </c>
      <c r="H52">
        <v>2.4500000000000002</v>
      </c>
      <c r="J52">
        <v>9.4809999999999998E-3</v>
      </c>
      <c r="K52">
        <v>4.8939999999999997E-2</v>
      </c>
      <c r="M52">
        <f t="shared" si="5"/>
        <v>2.1630415573266268</v>
      </c>
      <c r="O52">
        <f t="shared" si="12"/>
        <v>0.1235298292802188</v>
      </c>
      <c r="R52">
        <f t="shared" si="6"/>
        <v>-3.2534935241310143</v>
      </c>
      <c r="T52">
        <f t="shared" si="13"/>
        <v>21.658086468899036</v>
      </c>
      <c r="X52">
        <v>2.4500000000000002</v>
      </c>
      <c r="Y52">
        <v>2.0720000000000001</v>
      </c>
      <c r="AB52">
        <v>0.33460000000000001</v>
      </c>
      <c r="AC52">
        <v>1</v>
      </c>
      <c r="AE52">
        <v>2.4500000000000002</v>
      </c>
      <c r="AG52">
        <v>2.1069999999999998E-2</v>
      </c>
      <c r="AH52">
        <v>0.10829999999999999</v>
      </c>
      <c r="AJ52">
        <f t="shared" si="7"/>
        <v>2.0722142480448302</v>
      </c>
      <c r="AL52">
        <f t="shared" si="16"/>
        <v>0.33592417269377922</v>
      </c>
      <c r="AO52">
        <f t="shared" si="8"/>
        <v>-6.3278922933796036</v>
      </c>
      <c r="AQ52">
        <f t="shared" si="17"/>
        <v>9.5057527728291511</v>
      </c>
      <c r="AT52">
        <v>2.4500000000000002</v>
      </c>
      <c r="AU52">
        <v>2.1190000000000002</v>
      </c>
      <c r="AX52">
        <v>0.2074</v>
      </c>
      <c r="AY52">
        <v>0.6986</v>
      </c>
      <c r="BA52">
        <v>2.4500000000000002</v>
      </c>
      <c r="BC52">
        <v>1.473E-2</v>
      </c>
      <c r="BD52">
        <v>7.5630000000000003E-2</v>
      </c>
      <c r="BF52">
        <f t="shared" si="10"/>
        <v>2.1191023915327927</v>
      </c>
      <c r="BH52">
        <f t="shared" si="14"/>
        <v>0.20844353144197111</v>
      </c>
      <c r="BK52">
        <f t="shared" si="11"/>
        <v>-4.9649503854338048</v>
      </c>
      <c r="BM52">
        <f t="shared" si="15"/>
        <v>15.216798573722183</v>
      </c>
    </row>
    <row r="53" spans="1:65" x14ac:dyDescent="0.25">
      <c r="A53">
        <v>2.5</v>
      </c>
      <c r="B53">
        <v>2.2189999999999999</v>
      </c>
      <c r="E53">
        <v>0.1157</v>
      </c>
      <c r="F53">
        <v>0.45240000000000002</v>
      </c>
      <c r="H53">
        <v>2.5</v>
      </c>
      <c r="J53">
        <v>9.5630000000000003E-3</v>
      </c>
      <c r="K53">
        <v>4.8919999999999998E-2</v>
      </c>
      <c r="M53">
        <f t="shared" si="5"/>
        <v>2.2190412123117498</v>
      </c>
      <c r="O53">
        <f t="shared" si="12"/>
        <v>0.11648773299365045</v>
      </c>
      <c r="R53">
        <f t="shared" si="6"/>
        <v>-3.4783894513717999</v>
      </c>
      <c r="T53">
        <f t="shared" si="13"/>
        <v>22.171695070880517</v>
      </c>
      <c r="X53">
        <v>2.5</v>
      </c>
      <c r="Y53">
        <v>2.1280000000000001</v>
      </c>
      <c r="AB53">
        <v>0.3105</v>
      </c>
      <c r="AC53">
        <v>1</v>
      </c>
      <c r="AE53">
        <v>2.5</v>
      </c>
      <c r="AG53">
        <v>2.1250000000000002E-2</v>
      </c>
      <c r="AH53">
        <v>0.1081</v>
      </c>
      <c r="AJ53">
        <f t="shared" si="7"/>
        <v>2.1282121898438606</v>
      </c>
      <c r="AL53">
        <f t="shared" si="16"/>
        <v>0.31195091761365284</v>
      </c>
      <c r="AO53">
        <f t="shared" si="8"/>
        <v>-6.5595261013644999</v>
      </c>
      <c r="AQ53">
        <f t="shared" si="17"/>
        <v>10.154372343157238</v>
      </c>
      <c r="AT53">
        <v>2.5</v>
      </c>
      <c r="AU53">
        <v>2.1749999999999998</v>
      </c>
      <c r="AX53">
        <v>0.19439999999999999</v>
      </c>
      <c r="AY53">
        <v>0.69879999999999998</v>
      </c>
      <c r="BA53">
        <v>2.5</v>
      </c>
      <c r="BC53">
        <v>1.486E-2</v>
      </c>
      <c r="BD53">
        <v>7.5569999999999998E-2</v>
      </c>
      <c r="BF53">
        <f t="shared" si="10"/>
        <v>2.1751015238834253</v>
      </c>
      <c r="BH53">
        <f t="shared" si="14"/>
        <v>0.19553260393090457</v>
      </c>
      <c r="BK53">
        <f t="shared" si="11"/>
        <v>-5.192758034695637</v>
      </c>
      <c r="BM53">
        <f t="shared" si="15"/>
        <v>15.777060761727579</v>
      </c>
    </row>
    <row r="54" spans="1:65" x14ac:dyDescent="0.25">
      <c r="A54">
        <v>2.5499999999999998</v>
      </c>
      <c r="B54">
        <v>2.2759999999999998</v>
      </c>
      <c r="E54">
        <v>0.10920000000000001</v>
      </c>
      <c r="F54">
        <v>0.45269999999999999</v>
      </c>
      <c r="H54">
        <v>2.5499999999999998</v>
      </c>
      <c r="J54">
        <v>9.6489999999999996E-3</v>
      </c>
      <c r="K54">
        <v>4.8910000000000002E-2</v>
      </c>
      <c r="M54">
        <f t="shared" si="5"/>
        <v>2.276040906135476</v>
      </c>
      <c r="O54">
        <f t="shared" si="12"/>
        <v>0.11004929078372111</v>
      </c>
      <c r="R54">
        <f t="shared" si="6"/>
        <v>-3.7015669657484755</v>
      </c>
      <c r="T54">
        <f t="shared" si="13"/>
        <v>22.67012155205191</v>
      </c>
      <c r="X54">
        <v>2.5499999999999998</v>
      </c>
      <c r="Y54">
        <v>2.1829999999999998</v>
      </c>
      <c r="AB54">
        <v>0.28920000000000001</v>
      </c>
      <c r="AC54">
        <v>1</v>
      </c>
      <c r="AE54">
        <v>2.5499999999999998</v>
      </c>
      <c r="AG54">
        <v>2.1440000000000001E-2</v>
      </c>
      <c r="AH54">
        <v>0.108</v>
      </c>
      <c r="AJ54">
        <f t="shared" si="7"/>
        <v>2.1832105595200844</v>
      </c>
      <c r="AL54">
        <f t="shared" si="16"/>
        <v>0.29078512204031348</v>
      </c>
      <c r="AO54">
        <f t="shared" si="8"/>
        <v>-6.7811651989823716</v>
      </c>
      <c r="AQ54">
        <f t="shared" si="17"/>
        <v>10.770881544992132</v>
      </c>
      <c r="AT54">
        <v>2.5499999999999998</v>
      </c>
      <c r="AU54">
        <v>2.2309999999999999</v>
      </c>
      <c r="AX54">
        <v>0.18260000000000001</v>
      </c>
      <c r="AY54">
        <v>0.69899999999999995</v>
      </c>
      <c r="BA54">
        <v>2.5499999999999998</v>
      </c>
      <c r="BC54">
        <v>1.499E-2</v>
      </c>
      <c r="BD54">
        <v>7.5509999999999994E-2</v>
      </c>
      <c r="BF54">
        <f t="shared" si="10"/>
        <v>2.2311007149387048</v>
      </c>
      <c r="BH54">
        <f t="shared" si="14"/>
        <v>0.18382644042683305</v>
      </c>
      <c r="BK54">
        <f t="shared" si="11"/>
        <v>-5.4148055219297033</v>
      </c>
      <c r="BM54">
        <f t="shared" si="15"/>
        <v>16.318894084231506</v>
      </c>
    </row>
    <row r="55" spans="1:65" x14ac:dyDescent="0.25">
      <c r="A55">
        <v>2.6</v>
      </c>
      <c r="B55">
        <v>2.3330000000000002</v>
      </c>
      <c r="E55">
        <v>0.1033</v>
      </c>
      <c r="F55">
        <v>0.45300000000000001</v>
      </c>
      <c r="H55">
        <v>2.6</v>
      </c>
      <c r="J55">
        <v>9.7389999999999994E-3</v>
      </c>
      <c r="K55">
        <v>4.8890000000000003E-2</v>
      </c>
      <c r="M55">
        <f t="shared" si="5"/>
        <v>2.3330406546483498</v>
      </c>
      <c r="O55">
        <f t="shared" si="12"/>
        <v>0.10421413647869468</v>
      </c>
      <c r="R55">
        <f t="shared" si="6"/>
        <v>-3.919293131584149</v>
      </c>
      <c r="T55">
        <f t="shared" si="13"/>
        <v>23.148687245152104</v>
      </c>
      <c r="X55">
        <v>2.6</v>
      </c>
      <c r="Y55">
        <v>2.2389999999999999</v>
      </c>
      <c r="AB55">
        <v>0.27029999999999998</v>
      </c>
      <c r="AC55">
        <v>1</v>
      </c>
      <c r="AE55">
        <v>2.6</v>
      </c>
      <c r="AG55">
        <v>2.163E-2</v>
      </c>
      <c r="AH55">
        <v>0.1079</v>
      </c>
      <c r="AJ55">
        <f t="shared" si="7"/>
        <v>2.2392089482225632</v>
      </c>
      <c r="AL55">
        <f t="shared" si="16"/>
        <v>0.27202537344887517</v>
      </c>
      <c r="AO55">
        <f t="shared" si="8"/>
        <v>-7.0011693369692205</v>
      </c>
      <c r="AQ55">
        <f t="shared" si="17"/>
        <v>11.357081771870517</v>
      </c>
      <c r="AT55">
        <v>2.6</v>
      </c>
      <c r="AU55">
        <v>2.2869999999999999</v>
      </c>
      <c r="AX55">
        <v>0.1719</v>
      </c>
      <c r="AY55">
        <v>0.69910000000000005</v>
      </c>
      <c r="BA55">
        <v>2.6</v>
      </c>
      <c r="BC55">
        <v>1.5129999999999999E-2</v>
      </c>
      <c r="BD55">
        <v>7.5439999999999993E-2</v>
      </c>
      <c r="BF55">
        <f t="shared" si="10"/>
        <v>2.2871000926500789</v>
      </c>
      <c r="BH55">
        <f t="shared" si="14"/>
        <v>0.17322656782376081</v>
      </c>
      <c r="BK55">
        <f t="shared" si="11"/>
        <v>-5.6307573357395899</v>
      </c>
      <c r="BM55">
        <f t="shared" si="15"/>
        <v>16.841834402072667</v>
      </c>
    </row>
    <row r="56" spans="1:65" x14ac:dyDescent="0.25">
      <c r="A56">
        <v>2.65</v>
      </c>
      <c r="B56">
        <v>2.3889999999999998</v>
      </c>
      <c r="E56">
        <v>9.7780000000000006E-2</v>
      </c>
      <c r="F56">
        <v>0.45340000000000003</v>
      </c>
      <c r="H56">
        <v>2.65</v>
      </c>
      <c r="J56">
        <v>9.8340000000000007E-3</v>
      </c>
      <c r="K56">
        <v>4.8869999999999997E-2</v>
      </c>
      <c r="M56">
        <f t="shared" si="5"/>
        <v>2.389040480006984</v>
      </c>
      <c r="O56">
        <f t="shared" si="12"/>
        <v>9.8764080069628557E-2</v>
      </c>
      <c r="R56">
        <f t="shared" si="6"/>
        <v>-4.1291540165279228</v>
      </c>
      <c r="T56">
        <f t="shared" si="13"/>
        <v>23.620724809082169</v>
      </c>
      <c r="X56">
        <v>2.65</v>
      </c>
      <c r="Y56">
        <v>2.294</v>
      </c>
      <c r="AB56">
        <v>0.25340000000000001</v>
      </c>
      <c r="AC56">
        <v>1</v>
      </c>
      <c r="AE56">
        <v>2.65</v>
      </c>
      <c r="AG56">
        <v>2.1839999999999998E-2</v>
      </c>
      <c r="AH56">
        <v>0.10780000000000001</v>
      </c>
      <c r="AJ56">
        <f t="shared" si="7"/>
        <v>2.2942079180405601</v>
      </c>
      <c r="AL56">
        <f t="shared" si="16"/>
        <v>0.25527540265368304</v>
      </c>
      <c r="AO56">
        <f t="shared" si="8"/>
        <v>-7.211953139949383</v>
      </c>
      <c r="AQ56">
        <f t="shared" si="17"/>
        <v>11.916917904757785</v>
      </c>
      <c r="AT56">
        <v>2.65</v>
      </c>
      <c r="AU56">
        <v>2.343</v>
      </c>
      <c r="AX56">
        <v>0.16220000000000001</v>
      </c>
      <c r="AY56">
        <v>0.69930000000000003</v>
      </c>
      <c r="BA56">
        <v>2.65</v>
      </c>
      <c r="BC56">
        <v>1.528E-2</v>
      </c>
      <c r="BD56">
        <v>7.5380000000000003E-2</v>
      </c>
      <c r="BF56">
        <f t="shared" si="10"/>
        <v>2.3430996472194692</v>
      </c>
      <c r="BH56">
        <f t="shared" si="14"/>
        <v>0.1636331164526301</v>
      </c>
      <c r="BK56">
        <f t="shared" si="11"/>
        <v>-5.8421208748731166</v>
      </c>
      <c r="BM56">
        <f t="shared" si="15"/>
        <v>17.344046598062306</v>
      </c>
    </row>
    <row r="57" spans="1:65" x14ac:dyDescent="0.25">
      <c r="A57">
        <v>2.7</v>
      </c>
      <c r="B57">
        <v>2.4449999999999998</v>
      </c>
      <c r="E57">
        <v>9.2719999999999997E-2</v>
      </c>
      <c r="F57">
        <v>0.45369999999999999</v>
      </c>
      <c r="H57">
        <v>2.7</v>
      </c>
      <c r="J57">
        <v>9.9330000000000009E-3</v>
      </c>
      <c r="K57">
        <v>4.8849999999999998E-2</v>
      </c>
      <c r="M57">
        <f t="shared" si="5"/>
        <v>2.4450403532412301</v>
      </c>
      <c r="O57">
        <f t="shared" si="12"/>
        <v>9.3778075145526427E-2</v>
      </c>
      <c r="R57">
        <f t="shared" si="6"/>
        <v>-4.3332804970602981</v>
      </c>
      <c r="T57">
        <f t="shared" si="13"/>
        <v>24.07812391524935</v>
      </c>
      <c r="X57">
        <v>2.7</v>
      </c>
      <c r="Y57">
        <v>2.35</v>
      </c>
      <c r="AB57">
        <v>0.23810000000000001</v>
      </c>
      <c r="AC57">
        <v>1</v>
      </c>
      <c r="AE57">
        <v>2.7</v>
      </c>
      <c r="AG57">
        <v>2.206E-2</v>
      </c>
      <c r="AH57">
        <v>0.1077</v>
      </c>
      <c r="AJ57">
        <f t="shared" si="7"/>
        <v>2.3502070732597162</v>
      </c>
      <c r="AL57">
        <f t="shared" si="16"/>
        <v>0.2401351644386969</v>
      </c>
      <c r="AO57">
        <f t="shared" si="8"/>
        <v>-7.4214396784489187</v>
      </c>
      <c r="AQ57">
        <f t="shared" si="17"/>
        <v>12.456789382926079</v>
      </c>
      <c r="AT57">
        <v>2.7</v>
      </c>
      <c r="AU57">
        <v>2.399</v>
      </c>
      <c r="AX57">
        <v>0.1532</v>
      </c>
      <c r="AY57">
        <v>0.69950000000000001</v>
      </c>
      <c r="BA57">
        <v>2.7</v>
      </c>
      <c r="BC57">
        <v>1.5429999999999999E-2</v>
      </c>
      <c r="BD57">
        <v>7.5310000000000002E-2</v>
      </c>
      <c r="BF57">
        <f t="shared" si="10"/>
        <v>2.3990992413403829</v>
      </c>
      <c r="BH57">
        <f t="shared" si="14"/>
        <v>0.15474627556099693</v>
      </c>
      <c r="BK57">
        <f t="shared" si="11"/>
        <v>-6.048520833174563</v>
      </c>
      <c r="BM57">
        <f t="shared" ref="BM57:BM93" si="18">-10*LOG(AX57^2*AY57+2*BC57^2*BD57)</f>
        <v>17.837471623069206</v>
      </c>
    </row>
    <row r="58" spans="1:65" x14ac:dyDescent="0.25">
      <c r="A58">
        <v>2.75</v>
      </c>
      <c r="B58">
        <v>2.5019999999999998</v>
      </c>
      <c r="E58">
        <v>8.8029999999999997E-2</v>
      </c>
      <c r="F58">
        <v>0.4541</v>
      </c>
      <c r="H58">
        <v>2.75</v>
      </c>
      <c r="J58">
        <v>1.004E-2</v>
      </c>
      <c r="K58">
        <v>4.8829999999999998E-2</v>
      </c>
      <c r="M58">
        <f t="shared" si="5"/>
        <v>2.5020402880849058</v>
      </c>
      <c r="O58">
        <f t="shared" si="12"/>
        <v>8.9167730149421212E-2</v>
      </c>
      <c r="R58">
        <f t="shared" si="6"/>
        <v>-4.5372761659414547</v>
      </c>
      <c r="T58">
        <f t="shared" si="13"/>
        <v>24.523738486127648</v>
      </c>
      <c r="X58">
        <v>2.75</v>
      </c>
      <c r="Y58">
        <v>2.4060000000000001</v>
      </c>
      <c r="AB58">
        <v>0.22420000000000001</v>
      </c>
      <c r="AC58">
        <v>1</v>
      </c>
      <c r="AE58">
        <v>2.75</v>
      </c>
      <c r="AG58">
        <v>2.2280000000000001E-2</v>
      </c>
      <c r="AH58">
        <v>0.1075</v>
      </c>
      <c r="AJ58">
        <f t="shared" si="7"/>
        <v>2.4062063080293012</v>
      </c>
      <c r="AL58">
        <f t="shared" si="16"/>
        <v>0.22640326146060707</v>
      </c>
      <c r="AO58">
        <f t="shared" si="8"/>
        <v>-7.6259925278763587</v>
      </c>
      <c r="AQ58">
        <f t="shared" si="17"/>
        <v>12.978076527312975</v>
      </c>
      <c r="AT58">
        <v>2.75</v>
      </c>
      <c r="AU58">
        <v>2.4550000000000001</v>
      </c>
      <c r="AX58">
        <v>0.14499999999999999</v>
      </c>
      <c r="AY58">
        <v>0.69969999999999999</v>
      </c>
      <c r="BA58">
        <v>2.75</v>
      </c>
      <c r="BC58">
        <v>1.559E-2</v>
      </c>
      <c r="BD58">
        <v>7.5240000000000001E-2</v>
      </c>
      <c r="BF58">
        <f t="shared" si="10"/>
        <v>2.4550989992666286</v>
      </c>
      <c r="BH58">
        <f t="shared" si="14"/>
        <v>0.14666661583332452</v>
      </c>
      <c r="BK58">
        <f t="shared" si="11"/>
        <v>-6.250186333353394</v>
      </c>
      <c r="BM58">
        <f t="shared" si="18"/>
        <v>18.312737507452578</v>
      </c>
    </row>
    <row r="59" spans="1:65" x14ac:dyDescent="0.25">
      <c r="A59">
        <v>2.8</v>
      </c>
      <c r="B59">
        <v>2.5579999999999998</v>
      </c>
      <c r="E59">
        <v>8.3669999999999994E-2</v>
      </c>
      <c r="F59">
        <v>0.45440000000000003</v>
      </c>
      <c r="H59">
        <v>2.8</v>
      </c>
      <c r="J59">
        <v>1.014E-2</v>
      </c>
      <c r="K59">
        <v>4.8809999999999999E-2</v>
      </c>
      <c r="M59">
        <f t="shared" si="5"/>
        <v>2.5580401949930338</v>
      </c>
      <c r="O59">
        <f t="shared" si="12"/>
        <v>8.4889976440095674E-2</v>
      </c>
      <c r="R59">
        <f t="shared" si="6"/>
        <v>-4.7324086907234895</v>
      </c>
      <c r="T59">
        <f t="shared" si="13"/>
        <v>24.960539792776064</v>
      </c>
      <c r="X59">
        <v>2.8</v>
      </c>
      <c r="Y59">
        <v>2.4609999999999999</v>
      </c>
      <c r="AB59">
        <v>0.21160000000000001</v>
      </c>
      <c r="AC59">
        <v>1</v>
      </c>
      <c r="AE59">
        <v>2.8</v>
      </c>
      <c r="AG59">
        <v>2.2519999999999998E-2</v>
      </c>
      <c r="AH59">
        <v>0.1074</v>
      </c>
      <c r="AJ59">
        <f t="shared" si="7"/>
        <v>2.4612060663016413</v>
      </c>
      <c r="AL59">
        <f t="shared" si="16"/>
        <v>0.21398331897603609</v>
      </c>
      <c r="AO59">
        <f t="shared" si="8"/>
        <v>-7.8223103879391731</v>
      </c>
      <c r="AQ59">
        <f t="shared" si="17"/>
        <v>13.479133239105046</v>
      </c>
      <c r="AT59">
        <v>2.8</v>
      </c>
      <c r="AU59">
        <v>2.5110000000000001</v>
      </c>
      <c r="AX59">
        <v>0.13739999999999999</v>
      </c>
      <c r="AY59">
        <v>0.69989999999999997</v>
      </c>
      <c r="BA59">
        <v>2.8</v>
      </c>
      <c r="BC59">
        <v>1.576E-2</v>
      </c>
      <c r="BD59">
        <v>7.5170000000000001E-2</v>
      </c>
      <c r="BF59">
        <f t="shared" si="10"/>
        <v>2.5110989138622162</v>
      </c>
      <c r="BH59">
        <f t="shared" si="14"/>
        <v>0.13919595971148013</v>
      </c>
      <c r="BK59">
        <f t="shared" si="11"/>
        <v>-6.447330937927326</v>
      </c>
      <c r="BM59">
        <f t="shared" si="18"/>
        <v>18.777649406783688</v>
      </c>
    </row>
    <row r="60" spans="1:65" x14ac:dyDescent="0.25">
      <c r="A60">
        <v>2.85</v>
      </c>
      <c r="B60">
        <v>2.6139999999999999</v>
      </c>
      <c r="E60">
        <v>7.9619999999999996E-2</v>
      </c>
      <c r="F60">
        <v>0.45479999999999998</v>
      </c>
      <c r="H60">
        <v>2.85</v>
      </c>
      <c r="J60">
        <v>1.026E-2</v>
      </c>
      <c r="K60">
        <v>4.879E-2</v>
      </c>
      <c r="M60">
        <f t="shared" si="5"/>
        <v>2.614040270386055</v>
      </c>
      <c r="O60">
        <f t="shared" si="12"/>
        <v>8.0931326444090845E-2</v>
      </c>
      <c r="R60">
        <f t="shared" si="6"/>
        <v>-4.9243305801899275</v>
      </c>
      <c r="T60">
        <f t="shared" si="13"/>
        <v>25.385906454701054</v>
      </c>
      <c r="X60">
        <v>2.85</v>
      </c>
      <c r="Y60">
        <v>2.5169999999999999</v>
      </c>
      <c r="AB60">
        <v>0.2</v>
      </c>
      <c r="AC60">
        <v>1</v>
      </c>
      <c r="AE60">
        <v>2.85</v>
      </c>
      <c r="AG60">
        <v>2.2769999999999999E-2</v>
      </c>
      <c r="AH60">
        <v>0.10730000000000001</v>
      </c>
      <c r="AJ60">
        <f t="shared" si="7"/>
        <v>2.5172059800103765</v>
      </c>
      <c r="AL60">
        <f t="shared" si="16"/>
        <v>0.20257577792026374</v>
      </c>
      <c r="AO60">
        <f t="shared" si="8"/>
        <v>-8.0177405837945876</v>
      </c>
      <c r="AQ60">
        <f t="shared" si="17"/>
        <v>13.96733649086438</v>
      </c>
      <c r="AT60">
        <v>2.85</v>
      </c>
      <c r="AU60">
        <v>2.5670000000000002</v>
      </c>
      <c r="AX60">
        <v>0.13039999999999999</v>
      </c>
      <c r="AY60">
        <v>0.70009999999999994</v>
      </c>
      <c r="BA60">
        <v>2.85</v>
      </c>
      <c r="BC60">
        <v>1.593E-2</v>
      </c>
      <c r="BD60">
        <v>7.51E-2</v>
      </c>
      <c r="BF60">
        <f t="shared" si="10"/>
        <v>2.5670988546996005</v>
      </c>
      <c r="BH60">
        <f t="shared" si="14"/>
        <v>0.13233174146817533</v>
      </c>
      <c r="BK60">
        <f t="shared" si="11"/>
        <v>-6.6401540315802201</v>
      </c>
      <c r="BM60">
        <f t="shared" si="18"/>
        <v>19.228964622910802</v>
      </c>
    </row>
    <row r="61" spans="1:65" x14ac:dyDescent="0.25">
      <c r="A61">
        <v>2.9</v>
      </c>
      <c r="B61">
        <v>2.67</v>
      </c>
      <c r="E61">
        <v>7.5840000000000005E-2</v>
      </c>
      <c r="F61">
        <v>0.45519999999999999</v>
      </c>
      <c r="H61">
        <v>2.9</v>
      </c>
      <c r="J61">
        <v>1.038E-2</v>
      </c>
      <c r="K61">
        <v>4.8759999999999998E-2</v>
      </c>
      <c r="M61">
        <f t="shared" si="5"/>
        <v>2.6700403534029218</v>
      </c>
      <c r="O61">
        <f t="shared" si="12"/>
        <v>7.7247617438986435E-2</v>
      </c>
      <c r="R61">
        <f t="shared" si="6"/>
        <v>-5.1122618231661239</v>
      </c>
      <c r="T61">
        <f t="shared" si="13"/>
        <v>25.802616805539557</v>
      </c>
      <c r="X61">
        <v>2.9</v>
      </c>
      <c r="Y61">
        <v>2.573</v>
      </c>
      <c r="AB61">
        <v>0.18940000000000001</v>
      </c>
      <c r="AC61">
        <v>1</v>
      </c>
      <c r="AE61">
        <v>2.9</v>
      </c>
      <c r="AG61">
        <v>2.3029999999999998E-2</v>
      </c>
      <c r="AH61">
        <v>0.1071</v>
      </c>
      <c r="AJ61">
        <f t="shared" si="7"/>
        <v>2.5732061250121414</v>
      </c>
      <c r="AL61">
        <f t="shared" si="16"/>
        <v>0.19217992038712059</v>
      </c>
      <c r="AO61">
        <f t="shared" si="8"/>
        <v>-8.2088702503000821</v>
      </c>
      <c r="AQ61">
        <f t="shared" si="17"/>
        <v>14.438668155325962</v>
      </c>
      <c r="AT61">
        <v>2.9</v>
      </c>
      <c r="AU61">
        <v>2.6230000000000002</v>
      </c>
      <c r="AX61">
        <v>0.1239</v>
      </c>
      <c r="AY61">
        <v>0.70030000000000003</v>
      </c>
      <c r="BA61">
        <v>2.9</v>
      </c>
      <c r="BC61">
        <v>1.6119999999999999E-2</v>
      </c>
      <c r="BD61">
        <v>7.5029999999999999E-2</v>
      </c>
      <c r="BF61">
        <f t="shared" si="10"/>
        <v>2.6230990657617186</v>
      </c>
      <c r="BH61">
        <f t="shared" si="14"/>
        <v>0.12597983489431949</v>
      </c>
      <c r="BK61">
        <f t="shared" si="11"/>
        <v>-6.8288422229831491</v>
      </c>
      <c r="BM61">
        <f t="shared" si="18"/>
        <v>19.670008496352594</v>
      </c>
    </row>
    <row r="62" spans="1:65" x14ac:dyDescent="0.25">
      <c r="A62">
        <v>2.95</v>
      </c>
      <c r="B62">
        <v>2.7250000000000001</v>
      </c>
      <c r="E62">
        <v>7.2309999999999999E-2</v>
      </c>
      <c r="F62">
        <v>0.45550000000000002</v>
      </c>
      <c r="H62">
        <v>2.95</v>
      </c>
      <c r="J62">
        <v>1.0500000000000001E-2</v>
      </c>
      <c r="K62">
        <v>4.8739999999999999E-2</v>
      </c>
      <c r="M62">
        <f t="shared" si="5"/>
        <v>2.725040458415251</v>
      </c>
      <c r="O62">
        <f t="shared" si="12"/>
        <v>7.3818941336218039E-2</v>
      </c>
      <c r="R62">
        <f t="shared" si="6"/>
        <v>-5.2922277446208055</v>
      </c>
      <c r="T62">
        <f t="shared" si="13"/>
        <v>26.211595870499842</v>
      </c>
      <c r="X62">
        <v>2.95</v>
      </c>
      <c r="Y62">
        <v>2.629</v>
      </c>
      <c r="AB62">
        <v>0.17960000000000001</v>
      </c>
      <c r="AC62">
        <v>1</v>
      </c>
      <c r="AE62">
        <v>2.95</v>
      </c>
      <c r="AG62">
        <v>2.3310000000000001E-2</v>
      </c>
      <c r="AH62">
        <v>0.107</v>
      </c>
      <c r="AJ62">
        <f t="shared" si="7"/>
        <v>2.6292066697389918</v>
      </c>
      <c r="AL62">
        <f t="shared" si="16"/>
        <v>0.18260030722865722</v>
      </c>
      <c r="AO62">
        <f t="shared" si="8"/>
        <v>-8.3958847851786924</v>
      </c>
      <c r="AQ62">
        <f t="shared" si="17"/>
        <v>14.898245894675771</v>
      </c>
      <c r="AT62">
        <v>2.95</v>
      </c>
      <c r="AU62">
        <v>2.6789999999999998</v>
      </c>
      <c r="AX62">
        <v>0.1179</v>
      </c>
      <c r="AY62">
        <v>0.70050000000000001</v>
      </c>
      <c r="BA62">
        <v>2.95</v>
      </c>
      <c r="BC62">
        <v>1.6310000000000002E-2</v>
      </c>
      <c r="BD62">
        <v>7.4950000000000003E-2</v>
      </c>
      <c r="BF62">
        <f t="shared" si="10"/>
        <v>2.6790992949497037</v>
      </c>
      <c r="BH62">
        <f t="shared" si="14"/>
        <v>0.12013509978353538</v>
      </c>
      <c r="BK62">
        <f t="shared" si="11"/>
        <v>-7.0135701143646489</v>
      </c>
      <c r="BM62">
        <f t="shared" si="18"/>
        <v>20.097893645656853</v>
      </c>
    </row>
    <row r="63" spans="1:65" x14ac:dyDescent="0.25">
      <c r="A63">
        <v>3</v>
      </c>
      <c r="B63">
        <v>2.7789999999999999</v>
      </c>
      <c r="E63">
        <v>6.9000000000000006E-2</v>
      </c>
      <c r="F63">
        <v>0.45590000000000003</v>
      </c>
      <c r="H63">
        <v>3</v>
      </c>
      <c r="J63">
        <v>1.064E-2</v>
      </c>
      <c r="K63">
        <v>4.8719999999999999E-2</v>
      </c>
      <c r="M63">
        <f t="shared" si="5"/>
        <v>2.7790407372329033</v>
      </c>
      <c r="O63">
        <f t="shared" si="12"/>
        <v>7.0621662399011825E-2</v>
      </c>
      <c r="R63">
        <f>-10*LOG(B63^2*F63+2*J63^2*K63)</f>
        <v>-5.4664804644132756</v>
      </c>
      <c r="T63">
        <f t="shared" si="13"/>
        <v>26.612306395349961</v>
      </c>
      <c r="X63">
        <v>3</v>
      </c>
      <c r="Y63">
        <v>2.6850000000000001</v>
      </c>
      <c r="AB63">
        <v>0.17050000000000001</v>
      </c>
      <c r="AC63">
        <v>1</v>
      </c>
      <c r="AE63">
        <v>3</v>
      </c>
      <c r="AG63">
        <v>2.359E-2</v>
      </c>
      <c r="AH63">
        <v>0.1069</v>
      </c>
      <c r="AJ63">
        <f t="shared" si="7"/>
        <v>2.685207250139177</v>
      </c>
      <c r="AL63">
        <f t="shared" si="16"/>
        <v>0.1737332040802794</v>
      </c>
      <c r="AO63">
        <f t="shared" si="8"/>
        <v>-8.5789574737357821</v>
      </c>
      <c r="AQ63">
        <f t="shared" si="17"/>
        <v>15.347774036904195</v>
      </c>
      <c r="AT63">
        <v>3</v>
      </c>
      <c r="AU63">
        <v>2.7349999999999999</v>
      </c>
      <c r="AX63">
        <v>0.1123</v>
      </c>
      <c r="AY63">
        <v>0.70069999999999999</v>
      </c>
      <c r="BA63">
        <v>3</v>
      </c>
      <c r="BC63">
        <v>1.651E-2</v>
      </c>
      <c r="BD63">
        <v>7.4880000000000002E-2</v>
      </c>
      <c r="BF63">
        <f t="shared" si="10"/>
        <v>2.7350996618404966</v>
      </c>
      <c r="BH63">
        <f t="shared" si="14"/>
        <v>0.11470157017233897</v>
      </c>
      <c r="BK63">
        <f t="shared" si="11"/>
        <v>-7.194501612391222</v>
      </c>
      <c r="BM63">
        <f t="shared" si="18"/>
        <v>20.517067507513474</v>
      </c>
    </row>
    <row r="64" spans="1:65" x14ac:dyDescent="0.25">
      <c r="A64">
        <v>3.05</v>
      </c>
      <c r="E64">
        <v>6.59E-2</v>
      </c>
      <c r="F64">
        <v>0.45629999999999998</v>
      </c>
      <c r="H64">
        <v>3.05</v>
      </c>
      <c r="J64">
        <v>1.078E-2</v>
      </c>
      <c r="K64">
        <v>4.87E-2</v>
      </c>
      <c r="O64">
        <f t="shared" si="12"/>
        <v>6.7640422825408178E-2</v>
      </c>
      <c r="T64">
        <f t="shared" si="13"/>
        <v>27.005051438817329</v>
      </c>
      <c r="X64">
        <v>3.05</v>
      </c>
      <c r="Y64">
        <v>2.7410000000000001</v>
      </c>
      <c r="AB64">
        <v>0.16200000000000001</v>
      </c>
      <c r="AC64">
        <v>1</v>
      </c>
      <c r="AE64">
        <v>3.05</v>
      </c>
      <c r="AG64">
        <v>2.3900000000000001E-2</v>
      </c>
      <c r="AH64">
        <v>0.1067</v>
      </c>
      <c r="AJ64">
        <f t="shared" si="7"/>
        <v>2.7412083868250514</v>
      </c>
      <c r="AL64">
        <f t="shared" si="16"/>
        <v>0.16548842859849749</v>
      </c>
      <c r="AO64">
        <f t="shared" si="8"/>
        <v>-8.7582511724602945</v>
      </c>
      <c r="AQ64">
        <f t="shared" si="17"/>
        <v>15.789574617996269</v>
      </c>
      <c r="AT64">
        <v>3.05</v>
      </c>
      <c r="AU64">
        <v>2.7909999999999999</v>
      </c>
      <c r="AX64">
        <v>0.107</v>
      </c>
      <c r="AY64">
        <v>0.70089999999999997</v>
      </c>
      <c r="BA64">
        <v>3.05</v>
      </c>
      <c r="BC64">
        <v>1.6729999999999998E-2</v>
      </c>
      <c r="BD64">
        <v>7.4800000000000005E-2</v>
      </c>
      <c r="BF64">
        <f t="shared" si="10"/>
        <v>2.7911002822901221</v>
      </c>
      <c r="BH64">
        <f t="shared" si="14"/>
        <v>0.10958460567068716</v>
      </c>
      <c r="BK64">
        <f t="shared" si="11"/>
        <v>-7.3717906362147438</v>
      </c>
      <c r="BM64">
        <f t="shared" si="18"/>
        <v>20.933161498119865</v>
      </c>
    </row>
    <row r="65" spans="1:65" x14ac:dyDescent="0.25">
      <c r="A65">
        <v>3.1</v>
      </c>
      <c r="E65">
        <v>6.2990000000000004E-2</v>
      </c>
      <c r="F65">
        <v>0.45669999999999999</v>
      </c>
      <c r="H65">
        <v>3.1</v>
      </c>
      <c r="J65">
        <v>1.0919999999999999E-2</v>
      </c>
      <c r="K65">
        <v>4.8680000000000001E-2</v>
      </c>
      <c r="O65">
        <f t="shared" si="12"/>
        <v>6.4855477023918348E-2</v>
      </c>
      <c r="T65">
        <f t="shared" si="13"/>
        <v>27.390521426748631</v>
      </c>
      <c r="X65">
        <v>3.1</v>
      </c>
      <c r="Y65">
        <v>2.7970000000000002</v>
      </c>
      <c r="AB65">
        <v>0.1542</v>
      </c>
      <c r="AC65">
        <v>1</v>
      </c>
      <c r="AE65">
        <v>3.1</v>
      </c>
      <c r="AG65">
        <v>2.4219999999999998E-2</v>
      </c>
      <c r="AH65">
        <v>0.1066</v>
      </c>
      <c r="AJ65">
        <f t="shared" si="7"/>
        <v>2.7972097198458323</v>
      </c>
      <c r="AL65">
        <f t="shared" si="16"/>
        <v>0.15795840211903894</v>
      </c>
      <c r="AO65">
        <f t="shared" si="8"/>
        <v>-8.9339187549078485</v>
      </c>
      <c r="AQ65">
        <f t="shared" si="17"/>
        <v>16.215529500393671</v>
      </c>
      <c r="AT65">
        <v>3.1</v>
      </c>
      <c r="AU65">
        <v>2.847</v>
      </c>
      <c r="AX65">
        <v>0.1021</v>
      </c>
      <c r="AY65">
        <v>0.70109999999999995</v>
      </c>
      <c r="BA65">
        <v>3.1</v>
      </c>
      <c r="BC65">
        <v>1.695E-2</v>
      </c>
      <c r="BD65">
        <v>7.4730000000000005E-2</v>
      </c>
      <c r="BF65">
        <f t="shared" si="10"/>
        <v>2.8471009123317002</v>
      </c>
      <c r="BH65">
        <f t="shared" si="14"/>
        <v>0.10487618890863645</v>
      </c>
      <c r="BK65">
        <f t="shared" si="11"/>
        <v>-7.5455818305498319</v>
      </c>
      <c r="BM65">
        <f t="shared" si="18"/>
        <v>21.336243880029993</v>
      </c>
    </row>
    <row r="66" spans="1:65" x14ac:dyDescent="0.25">
      <c r="A66">
        <v>3.15</v>
      </c>
      <c r="E66">
        <v>6.0240000000000002E-2</v>
      </c>
      <c r="F66">
        <v>0.45710000000000001</v>
      </c>
      <c r="H66">
        <v>3.15</v>
      </c>
      <c r="J66">
        <v>1.108E-2</v>
      </c>
      <c r="K66">
        <v>4.8649999999999999E-2</v>
      </c>
      <c r="O66">
        <f t="shared" si="12"/>
        <v>6.2244601372327867E-2</v>
      </c>
      <c r="T66">
        <f t="shared" si="13"/>
        <v>27.771025724644353</v>
      </c>
      <c r="X66">
        <v>3.15</v>
      </c>
      <c r="Y66">
        <v>2.8530000000000002</v>
      </c>
      <c r="AB66">
        <v>0.1469</v>
      </c>
      <c r="AC66">
        <v>1</v>
      </c>
      <c r="AE66">
        <v>3.15</v>
      </c>
      <c r="AG66">
        <v>2.4549999999999999E-2</v>
      </c>
      <c r="AH66">
        <v>0.10639999999999999</v>
      </c>
      <c r="AJ66">
        <f t="shared" si="7"/>
        <v>2.853211244370105</v>
      </c>
      <c r="AL66">
        <f t="shared" si="16"/>
        <v>0.15094706025623686</v>
      </c>
      <c r="AO66">
        <f t="shared" si="8"/>
        <v>-9.1061038639960099</v>
      </c>
      <c r="AQ66">
        <f t="shared" si="17"/>
        <v>16.633828860967085</v>
      </c>
      <c r="AT66">
        <v>3.15</v>
      </c>
      <c r="AU66">
        <v>2.903</v>
      </c>
      <c r="AX66">
        <v>9.7489999999999993E-2</v>
      </c>
      <c r="AY66">
        <v>0.70140000000000002</v>
      </c>
      <c r="BA66">
        <v>3.15</v>
      </c>
      <c r="BC66">
        <v>1.719E-2</v>
      </c>
      <c r="BD66">
        <v>7.4649999999999994E-2</v>
      </c>
      <c r="BF66">
        <f t="shared" si="10"/>
        <v>2.9031017881224903</v>
      </c>
      <c r="BH66">
        <f t="shared" si="14"/>
        <v>0.10047533179840711</v>
      </c>
      <c r="BK66">
        <f t="shared" si="11"/>
        <v>-7.7166307462219628</v>
      </c>
      <c r="BM66">
        <f t="shared" si="18"/>
        <v>21.732494128959384</v>
      </c>
    </row>
    <row r="67" spans="1:65" x14ac:dyDescent="0.25">
      <c r="A67">
        <v>3.2</v>
      </c>
      <c r="E67">
        <v>5.7660000000000003E-2</v>
      </c>
      <c r="F67">
        <v>0.45750000000000002</v>
      </c>
      <c r="H67">
        <v>3.2</v>
      </c>
      <c r="J67">
        <v>1.124E-2</v>
      </c>
      <c r="K67">
        <v>4.863E-2</v>
      </c>
      <c r="O67">
        <f t="shared" si="12"/>
        <v>5.9810958862068081E-2</v>
      </c>
      <c r="T67">
        <f t="shared" si="13"/>
        <v>28.14365306942905</v>
      </c>
      <c r="X67">
        <v>3.2</v>
      </c>
      <c r="Y67">
        <v>2.9089999999999998</v>
      </c>
      <c r="AB67">
        <v>0.1401</v>
      </c>
      <c r="AC67">
        <v>1</v>
      </c>
      <c r="AE67">
        <v>3.2</v>
      </c>
      <c r="AG67">
        <v>2.4910000000000002E-2</v>
      </c>
      <c r="AH67">
        <v>0.10630000000000001</v>
      </c>
      <c r="AJ67">
        <f t="shared" si="7"/>
        <v>2.9092132985052848</v>
      </c>
      <c r="AL67">
        <f t="shared" si="16"/>
        <v>0.144461158101408</v>
      </c>
      <c r="AO67">
        <f t="shared" si="8"/>
        <v>-9.2749421273621593</v>
      </c>
      <c r="AQ67">
        <f t="shared" si="17"/>
        <v>17.042145977588671</v>
      </c>
      <c r="AT67">
        <v>3.2</v>
      </c>
      <c r="AU67">
        <v>2.9590000000000001</v>
      </c>
      <c r="AX67">
        <v>9.3160000000000007E-2</v>
      </c>
      <c r="AY67">
        <v>0.7016</v>
      </c>
      <c r="BA67">
        <v>3.2</v>
      </c>
      <c r="BC67">
        <v>1.745E-2</v>
      </c>
      <c r="BD67">
        <v>7.4569999999999997E-2</v>
      </c>
      <c r="BF67">
        <f t="shared" si="10"/>
        <v>2.9591029054427964</v>
      </c>
      <c r="BH67">
        <f t="shared" si="14"/>
        <v>9.6373184029583669E-2</v>
      </c>
      <c r="BK67">
        <f t="shared" si="11"/>
        <v>-7.8838272129400089</v>
      </c>
      <c r="BM67">
        <f t="shared" si="18"/>
        <v>22.122244058153029</v>
      </c>
    </row>
    <row r="68" spans="1:65" x14ac:dyDescent="0.25">
      <c r="A68">
        <v>3.25</v>
      </c>
      <c r="E68">
        <v>5.5219999999999998E-2</v>
      </c>
      <c r="F68">
        <v>0.45789999999999997</v>
      </c>
      <c r="H68">
        <v>3.25</v>
      </c>
      <c r="J68">
        <v>1.141E-2</v>
      </c>
      <c r="K68">
        <v>4.861E-2</v>
      </c>
      <c r="O68">
        <f t="shared" si="12"/>
        <v>5.7529336863899272E-2</v>
      </c>
      <c r="T68">
        <f t="shared" si="13"/>
        <v>28.511174482720108</v>
      </c>
      <c r="X68">
        <v>3.25</v>
      </c>
      <c r="Y68">
        <v>2.9649999999999999</v>
      </c>
      <c r="AB68">
        <v>0.13370000000000001</v>
      </c>
      <c r="AC68">
        <v>1</v>
      </c>
      <c r="AE68">
        <v>3.25</v>
      </c>
      <c r="AG68">
        <v>2.529E-2</v>
      </c>
      <c r="AH68">
        <v>0.1061</v>
      </c>
      <c r="AJ68">
        <f t="shared" si="7"/>
        <v>2.9652157034860043</v>
      </c>
      <c r="AL68">
        <f t="shared" si="16"/>
        <v>0.13840107730794585</v>
      </c>
      <c r="AO68">
        <f t="shared" si="8"/>
        <v>-9.4405610002725666</v>
      </c>
      <c r="AQ68">
        <f t="shared" si="17"/>
        <v>17.444522937903134</v>
      </c>
      <c r="AT68">
        <v>3.25</v>
      </c>
      <c r="AU68">
        <v>3.0150000000000001</v>
      </c>
      <c r="AX68">
        <v>8.9090000000000003E-2</v>
      </c>
      <c r="AY68">
        <v>0.70179999999999998</v>
      </c>
      <c r="BA68">
        <v>3.25</v>
      </c>
      <c r="BC68">
        <v>1.771E-2</v>
      </c>
      <c r="BD68">
        <v>7.4490000000000001E-2</v>
      </c>
      <c r="BF68">
        <f t="shared" si="10"/>
        <v>3.0151040260992654</v>
      </c>
      <c r="BH68">
        <f t="shared" si="14"/>
        <v>9.2543591350238832E-2</v>
      </c>
      <c r="BK68">
        <f t="shared" si="11"/>
        <v>-8.0479117780350773</v>
      </c>
      <c r="BM68">
        <f t="shared" si="18"/>
        <v>22.505007550141414</v>
      </c>
    </row>
    <row r="69" spans="1:65" x14ac:dyDescent="0.25">
      <c r="A69">
        <v>3.3</v>
      </c>
      <c r="E69">
        <v>5.2909999999999999E-2</v>
      </c>
      <c r="F69">
        <v>0.45839999999999997</v>
      </c>
      <c r="H69">
        <v>3.3</v>
      </c>
      <c r="J69">
        <v>1.1599999999999999E-2</v>
      </c>
      <c r="K69">
        <v>4.8579999999999998E-2</v>
      </c>
      <c r="O69">
        <f t="shared" si="12"/>
        <v>5.5394838207183161E-2</v>
      </c>
      <c r="T69">
        <f t="shared" si="13"/>
        <v>28.872777190566783</v>
      </c>
      <c r="X69">
        <v>3.3</v>
      </c>
      <c r="Y69">
        <v>3.0209999999999999</v>
      </c>
      <c r="AB69">
        <v>0.12770000000000001</v>
      </c>
      <c r="AC69">
        <v>1</v>
      </c>
      <c r="AE69">
        <v>3.3</v>
      </c>
      <c r="AG69">
        <v>2.5690000000000001E-2</v>
      </c>
      <c r="AH69">
        <v>0.106</v>
      </c>
      <c r="AJ69">
        <f t="shared" si="7"/>
        <v>3.0212184548953092</v>
      </c>
      <c r="AL69">
        <f t="shared" si="16"/>
        <v>0.13276762481870347</v>
      </c>
      <c r="AO69">
        <f t="shared" si="8"/>
        <v>-9.6030810854365409</v>
      </c>
      <c r="AQ69">
        <f t="shared" si="17"/>
        <v>17.839078962080233</v>
      </c>
      <c r="AT69">
        <v>3.3</v>
      </c>
      <c r="AU69">
        <v>3.07</v>
      </c>
      <c r="AX69">
        <v>8.5239999999999996E-2</v>
      </c>
      <c r="AY69">
        <v>0.70199999999999996</v>
      </c>
      <c r="BA69">
        <v>3.3</v>
      </c>
      <c r="BC69">
        <v>1.7989999999999999E-2</v>
      </c>
      <c r="BD69">
        <v>7.4410000000000004E-2</v>
      </c>
      <c r="BF69">
        <f t="shared" si="10"/>
        <v>3.0701054184180712</v>
      </c>
      <c r="BH69">
        <f t="shared" si="14"/>
        <v>8.8955819371191222E-2</v>
      </c>
      <c r="BK69">
        <f t="shared" si="11"/>
        <v>-8.206170245791423</v>
      </c>
      <c r="BM69">
        <f t="shared" si="18"/>
        <v>22.88294301911812</v>
      </c>
    </row>
    <row r="70" spans="1:65" x14ac:dyDescent="0.25">
      <c r="A70">
        <v>3.35</v>
      </c>
      <c r="E70">
        <v>5.0729999999999997E-2</v>
      </c>
      <c r="F70">
        <v>0.45879999999999999</v>
      </c>
      <c r="H70">
        <v>3.35</v>
      </c>
      <c r="J70">
        <v>1.179E-2</v>
      </c>
      <c r="K70">
        <v>4.8559999999999999E-2</v>
      </c>
      <c r="O70">
        <f t="shared" si="12"/>
        <v>5.3399823033414631E-2</v>
      </c>
      <c r="T70">
        <f t="shared" si="13"/>
        <v>29.229094875033908</v>
      </c>
      <c r="X70">
        <v>3.35</v>
      </c>
      <c r="Y70">
        <v>3.077</v>
      </c>
      <c r="AB70">
        <v>0.122</v>
      </c>
      <c r="AC70">
        <v>1</v>
      </c>
      <c r="AE70">
        <v>3.35</v>
      </c>
      <c r="AG70">
        <v>2.6110000000000001E-2</v>
      </c>
      <c r="AH70">
        <v>0.10580000000000001</v>
      </c>
      <c r="AJ70">
        <f t="shared" si="7"/>
        <v>3.0772215494175912</v>
      </c>
      <c r="AL70">
        <f t="shared" si="16"/>
        <v>0.12746554122585443</v>
      </c>
      <c r="AM70" s="6"/>
      <c r="AO70">
        <f t="shared" si="8"/>
        <v>-9.7626160940780764</v>
      </c>
      <c r="AQ70">
        <f t="shared" si="17"/>
        <v>18.230914585129952</v>
      </c>
      <c r="AT70">
        <v>3.35</v>
      </c>
      <c r="AU70">
        <v>3.125</v>
      </c>
      <c r="AX70">
        <v>8.1619999999999998E-2</v>
      </c>
      <c r="AY70">
        <v>0.70230000000000004</v>
      </c>
      <c r="BA70">
        <v>3.35</v>
      </c>
      <c r="BC70">
        <v>1.8290000000000001E-2</v>
      </c>
      <c r="BD70">
        <v>7.4319999999999997E-2</v>
      </c>
      <c r="BF70">
        <f t="shared" si="10"/>
        <v>3.1251070458785888</v>
      </c>
      <c r="BH70">
        <f t="shared" si="14"/>
        <v>8.5620515065023994E-2</v>
      </c>
      <c r="BK70">
        <f t="shared" si="11"/>
        <v>-8.3622586041737694</v>
      </c>
      <c r="BM70">
        <f t="shared" si="18"/>
        <v>23.252928693621591</v>
      </c>
    </row>
    <row r="71" spans="1:65" x14ac:dyDescent="0.25">
      <c r="A71">
        <v>3.4</v>
      </c>
      <c r="E71">
        <v>4.8660000000000002E-2</v>
      </c>
      <c r="F71">
        <v>0.4592</v>
      </c>
      <c r="H71">
        <v>3.4</v>
      </c>
      <c r="J71">
        <v>1.2E-2</v>
      </c>
      <c r="K71">
        <v>4.8529999999999997E-2</v>
      </c>
      <c r="O71">
        <f t="shared" si="12"/>
        <v>5.1534411804152767E-2</v>
      </c>
      <c r="T71">
        <f t="shared" si="13"/>
        <v>29.581068304005473</v>
      </c>
      <c r="X71">
        <v>3.4</v>
      </c>
      <c r="Y71">
        <v>3.133</v>
      </c>
      <c r="AB71">
        <v>0.1167</v>
      </c>
      <c r="AC71">
        <v>1</v>
      </c>
      <c r="AE71">
        <v>3.4</v>
      </c>
      <c r="AG71">
        <v>2.656E-2</v>
      </c>
      <c r="AH71">
        <v>0.1057</v>
      </c>
      <c r="AJ71">
        <f t="shared" si="7"/>
        <v>3.1332251542460208</v>
      </c>
      <c r="AL71">
        <f t="shared" ref="AL71:AL107" si="19">+(AB71^2+2*AG71^2)^0.5</f>
        <v>0.12259591020910934</v>
      </c>
      <c r="AO71">
        <f t="shared" si="8"/>
        <v>-9.91927387900685</v>
      </c>
      <c r="AQ71">
        <f t="shared" si="17"/>
        <v>18.611285539784483</v>
      </c>
      <c r="AT71">
        <v>3.4</v>
      </c>
      <c r="AU71">
        <v>3.1789999999999998</v>
      </c>
      <c r="AX71">
        <v>7.8200000000000006E-2</v>
      </c>
      <c r="AY71">
        <v>0.70250000000000001</v>
      </c>
      <c r="BA71">
        <v>3.4</v>
      </c>
      <c r="BC71">
        <v>1.8610000000000002E-2</v>
      </c>
      <c r="BD71">
        <v>7.424E-2</v>
      </c>
      <c r="BF71">
        <f t="shared" si="10"/>
        <v>3.1791089418577654</v>
      </c>
      <c r="BH71">
        <f t="shared" si="14"/>
        <v>8.2510024845469543E-2</v>
      </c>
      <c r="BK71">
        <f t="shared" si="11"/>
        <v>-8.512305300976589</v>
      </c>
      <c r="BM71">
        <f t="shared" si="18"/>
        <v>23.617724478446437</v>
      </c>
    </row>
    <row r="72" spans="1:65" x14ac:dyDescent="0.25">
      <c r="A72">
        <v>3.45</v>
      </c>
      <c r="E72">
        <v>4.6699999999999998E-2</v>
      </c>
      <c r="F72">
        <v>0.4597</v>
      </c>
      <c r="H72">
        <v>3.45</v>
      </c>
      <c r="J72">
        <v>1.222E-2</v>
      </c>
      <c r="K72">
        <v>4.8509999999999998E-2</v>
      </c>
      <c r="O72">
        <f t="shared" si="12"/>
        <v>4.9795047946557897E-2</v>
      </c>
      <c r="T72">
        <f t="shared" si="13"/>
        <v>29.926606959105161</v>
      </c>
      <c r="X72">
        <v>3.45</v>
      </c>
      <c r="Y72">
        <v>3.1890000000000001</v>
      </c>
      <c r="AB72">
        <v>0.11169999999999999</v>
      </c>
      <c r="AC72">
        <v>1</v>
      </c>
      <c r="AE72">
        <v>3.45</v>
      </c>
      <c r="AG72">
        <v>2.7040000000000002E-2</v>
      </c>
      <c r="AH72">
        <v>0.1055</v>
      </c>
      <c r="AJ72">
        <f t="shared" ref="AJ72:AJ79" si="20">+(Y72^2+2*AG72^2)^0.5</f>
        <v>3.1892292678953016</v>
      </c>
      <c r="AL72">
        <f t="shared" si="19"/>
        <v>0.1180644451136751</v>
      </c>
      <c r="AO72">
        <f t="shared" ref="AO72:AO79" si="21">-10*LOG(Y72^2*AC72+2*AG72^2*AH72)</f>
        <v>-10.073156267016014</v>
      </c>
      <c r="AQ72">
        <f t="shared" si="17"/>
        <v>18.985565883107537</v>
      </c>
      <c r="AT72">
        <v>3.45</v>
      </c>
      <c r="AX72">
        <v>7.4950000000000003E-2</v>
      </c>
      <c r="AY72">
        <v>0.70269999999999999</v>
      </c>
      <c r="BA72">
        <v>3.45</v>
      </c>
      <c r="BC72">
        <v>1.8950000000000002E-2</v>
      </c>
      <c r="BD72">
        <v>7.4160000000000004E-2</v>
      </c>
      <c r="BH72">
        <f t="shared" si="14"/>
        <v>7.9597157612568054E-2</v>
      </c>
      <c r="BM72">
        <f t="shared" si="18"/>
        <v>23.978660666086927</v>
      </c>
    </row>
    <row r="73" spans="1:65" x14ac:dyDescent="0.25">
      <c r="A73">
        <v>3.5</v>
      </c>
      <c r="E73">
        <v>4.4830000000000002E-2</v>
      </c>
      <c r="F73">
        <v>0.46010000000000001</v>
      </c>
      <c r="H73">
        <v>3.5</v>
      </c>
      <c r="J73">
        <v>1.2449999999999999E-2</v>
      </c>
      <c r="K73">
        <v>4.8480000000000002E-2</v>
      </c>
      <c r="O73">
        <f t="shared" si="12"/>
        <v>4.8163615935683232E-2</v>
      </c>
      <c r="T73">
        <f t="shared" si="13"/>
        <v>30.270083193946927</v>
      </c>
      <c r="X73">
        <v>3.5</v>
      </c>
      <c r="Y73">
        <v>3.2450000000000001</v>
      </c>
      <c r="AB73">
        <v>0.1069</v>
      </c>
      <c r="AC73">
        <v>1</v>
      </c>
      <c r="AE73">
        <v>3.5</v>
      </c>
      <c r="AG73">
        <v>2.7550000000000002E-2</v>
      </c>
      <c r="AH73">
        <v>0.10539999999999999</v>
      </c>
      <c r="AJ73">
        <f t="shared" si="20"/>
        <v>3.2452338906464044</v>
      </c>
      <c r="AL73">
        <f t="shared" si="19"/>
        <v>0.11377879855227863</v>
      </c>
      <c r="AO73">
        <f t="shared" si="21"/>
        <v>-10.224360010797168</v>
      </c>
      <c r="AQ73">
        <f t="shared" si="17"/>
        <v>19.360062153049071</v>
      </c>
      <c r="AT73">
        <v>3.5</v>
      </c>
      <c r="AX73">
        <v>7.1879999999999999E-2</v>
      </c>
      <c r="AY73">
        <v>0.70299999999999996</v>
      </c>
      <c r="BA73">
        <v>3.5</v>
      </c>
      <c r="BC73">
        <v>1.9310000000000001E-2</v>
      </c>
      <c r="BD73">
        <v>7.4069999999999997E-2</v>
      </c>
      <c r="BH73">
        <f t="shared" si="14"/>
        <v>7.6892695361783225E-2</v>
      </c>
      <c r="BM73">
        <f t="shared" si="18"/>
        <v>24.332736067318436</v>
      </c>
    </row>
    <row r="74" spans="1:65" x14ac:dyDescent="0.25">
      <c r="A74">
        <v>3.55</v>
      </c>
      <c r="E74">
        <v>4.3060000000000001E-2</v>
      </c>
      <c r="F74">
        <v>0.46060000000000001</v>
      </c>
      <c r="H74">
        <v>3.55</v>
      </c>
      <c r="J74">
        <v>1.2699999999999999E-2</v>
      </c>
      <c r="K74">
        <v>4.8460000000000003E-2</v>
      </c>
      <c r="O74">
        <f t="shared" si="12"/>
        <v>4.6655584874696406E-2</v>
      </c>
      <c r="T74">
        <f t="shared" si="13"/>
        <v>30.606505143430986</v>
      </c>
      <c r="X74">
        <v>3.55</v>
      </c>
      <c r="Y74">
        <v>3.3010000000000002</v>
      </c>
      <c r="AB74">
        <v>0.10249999999999999</v>
      </c>
      <c r="AC74">
        <v>1</v>
      </c>
      <c r="AE74">
        <v>3.55</v>
      </c>
      <c r="AG74">
        <v>2.809E-2</v>
      </c>
      <c r="AH74">
        <v>0.1052</v>
      </c>
      <c r="AJ74">
        <f t="shared" si="20"/>
        <v>3.3012390243967493</v>
      </c>
      <c r="AL74">
        <f t="shared" si="19"/>
        <v>0.10992882333582944</v>
      </c>
      <c r="AO74">
        <f t="shared" si="21"/>
        <v>-10.37297665325946</v>
      </c>
      <c r="AQ74">
        <f t="shared" si="17"/>
        <v>19.717433701406716</v>
      </c>
      <c r="AT74">
        <v>3.55</v>
      </c>
      <c r="AX74">
        <v>6.8970000000000004E-2</v>
      </c>
      <c r="AY74">
        <v>0.70320000000000005</v>
      </c>
      <c r="BA74">
        <v>3.55</v>
      </c>
      <c r="BC74">
        <v>1.9699999999999999E-2</v>
      </c>
      <c r="BD74">
        <v>7.3980000000000004E-2</v>
      </c>
      <c r="BH74">
        <f t="shared" si="14"/>
        <v>7.4384413017782161E-2</v>
      </c>
      <c r="BM74">
        <f t="shared" si="18"/>
        <v>24.682087100622336</v>
      </c>
    </row>
    <row r="75" spans="1:65" x14ac:dyDescent="0.25">
      <c r="A75">
        <v>3.6</v>
      </c>
      <c r="E75">
        <v>4.1369999999999997E-2</v>
      </c>
      <c r="F75">
        <v>0.46110000000000001</v>
      </c>
      <c r="H75">
        <v>3.6</v>
      </c>
      <c r="J75">
        <v>1.2970000000000001E-2</v>
      </c>
      <c r="K75">
        <v>4.8430000000000001E-2</v>
      </c>
      <c r="O75">
        <f t="shared" si="12"/>
        <v>4.5253935740441405E-2</v>
      </c>
      <c r="T75">
        <f t="shared" si="13"/>
        <v>30.939582464111769</v>
      </c>
      <c r="X75">
        <v>3.6</v>
      </c>
      <c r="Y75">
        <v>3.3559999999999999</v>
      </c>
      <c r="AB75">
        <v>9.8229999999999998E-2</v>
      </c>
      <c r="AC75">
        <v>1</v>
      </c>
      <c r="AE75">
        <v>3.6</v>
      </c>
      <c r="AG75">
        <v>2.8670000000000001E-2</v>
      </c>
      <c r="AH75">
        <v>0.105</v>
      </c>
      <c r="AJ75">
        <f t="shared" si="20"/>
        <v>3.3562449162419599</v>
      </c>
      <c r="AL75">
        <f t="shared" si="19"/>
        <v>0.10626886044368783</v>
      </c>
      <c r="AO75">
        <f t="shared" si="21"/>
        <v>-10.516505602895139</v>
      </c>
      <c r="AQ75">
        <f t="shared" si="17"/>
        <v>20.078112850248139</v>
      </c>
      <c r="AT75">
        <v>3.6</v>
      </c>
      <c r="AX75">
        <v>6.6199999999999995E-2</v>
      </c>
      <c r="AY75">
        <v>0.70350000000000001</v>
      </c>
      <c r="BA75">
        <v>3.6</v>
      </c>
      <c r="BC75">
        <v>2.0109999999999999E-2</v>
      </c>
      <c r="BD75">
        <v>7.3889999999999997E-2</v>
      </c>
      <c r="BH75">
        <f t="shared" si="14"/>
        <v>7.2050428173606296E-2</v>
      </c>
      <c r="BM75">
        <f t="shared" si="18"/>
        <v>25.026817962545337</v>
      </c>
    </row>
    <row r="76" spans="1:65" x14ac:dyDescent="0.25">
      <c r="A76">
        <v>3.65</v>
      </c>
      <c r="E76">
        <v>3.977E-2</v>
      </c>
      <c r="F76">
        <v>0.46150000000000002</v>
      </c>
      <c r="H76">
        <v>3.65</v>
      </c>
      <c r="J76">
        <v>1.3259999999999999E-2</v>
      </c>
      <c r="K76">
        <v>4.8399999999999999E-2</v>
      </c>
      <c r="O76">
        <f t="shared" si="12"/>
        <v>4.3969399586530629E-2</v>
      </c>
      <c r="T76">
        <f t="shared" si="13"/>
        <v>31.267067677213127</v>
      </c>
      <c r="X76">
        <v>3.65</v>
      </c>
      <c r="Y76">
        <v>3.411</v>
      </c>
      <c r="AB76">
        <v>9.4200000000000006E-2</v>
      </c>
      <c r="AC76">
        <v>1</v>
      </c>
      <c r="AE76">
        <v>3.65</v>
      </c>
      <c r="AG76">
        <v>2.929E-2</v>
      </c>
      <c r="AH76">
        <v>0.10489999999999999</v>
      </c>
      <c r="AJ76">
        <f t="shared" si="20"/>
        <v>3.4112515017512268</v>
      </c>
      <c r="AL76">
        <f t="shared" si="19"/>
        <v>0.10290504457994273</v>
      </c>
      <c r="AO76">
        <f t="shared" si="21"/>
        <v>-10.657701571511097</v>
      </c>
      <c r="AQ76">
        <f t="shared" si="17"/>
        <v>20.431773405432931</v>
      </c>
      <c r="AT76">
        <v>3.65</v>
      </c>
      <c r="AX76">
        <v>6.3570000000000002E-2</v>
      </c>
      <c r="AY76">
        <v>0.70369999999999999</v>
      </c>
      <c r="BA76">
        <v>3.65</v>
      </c>
      <c r="BC76">
        <v>2.0549999999999999E-2</v>
      </c>
      <c r="BD76">
        <v>7.3800000000000004E-2</v>
      </c>
      <c r="BH76">
        <f t="shared" si="14"/>
        <v>6.989813946021739E-2</v>
      </c>
      <c r="BM76">
        <f t="shared" si="18"/>
        <v>25.366916102022621</v>
      </c>
    </row>
    <row r="77" spans="1:65" x14ac:dyDescent="0.25">
      <c r="A77">
        <v>3.7</v>
      </c>
      <c r="E77">
        <v>3.823E-2</v>
      </c>
      <c r="F77">
        <v>0.46200000000000002</v>
      </c>
      <c r="H77">
        <v>3.7</v>
      </c>
      <c r="J77">
        <v>1.357E-2</v>
      </c>
      <c r="K77">
        <v>4.8379999999999999E-2</v>
      </c>
      <c r="O77">
        <f t="shared" si="12"/>
        <v>4.27764269195079E-2</v>
      </c>
      <c r="T77">
        <f t="shared" si="13"/>
        <v>31.592379009151749</v>
      </c>
      <c r="X77">
        <v>3.7</v>
      </c>
      <c r="Y77">
        <v>3.4660000000000002</v>
      </c>
      <c r="AB77">
        <v>9.0380000000000002E-2</v>
      </c>
      <c r="AC77">
        <v>1</v>
      </c>
      <c r="AE77">
        <v>3.7</v>
      </c>
      <c r="AG77">
        <v>2.9960000000000001E-2</v>
      </c>
      <c r="AH77">
        <v>0.1047</v>
      </c>
      <c r="AJ77">
        <f t="shared" si="20"/>
        <v>3.4662589636667374</v>
      </c>
      <c r="AL77">
        <f t="shared" si="19"/>
        <v>9.9818573421983942E-2</v>
      </c>
      <c r="AO77">
        <f t="shared" si="21"/>
        <v>-10.796639116717996</v>
      </c>
      <c r="AQ77">
        <f t="shared" si="17"/>
        <v>20.779754694461939</v>
      </c>
      <c r="AT77">
        <v>3.7</v>
      </c>
      <c r="AX77">
        <v>6.1060000000000003E-2</v>
      </c>
      <c r="AY77">
        <v>0.70399999999999996</v>
      </c>
      <c r="BA77">
        <v>3.7</v>
      </c>
      <c r="BC77">
        <v>2.103E-2</v>
      </c>
      <c r="BD77">
        <v>7.3709999999999998E-2</v>
      </c>
      <c r="BH77">
        <f t="shared" si="14"/>
        <v>6.79179313583681E-2</v>
      </c>
      <c r="BM77">
        <f t="shared" si="18"/>
        <v>25.702577433912822</v>
      </c>
    </row>
    <row r="78" spans="1:65" x14ac:dyDescent="0.25">
      <c r="A78">
        <v>3.75</v>
      </c>
      <c r="E78">
        <v>3.6769999999999997E-2</v>
      </c>
      <c r="F78">
        <v>0.46250000000000002</v>
      </c>
      <c r="H78">
        <v>3.75</v>
      </c>
      <c r="J78">
        <v>1.391E-2</v>
      </c>
      <c r="K78">
        <v>4.8349999999999997E-2</v>
      </c>
      <c r="O78">
        <f t="shared" si="12"/>
        <v>4.1701428033102172E-2</v>
      </c>
      <c r="T78">
        <f t="shared" si="13"/>
        <v>31.910969260718289</v>
      </c>
      <c r="X78">
        <v>3.75</v>
      </c>
      <c r="Y78">
        <v>3.5190000000000001</v>
      </c>
      <c r="AB78">
        <v>8.6749999999999994E-2</v>
      </c>
      <c r="AC78">
        <v>1</v>
      </c>
      <c r="AE78">
        <v>3.75</v>
      </c>
      <c r="AG78">
        <v>3.0679999999999999E-2</v>
      </c>
      <c r="AH78">
        <v>0.1045</v>
      </c>
      <c r="AJ78">
        <f t="shared" si="20"/>
        <v>3.5192674699147264</v>
      </c>
      <c r="AL78">
        <f t="shared" si="19"/>
        <v>9.6995295246728327E-2</v>
      </c>
      <c r="AO78">
        <f t="shared" si="21"/>
        <v>-10.928454328797539</v>
      </c>
      <c r="AQ78">
        <f t="shared" si="17"/>
        <v>21.12254098817742</v>
      </c>
      <c r="AT78">
        <v>3.75</v>
      </c>
      <c r="AX78">
        <v>5.867E-2</v>
      </c>
      <c r="AY78">
        <v>0.70430000000000004</v>
      </c>
      <c r="BA78">
        <v>3.75</v>
      </c>
      <c r="BC78">
        <v>2.154E-2</v>
      </c>
      <c r="BD78">
        <v>7.3620000000000005E-2</v>
      </c>
      <c r="BH78">
        <f t="shared" si="14"/>
        <v>6.6106823399706638E-2</v>
      </c>
      <c r="BM78">
        <f t="shared" si="18"/>
        <v>26.033413574153922</v>
      </c>
    </row>
    <row r="79" spans="1:65" x14ac:dyDescent="0.25">
      <c r="A79">
        <v>3.8</v>
      </c>
      <c r="E79">
        <v>3.5369999999999999E-2</v>
      </c>
      <c r="F79">
        <v>0.46300000000000002</v>
      </c>
      <c r="H79">
        <v>3.8</v>
      </c>
      <c r="J79">
        <v>1.427E-2</v>
      </c>
      <c r="K79">
        <v>4.8320000000000002E-2</v>
      </c>
      <c r="O79">
        <f t="shared" si="12"/>
        <v>4.0722262952836992E-2</v>
      </c>
      <c r="T79">
        <f t="shared" si="13"/>
        <v>32.226390386454888</v>
      </c>
      <c r="X79">
        <v>3.8</v>
      </c>
      <c r="Y79">
        <v>3.569</v>
      </c>
      <c r="AB79">
        <v>8.3299999999999999E-2</v>
      </c>
      <c r="AC79">
        <v>1</v>
      </c>
      <c r="AE79">
        <v>3.8</v>
      </c>
      <c r="AG79">
        <v>3.1460000000000002E-2</v>
      </c>
      <c r="AH79">
        <v>0.10440000000000001</v>
      </c>
      <c r="AJ79">
        <f t="shared" si="20"/>
        <v>3.5692773026482545</v>
      </c>
      <c r="AL79">
        <f t="shared" si="19"/>
        <v>9.4437032990241698E-2</v>
      </c>
      <c r="AO79">
        <f t="shared" si="21"/>
        <v>-11.051001417975021</v>
      </c>
      <c r="AQ79">
        <f t="shared" si="17"/>
        <v>21.459645831748787</v>
      </c>
      <c r="AT79">
        <v>3.8</v>
      </c>
      <c r="AX79">
        <v>5.6399999999999999E-2</v>
      </c>
      <c r="AY79">
        <v>0.70450000000000002</v>
      </c>
      <c r="BA79">
        <v>3.8</v>
      </c>
      <c r="BC79">
        <v>2.2100000000000002E-2</v>
      </c>
      <c r="BD79">
        <v>7.3529999999999998E-2</v>
      </c>
      <c r="BH79">
        <f t="shared" si="14"/>
        <v>6.4480849870329718E-2</v>
      </c>
      <c r="BM79">
        <f t="shared" si="18"/>
        <v>26.358596877911079</v>
      </c>
    </row>
    <row r="80" spans="1:65" x14ac:dyDescent="0.25">
      <c r="A80">
        <v>3.85</v>
      </c>
      <c r="E80">
        <v>3.4029999999999998E-2</v>
      </c>
      <c r="F80">
        <v>0.46350000000000002</v>
      </c>
      <c r="H80">
        <v>3.85</v>
      </c>
      <c r="J80">
        <v>1.4659999999999999E-2</v>
      </c>
      <c r="K80">
        <v>4.829E-2</v>
      </c>
      <c r="O80">
        <f t="shared" si="12"/>
        <v>3.9848112878780088E-2</v>
      </c>
      <c r="T80">
        <f t="shared" si="13"/>
        <v>32.53748502283468</v>
      </c>
      <c r="X80">
        <v>3.85</v>
      </c>
      <c r="AB80">
        <v>0.08</v>
      </c>
      <c r="AC80">
        <v>1</v>
      </c>
      <c r="AE80">
        <v>3.85</v>
      </c>
      <c r="AG80">
        <v>3.2300000000000002E-2</v>
      </c>
      <c r="AH80">
        <v>0.1042</v>
      </c>
      <c r="AL80">
        <f t="shared" si="19"/>
        <v>9.2122635654870402E-2</v>
      </c>
      <c r="AQ80">
        <f t="shared" si="17"/>
        <v>21.793111929437718</v>
      </c>
      <c r="AT80">
        <v>3.85</v>
      </c>
      <c r="AX80">
        <v>5.4219999999999997E-2</v>
      </c>
      <c r="AY80">
        <v>0.70479999999999998</v>
      </c>
      <c r="BA80">
        <v>3.85</v>
      </c>
      <c r="BC80">
        <v>2.2700000000000001E-2</v>
      </c>
      <c r="BD80">
        <v>7.3429999999999995E-2</v>
      </c>
      <c r="BH80">
        <f t="shared" si="14"/>
        <v>6.3011018084141446E-2</v>
      </c>
      <c r="BM80">
        <f t="shared" si="18"/>
        <v>26.680359982896235</v>
      </c>
    </row>
    <row r="81" spans="1:65" x14ac:dyDescent="0.25">
      <c r="A81">
        <v>3.9</v>
      </c>
      <c r="E81">
        <v>3.2750000000000001E-2</v>
      </c>
      <c r="F81">
        <v>0.46400000000000002</v>
      </c>
      <c r="H81">
        <v>3.9</v>
      </c>
      <c r="J81">
        <v>1.5089999999999999E-2</v>
      </c>
      <c r="K81">
        <v>4.8259999999999997E-2</v>
      </c>
      <c r="O81">
        <f t="shared" si="12"/>
        <v>3.9089368119733021E-2</v>
      </c>
      <c r="T81">
        <f t="shared" si="13"/>
        <v>32.842912531757179</v>
      </c>
      <c r="X81">
        <v>3.9</v>
      </c>
      <c r="AB81">
        <v>7.6859999999999998E-2</v>
      </c>
      <c r="AC81">
        <v>1</v>
      </c>
      <c r="AE81">
        <v>3.9</v>
      </c>
      <c r="AG81">
        <v>3.322E-2</v>
      </c>
      <c r="AH81">
        <v>0.104</v>
      </c>
      <c r="AL81">
        <f t="shared" si="19"/>
        <v>9.0081054611943795E-2</v>
      </c>
      <c r="AQ81">
        <f t="shared" si="17"/>
        <v>22.120437474113981</v>
      </c>
      <c r="AT81">
        <v>3.9</v>
      </c>
      <c r="AX81">
        <v>5.2139999999999999E-2</v>
      </c>
      <c r="AY81">
        <v>0.70509999999999995</v>
      </c>
      <c r="BA81">
        <v>3.9</v>
      </c>
      <c r="BC81">
        <v>2.3349999999999999E-2</v>
      </c>
      <c r="BD81">
        <v>7.3340000000000002E-2</v>
      </c>
      <c r="BH81">
        <f t="shared" si="14"/>
        <v>6.1717295792994689E-2</v>
      </c>
      <c r="BM81">
        <f t="shared" si="18"/>
        <v>26.996559248935426</v>
      </c>
    </row>
    <row r="82" spans="1:65" x14ac:dyDescent="0.25">
      <c r="A82">
        <v>3.95</v>
      </c>
      <c r="E82">
        <v>3.1530000000000002E-2</v>
      </c>
      <c r="F82">
        <v>0.46450000000000002</v>
      </c>
      <c r="H82">
        <v>3.95</v>
      </c>
      <c r="J82">
        <v>1.5559999999999999E-2</v>
      </c>
      <c r="K82">
        <v>4.8230000000000002E-2</v>
      </c>
      <c r="O82">
        <f t="shared" si="12"/>
        <v>3.844955266319753E-2</v>
      </c>
      <c r="T82">
        <f t="shared" si="13"/>
        <v>33.141394279074277</v>
      </c>
      <c r="X82">
        <v>3.95</v>
      </c>
      <c r="AB82">
        <v>7.3859999999999995E-2</v>
      </c>
      <c r="AC82">
        <v>1</v>
      </c>
      <c r="AE82">
        <v>3.95</v>
      </c>
      <c r="AG82">
        <v>3.422E-2</v>
      </c>
      <c r="AH82">
        <v>0.1038</v>
      </c>
      <c r="AL82">
        <f t="shared" si="19"/>
        <v>8.8302414463025863E-2</v>
      </c>
      <c r="AQ82">
        <f t="shared" si="17"/>
        <v>22.442469967302308</v>
      </c>
      <c r="AT82">
        <v>3.95</v>
      </c>
      <c r="AX82">
        <v>5.015E-2</v>
      </c>
      <c r="AY82">
        <v>0.70530000000000004</v>
      </c>
      <c r="BA82">
        <v>3.95</v>
      </c>
      <c r="BC82">
        <v>2.4070000000000001E-2</v>
      </c>
      <c r="BD82">
        <v>7.324E-2</v>
      </c>
      <c r="BH82">
        <f t="shared" si="14"/>
        <v>6.0611486535144476E-2</v>
      </c>
      <c r="BM82">
        <f t="shared" si="18"/>
        <v>27.307881916602629</v>
      </c>
    </row>
    <row r="83" spans="1:65" x14ac:dyDescent="0.25">
      <c r="A83">
        <v>4</v>
      </c>
      <c r="E83">
        <v>3.0349999999999999E-2</v>
      </c>
      <c r="F83">
        <v>0.46500000000000002</v>
      </c>
      <c r="H83">
        <v>4</v>
      </c>
      <c r="J83">
        <v>1.6070000000000001E-2</v>
      </c>
      <c r="K83">
        <v>4.82E-2</v>
      </c>
      <c r="O83">
        <f t="shared" si="12"/>
        <v>3.791585815987817E-2</v>
      </c>
      <c r="T83">
        <f>-10*LOG(E83^2*F83+2*J83^2*K83)</f>
        <v>33.43694027852785</v>
      </c>
      <c r="X83">
        <v>4</v>
      </c>
      <c r="AB83">
        <v>7.0989999999999998E-2</v>
      </c>
      <c r="AC83">
        <v>1</v>
      </c>
      <c r="AE83">
        <v>4</v>
      </c>
      <c r="AG83">
        <v>3.5310000000000001E-2</v>
      </c>
      <c r="AH83">
        <v>0.1037</v>
      </c>
      <c r="AL83">
        <f t="shared" si="19"/>
        <v>8.6793849436466411E-2</v>
      </c>
      <c r="AQ83">
        <f t="shared" si="17"/>
        <v>22.758744705612255</v>
      </c>
      <c r="AT83">
        <v>4</v>
      </c>
      <c r="AX83">
        <v>4.8250000000000001E-2</v>
      </c>
      <c r="AY83">
        <v>0.7056</v>
      </c>
      <c r="BA83">
        <v>4</v>
      </c>
      <c r="BC83">
        <v>2.4850000000000001E-2</v>
      </c>
      <c r="BD83">
        <v>7.3139999999999997E-2</v>
      </c>
      <c r="BH83">
        <f t="shared" si="14"/>
        <v>5.9691770789615552E-2</v>
      </c>
      <c r="BM83">
        <f t="shared" si="18"/>
        <v>27.611984071842073</v>
      </c>
    </row>
    <row r="84" spans="1:65" x14ac:dyDescent="0.25">
      <c r="A84">
        <v>4.05</v>
      </c>
      <c r="E84">
        <v>2.9219999999999999E-2</v>
      </c>
      <c r="F84">
        <v>0.46550000000000002</v>
      </c>
      <c r="H84">
        <v>4.05</v>
      </c>
      <c r="J84">
        <v>1.6639999999999999E-2</v>
      </c>
      <c r="K84">
        <v>4.8169999999999998E-2</v>
      </c>
      <c r="O84">
        <f t="shared" si="12"/>
        <v>3.7517830427677985E-2</v>
      </c>
      <c r="T84">
        <f t="shared" ref="T84:T143" si="22">-10*LOG(E84^2*F84+2*J84^2*K84)</f>
        <v>33.725078125468265</v>
      </c>
      <c r="X84">
        <v>4.05</v>
      </c>
      <c r="AB84">
        <v>6.8250000000000005E-2</v>
      </c>
      <c r="AC84">
        <v>1</v>
      </c>
      <c r="AE84">
        <v>4.05</v>
      </c>
      <c r="AG84">
        <v>3.6510000000000001E-2</v>
      </c>
      <c r="AH84">
        <v>0.10349999999999999</v>
      </c>
      <c r="AL84">
        <f t="shared" si="19"/>
        <v>8.5580504205105032E-2</v>
      </c>
      <c r="AQ84">
        <f t="shared" si="17"/>
        <v>23.068017895662575</v>
      </c>
      <c r="AT84">
        <v>4.05</v>
      </c>
      <c r="AX84">
        <v>4.6420000000000003E-2</v>
      </c>
      <c r="AY84">
        <v>0.70589999999999997</v>
      </c>
      <c r="BA84">
        <v>4.05</v>
      </c>
      <c r="BC84">
        <v>2.571E-2</v>
      </c>
      <c r="BD84">
        <v>7.3050000000000004E-2</v>
      </c>
      <c r="BH84">
        <f t="shared" si="14"/>
        <v>5.8964604637019316E-2</v>
      </c>
      <c r="BM84">
        <f t="shared" si="18"/>
        <v>27.911133986720959</v>
      </c>
    </row>
    <row r="85" spans="1:65" x14ac:dyDescent="0.25">
      <c r="A85">
        <v>4.0999999999999996</v>
      </c>
      <c r="E85">
        <v>2.8139999999999998E-2</v>
      </c>
      <c r="F85">
        <v>0.46610000000000001</v>
      </c>
      <c r="H85">
        <v>4.0999999999999996</v>
      </c>
      <c r="J85">
        <v>1.7260000000000001E-2</v>
      </c>
      <c r="K85">
        <v>4.8140000000000002E-2</v>
      </c>
      <c r="O85">
        <f t="shared" si="12"/>
        <v>3.725150735205221E-2</v>
      </c>
      <c r="T85">
        <f t="shared" si="22"/>
        <v>34.003698271833557</v>
      </c>
      <c r="X85">
        <v>4.0999999999999996</v>
      </c>
      <c r="AB85">
        <v>6.5629999999999994E-2</v>
      </c>
      <c r="AC85">
        <v>1</v>
      </c>
      <c r="AE85">
        <v>4.0999999999999996</v>
      </c>
      <c r="AG85">
        <v>3.7839999999999999E-2</v>
      </c>
      <c r="AH85">
        <v>0.1033</v>
      </c>
      <c r="AL85">
        <f t="shared" si="19"/>
        <v>8.4681923100505929E-2</v>
      </c>
      <c r="AQ85">
        <f t="shared" si="17"/>
        <v>23.369476718022163</v>
      </c>
      <c r="AT85">
        <v>4.0999999999999996</v>
      </c>
      <c r="AX85">
        <v>4.4670000000000001E-2</v>
      </c>
      <c r="AY85">
        <v>0.70620000000000005</v>
      </c>
      <c r="BA85">
        <v>4.0999999999999996</v>
      </c>
      <c r="BC85">
        <v>2.6669999999999999E-2</v>
      </c>
      <c r="BD85">
        <v>7.2950000000000001E-2</v>
      </c>
      <c r="BH85">
        <f t="shared" si="14"/>
        <v>5.846355018299864E-2</v>
      </c>
      <c r="BM85">
        <f t="shared" si="18"/>
        <v>28.201797830118277</v>
      </c>
    </row>
    <row r="86" spans="1:65" x14ac:dyDescent="0.25">
      <c r="A86">
        <v>4.1500000000000004</v>
      </c>
      <c r="E86">
        <v>2.7099999999999999E-2</v>
      </c>
      <c r="F86">
        <v>0.46660000000000001</v>
      </c>
      <c r="H86">
        <v>4.1500000000000004</v>
      </c>
      <c r="J86">
        <v>1.796E-2</v>
      </c>
      <c r="K86">
        <v>4.811E-2</v>
      </c>
      <c r="O86">
        <f t="shared" si="12"/>
        <v>3.7142067793810296E-2</v>
      </c>
      <c r="T86">
        <f t="shared" si="22"/>
        <v>34.27462278919225</v>
      </c>
      <c r="X86">
        <v>4.1500000000000004</v>
      </c>
      <c r="AB86">
        <v>6.3109999999999999E-2</v>
      </c>
      <c r="AC86">
        <v>1</v>
      </c>
      <c r="AE86">
        <v>4.1500000000000004</v>
      </c>
      <c r="AG86">
        <v>3.9309999999999998E-2</v>
      </c>
      <c r="AH86">
        <v>0.1031</v>
      </c>
      <c r="AL86">
        <f t="shared" si="19"/>
        <v>8.410365212046382E-2</v>
      </c>
      <c r="AQ86">
        <f t="shared" si="17"/>
        <v>23.663792618433938</v>
      </c>
      <c r="AT86">
        <v>4.1500000000000004</v>
      </c>
      <c r="AX86">
        <v>4.299E-2</v>
      </c>
      <c r="AY86">
        <v>0.70650000000000002</v>
      </c>
      <c r="BA86">
        <v>4.1500000000000004</v>
      </c>
      <c r="BC86">
        <v>2.7730000000000001E-2</v>
      </c>
      <c r="BD86">
        <v>7.2849999999999998E-2</v>
      </c>
      <c r="BH86">
        <f t="shared" si="14"/>
        <v>5.818974050466285E-2</v>
      </c>
      <c r="BM86">
        <f t="shared" si="18"/>
        <v>28.484011349227252</v>
      </c>
    </row>
    <row r="87" spans="1:65" x14ac:dyDescent="0.25">
      <c r="A87">
        <v>4.2</v>
      </c>
      <c r="E87">
        <v>2.6089999999999999E-2</v>
      </c>
      <c r="F87">
        <v>0.4672</v>
      </c>
      <c r="H87">
        <v>4.2</v>
      </c>
      <c r="J87">
        <v>1.874E-2</v>
      </c>
      <c r="K87">
        <v>4.8079999999999998E-2</v>
      </c>
      <c r="O87">
        <f t="shared" si="12"/>
        <v>3.7189559018627798E-2</v>
      </c>
      <c r="T87">
        <f t="shared" si="22"/>
        <v>34.537193741721964</v>
      </c>
      <c r="X87">
        <v>4.2</v>
      </c>
      <c r="AB87">
        <v>6.0699999999999997E-2</v>
      </c>
      <c r="AC87">
        <v>1</v>
      </c>
      <c r="AE87">
        <v>4.2</v>
      </c>
      <c r="AG87">
        <v>4.0960000000000003E-2</v>
      </c>
      <c r="AH87">
        <v>0.10290000000000001</v>
      </c>
      <c r="AL87">
        <f t="shared" si="19"/>
        <v>8.3904309782036821E-2</v>
      </c>
      <c r="AQ87">
        <f t="shared" si="17"/>
        <v>23.94720268115428</v>
      </c>
      <c r="AT87">
        <v>4.2</v>
      </c>
      <c r="AX87">
        <v>4.138E-2</v>
      </c>
      <c r="AY87">
        <v>0.70679999999999998</v>
      </c>
      <c r="BA87">
        <v>4.2</v>
      </c>
      <c r="BC87">
        <v>2.8920000000000001E-2</v>
      </c>
      <c r="BD87">
        <v>7.2739999999999999E-2</v>
      </c>
      <c r="BH87">
        <f t="shared" si="14"/>
        <v>5.8181072523630917E-2</v>
      </c>
      <c r="BM87">
        <f t="shared" si="18"/>
        <v>28.755181641476376</v>
      </c>
    </row>
    <row r="88" spans="1:65" x14ac:dyDescent="0.25">
      <c r="A88">
        <v>4.25</v>
      </c>
      <c r="E88">
        <v>2.513E-2</v>
      </c>
      <c r="F88">
        <v>0.4677</v>
      </c>
      <c r="H88">
        <v>4.25</v>
      </c>
      <c r="J88">
        <v>1.9630000000000002E-2</v>
      </c>
      <c r="K88">
        <v>4.8050000000000002E-2</v>
      </c>
      <c r="O88">
        <f t="shared" si="12"/>
        <v>3.7445836884759297E-2</v>
      </c>
      <c r="T88">
        <f t="shared" si="22"/>
        <v>34.783503124652952</v>
      </c>
      <c r="X88">
        <v>4.25</v>
      </c>
      <c r="AB88">
        <v>5.8380000000000001E-2</v>
      </c>
      <c r="AC88">
        <v>1</v>
      </c>
      <c r="AE88">
        <v>4.25</v>
      </c>
      <c r="AG88">
        <v>4.2799999999999998E-2</v>
      </c>
      <c r="AH88">
        <v>0.1027</v>
      </c>
      <c r="AL88">
        <f t="shared" si="19"/>
        <v>8.4094615761058089E-2</v>
      </c>
      <c r="AQ88">
        <f t="shared" si="17"/>
        <v>24.219932879701034</v>
      </c>
      <c r="AT88">
        <v>4.25</v>
      </c>
      <c r="AX88">
        <v>3.9829999999999997E-2</v>
      </c>
      <c r="AY88">
        <v>0.70709999999999995</v>
      </c>
      <c r="BA88">
        <v>4.25</v>
      </c>
      <c r="BC88">
        <v>3.0249999999999999E-2</v>
      </c>
      <c r="BD88">
        <v>7.2639999999999996E-2</v>
      </c>
      <c r="BH88">
        <f t="shared" si="14"/>
        <v>5.8451295109689397E-2</v>
      </c>
      <c r="BM88">
        <f t="shared" si="18"/>
        <v>29.014586637564808</v>
      </c>
    </row>
    <row r="89" spans="1:65" x14ac:dyDescent="0.25">
      <c r="A89">
        <v>4.3</v>
      </c>
      <c r="E89">
        <v>2.4199999999999999E-2</v>
      </c>
      <c r="F89">
        <v>0.46829999999999999</v>
      </c>
      <c r="H89">
        <v>4.3</v>
      </c>
      <c r="J89">
        <v>2.0629999999999999E-2</v>
      </c>
      <c r="K89">
        <v>4.802E-2</v>
      </c>
      <c r="O89">
        <f t="shared" si="12"/>
        <v>3.7905590616688724E-2</v>
      </c>
      <c r="T89">
        <f t="shared" si="22"/>
        <v>35.015108868639885</v>
      </c>
      <c r="X89">
        <v>4.3</v>
      </c>
      <c r="AB89">
        <v>5.6149999999999999E-2</v>
      </c>
      <c r="AC89">
        <v>1</v>
      </c>
      <c r="AE89">
        <v>4.3</v>
      </c>
      <c r="AG89">
        <v>4.4880000000000003E-2</v>
      </c>
      <c r="AH89">
        <v>0.10249999999999999</v>
      </c>
      <c r="AL89">
        <f t="shared" si="19"/>
        <v>8.4742263953708485E-2</v>
      </c>
      <c r="AQ89">
        <f t="shared" si="17"/>
        <v>24.478507592178318</v>
      </c>
      <c r="AT89">
        <v>4.3</v>
      </c>
      <c r="AX89">
        <v>3.8339999999999999E-2</v>
      </c>
      <c r="AY89">
        <v>0.70740000000000003</v>
      </c>
      <c r="BA89">
        <v>4.3</v>
      </c>
      <c r="BC89">
        <v>3.177E-2</v>
      </c>
      <c r="BD89">
        <v>7.2539999999999993E-2</v>
      </c>
      <c r="BH89">
        <f t="shared" si="14"/>
        <v>5.9064552821468143E-2</v>
      </c>
      <c r="BM89">
        <f t="shared" si="18"/>
        <v>29.258125686953811</v>
      </c>
    </row>
    <row r="90" spans="1:65" x14ac:dyDescent="0.25">
      <c r="A90">
        <v>4.3499999999999996</v>
      </c>
      <c r="E90">
        <v>2.3310000000000001E-2</v>
      </c>
      <c r="F90">
        <v>0.46889999999999998</v>
      </c>
      <c r="H90">
        <v>4.3499999999999996</v>
      </c>
      <c r="J90">
        <v>2.179E-2</v>
      </c>
      <c r="K90">
        <v>4.7989999999999998E-2</v>
      </c>
      <c r="O90">
        <f t="shared" si="12"/>
        <v>3.8638896205766542E-2</v>
      </c>
      <c r="T90">
        <f t="shared" si="22"/>
        <v>35.22370378693897</v>
      </c>
      <c r="X90">
        <v>4.3499999999999996</v>
      </c>
      <c r="AB90">
        <v>5.4010000000000002E-2</v>
      </c>
      <c r="AC90">
        <v>1</v>
      </c>
      <c r="AE90">
        <v>4.3499999999999996</v>
      </c>
      <c r="AG90">
        <v>4.725E-2</v>
      </c>
      <c r="AH90">
        <v>0.1024</v>
      </c>
      <c r="AL90">
        <f t="shared" si="19"/>
        <v>8.5919759659812828E-2</v>
      </c>
      <c r="AQ90">
        <f t="shared" si="17"/>
        <v>24.718151625812887</v>
      </c>
      <c r="AT90">
        <v>4.3499999999999996</v>
      </c>
      <c r="AX90">
        <v>3.6900000000000002E-2</v>
      </c>
      <c r="AY90">
        <v>0.7077</v>
      </c>
      <c r="BA90">
        <v>4.3499999999999996</v>
      </c>
      <c r="BC90">
        <v>3.3500000000000002E-2</v>
      </c>
      <c r="BD90">
        <v>7.2429999999999994E-2</v>
      </c>
      <c r="BH90">
        <f t="shared" si="14"/>
        <v>6.0050895080756297E-2</v>
      </c>
      <c r="BM90">
        <f t="shared" si="18"/>
        <v>29.483919844697496</v>
      </c>
    </row>
    <row r="91" spans="1:65" x14ac:dyDescent="0.25">
      <c r="A91">
        <v>4.4000000000000004</v>
      </c>
      <c r="E91">
        <v>2.2440000000000002E-2</v>
      </c>
      <c r="F91">
        <v>0.46939999999999998</v>
      </c>
      <c r="H91">
        <v>4.4000000000000004</v>
      </c>
      <c r="J91">
        <v>2.3120000000000002E-2</v>
      </c>
      <c r="K91">
        <v>4.7960000000000003E-2</v>
      </c>
      <c r="O91">
        <f t="shared" si="12"/>
        <v>3.9656303408159468E-2</v>
      </c>
      <c r="T91">
        <f t="shared" si="22"/>
        <v>35.411498147801488</v>
      </c>
      <c r="X91">
        <v>4.4000000000000004</v>
      </c>
      <c r="AB91">
        <v>5.1959999999999999E-2</v>
      </c>
      <c r="AC91">
        <v>1</v>
      </c>
      <c r="AE91">
        <v>4.4000000000000004</v>
      </c>
      <c r="AG91">
        <v>4.9970000000000001E-2</v>
      </c>
      <c r="AH91">
        <v>0.1022</v>
      </c>
      <c r="AL91">
        <f t="shared" si="19"/>
        <v>8.7714556374640582E-2</v>
      </c>
      <c r="AQ91">
        <f t="shared" si="17"/>
        <v>24.934640426050834</v>
      </c>
      <c r="AT91">
        <v>4.4000000000000004</v>
      </c>
      <c r="AX91">
        <v>3.5520000000000003E-2</v>
      </c>
      <c r="AY91">
        <v>0.70799999999999996</v>
      </c>
      <c r="BA91">
        <v>4.4000000000000004</v>
      </c>
      <c r="BC91">
        <v>3.5499999999999997E-2</v>
      </c>
      <c r="BD91">
        <v>7.2319999999999995E-2</v>
      </c>
      <c r="BH91">
        <f t="shared" si="14"/>
        <v>6.1499352842123468E-2</v>
      </c>
      <c r="BM91">
        <f t="shared" si="18"/>
        <v>29.68371332289275</v>
      </c>
    </row>
    <row r="92" spans="1:65" x14ac:dyDescent="0.25">
      <c r="A92">
        <v>4.45</v>
      </c>
      <c r="E92">
        <v>2.1610000000000001E-2</v>
      </c>
      <c r="F92">
        <v>0.47</v>
      </c>
      <c r="H92">
        <v>4.45</v>
      </c>
      <c r="J92">
        <v>2.469E-2</v>
      </c>
      <c r="K92">
        <v>4.7919999999999997E-2</v>
      </c>
      <c r="O92">
        <f t="shared" si="12"/>
        <v>4.1063174499787525E-2</v>
      </c>
      <c r="T92">
        <f t="shared" si="22"/>
        <v>35.560958613710746</v>
      </c>
      <c r="X92">
        <v>4.45</v>
      </c>
      <c r="AB92">
        <v>4.9970000000000001E-2</v>
      </c>
      <c r="AC92">
        <v>1</v>
      </c>
      <c r="AE92">
        <v>4.45</v>
      </c>
      <c r="AG92">
        <v>5.3120000000000001E-2</v>
      </c>
      <c r="AH92">
        <v>0.10199999999999999</v>
      </c>
      <c r="AL92">
        <f t="shared" si="19"/>
        <v>9.0224551536707567E-2</v>
      </c>
      <c r="AQ92">
        <f t="shared" si="17"/>
        <v>25.124890666749749</v>
      </c>
      <c r="AT92">
        <v>4.45</v>
      </c>
      <c r="AX92">
        <v>3.4180000000000002E-2</v>
      </c>
      <c r="AY92">
        <v>0.70830000000000004</v>
      </c>
      <c r="BA92">
        <v>4.45</v>
      </c>
      <c r="BC92">
        <v>3.7839999999999999E-2</v>
      </c>
      <c r="BD92">
        <v>7.2220000000000006E-2</v>
      </c>
      <c r="BH92">
        <f t="shared" si="14"/>
        <v>6.3498059812879315E-2</v>
      </c>
      <c r="BM92">
        <f t="shared" si="18"/>
        <v>29.853509525338172</v>
      </c>
    </row>
    <row r="93" spans="1:65" x14ac:dyDescent="0.25">
      <c r="A93">
        <v>4.5</v>
      </c>
      <c r="E93">
        <v>2.0809999999999999E-2</v>
      </c>
      <c r="F93">
        <v>0.47060000000000002</v>
      </c>
      <c r="H93">
        <v>4.5</v>
      </c>
      <c r="J93">
        <v>2.6550000000000001E-2</v>
      </c>
      <c r="K93">
        <v>4.7890000000000002E-2</v>
      </c>
      <c r="O93">
        <f t="shared" si="12"/>
        <v>4.2928558093651363E-2</v>
      </c>
      <c r="T93">
        <f t="shared" si="22"/>
        <v>35.665313779717643</v>
      </c>
      <c r="X93">
        <v>4.5</v>
      </c>
      <c r="AB93">
        <v>4.8059999999999999E-2</v>
      </c>
      <c r="AC93">
        <v>1</v>
      </c>
      <c r="AE93">
        <v>4.5</v>
      </c>
      <c r="AG93">
        <v>5.6809999999999999E-2</v>
      </c>
      <c r="AH93">
        <v>0.1018</v>
      </c>
      <c r="AL93">
        <f t="shared" si="19"/>
        <v>9.3618992731176076E-2</v>
      </c>
      <c r="AQ93">
        <f t="shared" si="17"/>
        <v>25.277033310646843</v>
      </c>
      <c r="AT93">
        <v>4.5</v>
      </c>
      <c r="AX93">
        <v>3.2890000000000003E-2</v>
      </c>
      <c r="AY93">
        <v>0.70860000000000001</v>
      </c>
      <c r="BA93">
        <v>4.5</v>
      </c>
      <c r="BC93">
        <v>4.0590000000000001E-2</v>
      </c>
      <c r="BD93">
        <v>7.2109999999999994E-2</v>
      </c>
      <c r="BH93">
        <f t="shared" si="14"/>
        <v>6.6157753135970387E-2</v>
      </c>
      <c r="BM93">
        <f t="shared" si="18"/>
        <v>29.982061973451401</v>
      </c>
    </row>
    <row r="94" spans="1:65" x14ac:dyDescent="0.25">
      <c r="A94">
        <v>4.55</v>
      </c>
      <c r="E94">
        <v>2.0029999999999999E-2</v>
      </c>
      <c r="F94">
        <v>0.47120000000000001</v>
      </c>
      <c r="H94">
        <v>4.55</v>
      </c>
      <c r="J94">
        <v>2.879E-2</v>
      </c>
      <c r="K94">
        <v>4.786E-2</v>
      </c>
      <c r="O94">
        <f t="shared" si="12"/>
        <v>4.537542396496147E-2</v>
      </c>
      <c r="T94">
        <f t="shared" si="22"/>
        <v>35.712421881150995</v>
      </c>
      <c r="X94">
        <v>4.55</v>
      </c>
      <c r="AB94">
        <v>4.6219999999999997E-2</v>
      </c>
      <c r="AC94">
        <v>1</v>
      </c>
      <c r="AE94">
        <v>4.55</v>
      </c>
      <c r="AG94">
        <v>6.1159999999999999E-2</v>
      </c>
      <c r="AH94">
        <v>0.1016</v>
      </c>
      <c r="AL94">
        <f t="shared" si="19"/>
        <v>9.8068239506988189E-2</v>
      </c>
      <c r="AQ94">
        <f t="shared" si="17"/>
        <v>25.381463694605809</v>
      </c>
      <c r="AT94">
        <v>4.55</v>
      </c>
      <c r="AX94">
        <v>3.1649999999999998E-2</v>
      </c>
      <c r="AY94">
        <v>0.70889999999999997</v>
      </c>
      <c r="BA94">
        <v>4.55</v>
      </c>
      <c r="BC94">
        <v>4.3889999999999998E-2</v>
      </c>
      <c r="BD94">
        <v>7.1999999999999995E-2</v>
      </c>
      <c r="BH94">
        <f t="shared" ref="BH94:BH108" si="23">+(AX94^2+2*BC94^2)^0.5</f>
        <v>6.9673428938154036E-2</v>
      </c>
      <c r="BM94">
        <f t="shared" ref="BM94:BM108" si="24">-10*LOG(AX94^2*AY94+2*BC94^2*BD94)</f>
        <v>30.054572212578673</v>
      </c>
    </row>
    <row r="95" spans="1:65" x14ac:dyDescent="0.25">
      <c r="A95">
        <v>4.5999999999999996</v>
      </c>
      <c r="E95">
        <v>1.9279999999999999E-2</v>
      </c>
      <c r="F95">
        <v>0.4718</v>
      </c>
      <c r="H95">
        <v>4.5999999999999996</v>
      </c>
      <c r="J95">
        <v>3.1539999999999999E-2</v>
      </c>
      <c r="K95">
        <v>4.7820000000000001E-2</v>
      </c>
      <c r="O95">
        <f t="shared" si="12"/>
        <v>4.8592814283595472E-2</v>
      </c>
      <c r="T95">
        <f t="shared" si="22"/>
        <v>35.67805924025609</v>
      </c>
      <c r="X95">
        <v>4.5999999999999996</v>
      </c>
      <c r="AB95">
        <v>4.444E-2</v>
      </c>
      <c r="AC95">
        <v>1</v>
      </c>
      <c r="AE95">
        <v>4.5999999999999996</v>
      </c>
      <c r="AG95">
        <v>6.6360000000000002E-2</v>
      </c>
      <c r="AH95">
        <v>0.1014</v>
      </c>
      <c r="AL95">
        <f t="shared" si="19"/>
        <v>0.1038374344829455</v>
      </c>
      <c r="AQ95">
        <f t="shared" si="17"/>
        <v>25.424248296819645</v>
      </c>
      <c r="AT95">
        <v>4.5999999999999996</v>
      </c>
      <c r="AX95">
        <v>3.0450000000000001E-2</v>
      </c>
      <c r="AY95">
        <v>0.70920000000000005</v>
      </c>
      <c r="BA95">
        <v>4.5999999999999996</v>
      </c>
      <c r="BC95">
        <v>4.7879999999999999E-2</v>
      </c>
      <c r="BD95">
        <v>7.1889999999999996E-2</v>
      </c>
      <c r="BH95">
        <f t="shared" si="23"/>
        <v>7.424413310154547E-2</v>
      </c>
      <c r="BM95">
        <f t="shared" si="24"/>
        <v>30.05600634924523</v>
      </c>
    </row>
    <row r="96" spans="1:65" x14ac:dyDescent="0.25">
      <c r="A96">
        <v>4.6500000000000004</v>
      </c>
      <c r="E96">
        <v>1.8550000000000001E-2</v>
      </c>
      <c r="F96">
        <v>0.47239999999999999</v>
      </c>
      <c r="H96">
        <v>4.6500000000000004</v>
      </c>
      <c r="J96">
        <v>3.5000000000000003E-2</v>
      </c>
      <c r="K96">
        <v>4.7789999999999999E-2</v>
      </c>
      <c r="O96">
        <f t="shared" si="12"/>
        <v>5.285927071006561E-2</v>
      </c>
      <c r="T96">
        <f t="shared" si="22"/>
        <v>35.534014504538973</v>
      </c>
      <c r="X96">
        <v>4.6500000000000004</v>
      </c>
      <c r="AB96">
        <v>4.2729999999999997E-2</v>
      </c>
      <c r="AC96">
        <v>1</v>
      </c>
      <c r="AE96">
        <v>4.6500000000000004</v>
      </c>
      <c r="AG96">
        <v>7.2660000000000002E-2</v>
      </c>
      <c r="AH96">
        <v>0.1012</v>
      </c>
      <c r="AL96">
        <f t="shared" si="19"/>
        <v>0.11128703473450985</v>
      </c>
      <c r="AQ96">
        <f t="shared" si="17"/>
        <v>25.384386354056762</v>
      </c>
      <c r="AT96">
        <v>4.6500000000000004</v>
      </c>
      <c r="AX96">
        <v>2.929E-2</v>
      </c>
      <c r="AY96">
        <v>0.70960000000000001</v>
      </c>
      <c r="BA96">
        <v>4.6500000000000004</v>
      </c>
      <c r="BC96">
        <v>5.2819999999999999E-2</v>
      </c>
      <c r="BD96">
        <v>7.1779999999999997E-2</v>
      </c>
      <c r="BH96">
        <f t="shared" si="23"/>
        <v>8.0235957649921516E-2</v>
      </c>
      <c r="BM96">
        <f t="shared" si="24"/>
        <v>29.959821725789972</v>
      </c>
    </row>
    <row r="97" spans="1:66" x14ac:dyDescent="0.25">
      <c r="A97">
        <v>4.7</v>
      </c>
      <c r="E97">
        <v>1.7850000000000001E-2</v>
      </c>
      <c r="F97">
        <v>0.47299999999999998</v>
      </c>
      <c r="H97">
        <v>4.7</v>
      </c>
      <c r="J97">
        <v>3.9449999999999999E-2</v>
      </c>
      <c r="K97">
        <v>4.7750000000000001E-2</v>
      </c>
      <c r="O97">
        <f t="shared" si="12"/>
        <v>5.8576680513665158E-2</v>
      </c>
      <c r="T97">
        <f t="shared" si="22"/>
        <v>35.238420193398149</v>
      </c>
      <c r="X97">
        <v>4.7</v>
      </c>
      <c r="AB97">
        <v>4.1070000000000002E-2</v>
      </c>
      <c r="AC97">
        <v>1</v>
      </c>
      <c r="AE97">
        <v>4.7</v>
      </c>
      <c r="AG97">
        <v>8.0350000000000005E-2</v>
      </c>
      <c r="AH97">
        <v>0.10100000000000001</v>
      </c>
      <c r="AL97">
        <f t="shared" si="19"/>
        <v>0.12082627984010763</v>
      </c>
      <c r="AQ97">
        <f t="shared" si="17"/>
        <v>25.242007725054286</v>
      </c>
      <c r="AT97">
        <v>4.7</v>
      </c>
      <c r="AX97">
        <v>2.8170000000000001E-2</v>
      </c>
      <c r="AY97">
        <v>0.70989999999999998</v>
      </c>
      <c r="BA97">
        <v>4.7</v>
      </c>
      <c r="BC97">
        <v>5.9040000000000002E-2</v>
      </c>
      <c r="BD97">
        <v>7.1660000000000001E-2</v>
      </c>
      <c r="BH97">
        <f t="shared" si="23"/>
        <v>8.8119192574603183E-2</v>
      </c>
      <c r="BM97">
        <f t="shared" si="24"/>
        <v>29.73501879280041</v>
      </c>
    </row>
    <row r="98" spans="1:66" x14ac:dyDescent="0.25">
      <c r="A98">
        <v>4.75</v>
      </c>
      <c r="E98">
        <v>1.7160000000000002E-2</v>
      </c>
      <c r="F98">
        <v>0.47370000000000001</v>
      </c>
      <c r="H98">
        <v>4.75</v>
      </c>
      <c r="J98">
        <v>4.5339999999999998E-2</v>
      </c>
      <c r="K98">
        <v>4.7719999999999999E-2</v>
      </c>
      <c r="O98">
        <f t="shared" si="12"/>
        <v>6.6376929727127332E-2</v>
      </c>
      <c r="T98">
        <f t="shared" si="22"/>
        <v>34.74066962917864</v>
      </c>
      <c r="X98">
        <v>4.75</v>
      </c>
      <c r="AB98">
        <v>3.9469999999999998E-2</v>
      </c>
      <c r="AC98">
        <v>1</v>
      </c>
      <c r="AE98">
        <v>4.75</v>
      </c>
      <c r="AG98">
        <v>8.9849999999999999E-2</v>
      </c>
      <c r="AH98">
        <v>0.1007</v>
      </c>
      <c r="AL98">
        <f t="shared" si="19"/>
        <v>0.13305610057415632</v>
      </c>
      <c r="AQ98">
        <f t="shared" si="17"/>
        <v>24.970559087558641</v>
      </c>
      <c r="AT98">
        <v>4.75</v>
      </c>
      <c r="AX98">
        <v>2.708E-2</v>
      </c>
      <c r="AY98">
        <v>0.71020000000000005</v>
      </c>
      <c r="BA98">
        <v>4.75</v>
      </c>
      <c r="BC98">
        <v>6.7000000000000004E-2</v>
      </c>
      <c r="BD98">
        <v>7.1550000000000002E-2</v>
      </c>
      <c r="BH98">
        <f t="shared" si="23"/>
        <v>9.8546062326203582E-2</v>
      </c>
      <c r="BM98">
        <f t="shared" si="24"/>
        <v>29.343514648404998</v>
      </c>
    </row>
    <row r="99" spans="1:66" x14ac:dyDescent="0.25">
      <c r="A99">
        <v>4.8</v>
      </c>
      <c r="E99">
        <v>1.6500000000000001E-2</v>
      </c>
      <c r="F99">
        <v>0.4743</v>
      </c>
      <c r="H99">
        <v>4.8</v>
      </c>
      <c r="J99">
        <v>5.3400000000000003E-2</v>
      </c>
      <c r="K99">
        <v>4.768E-2</v>
      </c>
      <c r="O99">
        <f t="shared" si="12"/>
        <v>7.7300517462692328E-2</v>
      </c>
      <c r="T99">
        <f t="shared" si="22"/>
        <v>33.967982993101728</v>
      </c>
      <c r="X99">
        <v>4.8</v>
      </c>
      <c r="AB99">
        <v>3.7920000000000002E-2</v>
      </c>
      <c r="AC99">
        <v>1</v>
      </c>
      <c r="AE99">
        <v>4.8</v>
      </c>
      <c r="AG99">
        <v>0.1016</v>
      </c>
      <c r="AH99">
        <v>0.10050000000000001</v>
      </c>
      <c r="AL99">
        <f t="shared" si="19"/>
        <v>0.14860365540591525</v>
      </c>
      <c r="AQ99">
        <f t="shared" si="17"/>
        <v>24.543514025236838</v>
      </c>
      <c r="AT99">
        <v>4.8</v>
      </c>
      <c r="AX99">
        <v>2.6030000000000001E-2</v>
      </c>
      <c r="AY99">
        <v>0.71060000000000001</v>
      </c>
      <c r="BA99">
        <v>4.8</v>
      </c>
      <c r="BC99">
        <v>7.7350000000000002E-2</v>
      </c>
      <c r="BD99">
        <v>7.1440000000000003E-2</v>
      </c>
      <c r="BH99">
        <f t="shared" si="23"/>
        <v>0.11244378995747165</v>
      </c>
      <c r="BM99">
        <f t="shared" si="24"/>
        <v>28.740865968996239</v>
      </c>
    </row>
    <row r="100" spans="1:66" x14ac:dyDescent="0.25">
      <c r="A100">
        <v>4.8499999999999996</v>
      </c>
      <c r="E100">
        <v>1.5859999999999999E-2</v>
      </c>
      <c r="F100">
        <v>0.47489999999999999</v>
      </c>
      <c r="H100">
        <v>4.8499999999999996</v>
      </c>
      <c r="J100">
        <v>6.4729999999999996E-2</v>
      </c>
      <c r="K100">
        <v>4.7649999999999998E-2</v>
      </c>
      <c r="O100">
        <f t="shared" si="12"/>
        <v>9.2905787763734066E-2</v>
      </c>
      <c r="T100">
        <f t="shared" si="22"/>
        <v>32.850330383727268</v>
      </c>
      <c r="X100">
        <v>4.8499999999999996</v>
      </c>
      <c r="AB100">
        <v>3.6409999999999998E-2</v>
      </c>
      <c r="AC100">
        <v>1</v>
      </c>
      <c r="AE100">
        <v>4.8499999999999996</v>
      </c>
      <c r="AG100">
        <v>0.11600000000000001</v>
      </c>
      <c r="AH100">
        <v>0.1003</v>
      </c>
      <c r="AL100">
        <f t="shared" si="19"/>
        <v>0.16804073345471926</v>
      </c>
      <c r="AQ100">
        <f t="shared" si="17"/>
        <v>23.952382478570556</v>
      </c>
      <c r="AT100">
        <v>4.8499999999999996</v>
      </c>
      <c r="AX100">
        <v>2.5010000000000001E-2</v>
      </c>
      <c r="AY100">
        <v>0.71089999999999998</v>
      </c>
      <c r="BA100">
        <v>4.8499999999999996</v>
      </c>
      <c r="BC100">
        <v>9.0870000000000006E-2</v>
      </c>
      <c r="BD100">
        <v>7.1319999999999995E-2</v>
      </c>
      <c r="BH100">
        <f t="shared" si="23"/>
        <v>0.13092063970207296</v>
      </c>
      <c r="BM100">
        <f t="shared" si="24"/>
        <v>27.898159879790612</v>
      </c>
    </row>
    <row r="101" spans="1:66" x14ac:dyDescent="0.25">
      <c r="A101">
        <v>4.9000000000000004</v>
      </c>
      <c r="E101">
        <v>1.524E-2</v>
      </c>
      <c r="F101">
        <v>0.47560000000000002</v>
      </c>
      <c r="H101">
        <v>4.9000000000000004</v>
      </c>
      <c r="J101">
        <v>8.0790000000000001E-2</v>
      </c>
      <c r="K101">
        <v>4.761E-2</v>
      </c>
      <c r="O101">
        <f t="shared" ref="O101:O143" si="25">+(E101^2+2*J101^2)^0.5</f>
        <v>0.1152662387692077</v>
      </c>
      <c r="T101">
        <f t="shared" si="22"/>
        <v>31.355097149294906</v>
      </c>
      <c r="X101">
        <v>4.9000000000000004</v>
      </c>
      <c r="AB101">
        <v>3.4959999999999998E-2</v>
      </c>
      <c r="AC101">
        <v>1</v>
      </c>
      <c r="AE101">
        <v>4.9000000000000004</v>
      </c>
      <c r="AG101">
        <v>0.13320000000000001</v>
      </c>
      <c r="AH101">
        <v>0.10009999999999999</v>
      </c>
      <c r="AL101">
        <f t="shared" si="19"/>
        <v>0.19158987864707261</v>
      </c>
      <c r="AQ101">
        <f t="shared" ref="AQ101:AQ110" si="26">-10*LOG(AB101^2*AC101+2*AG101^2*AH101)</f>
        <v>23.210995691228277</v>
      </c>
      <c r="AT101">
        <v>4.9000000000000004</v>
      </c>
      <c r="AX101">
        <v>2.402E-2</v>
      </c>
      <c r="AY101">
        <v>0.71120000000000005</v>
      </c>
      <c r="BA101">
        <v>4.9000000000000004</v>
      </c>
      <c r="BC101">
        <v>0.1082</v>
      </c>
      <c r="BD101">
        <v>7.1199999999999999E-2</v>
      </c>
      <c r="BH101">
        <f t="shared" si="23"/>
        <v>0.15489170539444649</v>
      </c>
      <c r="BM101">
        <f t="shared" si="24"/>
        <v>26.824704208441467</v>
      </c>
    </row>
    <row r="102" spans="1:66" x14ac:dyDescent="0.25">
      <c r="A102">
        <v>4.95</v>
      </c>
      <c r="E102">
        <v>1.464E-2</v>
      </c>
      <c r="F102">
        <v>0.47620000000000001</v>
      </c>
      <c r="H102">
        <v>4.95</v>
      </c>
      <c r="J102">
        <v>0.10249999999999999</v>
      </c>
      <c r="K102">
        <v>4.7579999999999997E-2</v>
      </c>
      <c r="O102">
        <f t="shared" si="25"/>
        <v>0.14569430187896848</v>
      </c>
      <c r="T102">
        <f t="shared" si="22"/>
        <v>29.578820545778235</v>
      </c>
      <c r="X102">
        <v>4.95</v>
      </c>
      <c r="AB102">
        <v>3.3550000000000003E-2</v>
      </c>
      <c r="AC102">
        <v>1</v>
      </c>
      <c r="AE102">
        <v>4.95</v>
      </c>
      <c r="AG102">
        <v>0.153</v>
      </c>
      <c r="AH102">
        <v>9.9900000000000003E-2</v>
      </c>
      <c r="AL102">
        <f t="shared" si="19"/>
        <v>0.2189602760776484</v>
      </c>
      <c r="AQ102">
        <f t="shared" si="26"/>
        <v>22.363683326524182</v>
      </c>
      <c r="AT102">
        <v>4.95</v>
      </c>
      <c r="AX102">
        <v>2.3060000000000001E-2</v>
      </c>
      <c r="AY102">
        <v>0.71160000000000001</v>
      </c>
      <c r="BA102">
        <v>4.95</v>
      </c>
      <c r="BC102">
        <v>0.12939999999999999</v>
      </c>
      <c r="BD102">
        <v>7.109E-2</v>
      </c>
      <c r="BH102">
        <f t="shared" si="23"/>
        <v>0.18444642474171191</v>
      </c>
      <c r="BM102">
        <f t="shared" si="24"/>
        <v>25.592300273371539</v>
      </c>
    </row>
    <row r="103" spans="1:66" x14ac:dyDescent="0.25">
      <c r="A103">
        <v>5</v>
      </c>
      <c r="E103">
        <v>1.405E-2</v>
      </c>
      <c r="F103">
        <v>0.47689999999999999</v>
      </c>
      <c r="H103">
        <v>5</v>
      </c>
      <c r="J103">
        <v>0.1288</v>
      </c>
      <c r="K103">
        <v>4.7539999999999999E-2</v>
      </c>
      <c r="O103">
        <f t="shared" si="25"/>
        <v>0.18269176910851787</v>
      </c>
      <c r="T103">
        <f t="shared" si="22"/>
        <v>27.769026590772391</v>
      </c>
      <c r="X103">
        <v>5</v>
      </c>
      <c r="AB103">
        <v>3.218E-2</v>
      </c>
      <c r="AC103">
        <v>1</v>
      </c>
      <c r="AE103">
        <v>5</v>
      </c>
      <c r="AG103">
        <v>0.17469999999999999</v>
      </c>
      <c r="AH103">
        <v>9.9680000000000005E-2</v>
      </c>
      <c r="AL103">
        <f t="shared" si="19"/>
        <v>0.24915001986754887</v>
      </c>
      <c r="AQ103">
        <f t="shared" si="26"/>
        <v>21.475177164173331</v>
      </c>
      <c r="AT103">
        <v>5</v>
      </c>
      <c r="AX103">
        <v>2.213E-2</v>
      </c>
      <c r="AY103">
        <v>0.71189999999999998</v>
      </c>
      <c r="BA103">
        <v>5</v>
      </c>
      <c r="BC103">
        <v>0.15340000000000001</v>
      </c>
      <c r="BD103">
        <v>7.0970000000000005E-2</v>
      </c>
      <c r="BH103">
        <f t="shared" si="23"/>
        <v>0.21806617550642743</v>
      </c>
      <c r="BM103">
        <f t="shared" si="24"/>
        <v>24.331250953795642</v>
      </c>
    </row>
    <row r="104" spans="1:66" x14ac:dyDescent="0.25">
      <c r="A104">
        <v>5.05</v>
      </c>
      <c r="E104">
        <v>1.3480000000000001E-2</v>
      </c>
      <c r="F104">
        <v>0.47760000000000002</v>
      </c>
      <c r="H104">
        <v>5.05</v>
      </c>
      <c r="J104">
        <v>0.15640000000000001</v>
      </c>
      <c r="K104">
        <v>4.7500000000000001E-2</v>
      </c>
      <c r="O104">
        <f t="shared" si="25"/>
        <v>0.22159338979310733</v>
      </c>
      <c r="T104">
        <f t="shared" si="22"/>
        <v>26.178791559627165</v>
      </c>
      <c r="X104">
        <v>5.05</v>
      </c>
      <c r="AB104">
        <v>3.0859999999999999E-2</v>
      </c>
      <c r="AC104">
        <v>1</v>
      </c>
      <c r="AE104">
        <v>5.05</v>
      </c>
      <c r="AG104">
        <v>0.19739999999999999</v>
      </c>
      <c r="AH104">
        <v>9.9470000000000003E-2</v>
      </c>
      <c r="AL104">
        <f t="shared" si="19"/>
        <v>0.28086626639737283</v>
      </c>
      <c r="AQ104">
        <f t="shared" si="26"/>
        <v>20.60261816598997</v>
      </c>
      <c r="AT104">
        <v>5.05</v>
      </c>
      <c r="AX104">
        <v>2.1229999999999999E-2</v>
      </c>
      <c r="AY104">
        <v>0.71230000000000004</v>
      </c>
      <c r="BA104">
        <v>5.05</v>
      </c>
      <c r="BC104">
        <v>0.1787</v>
      </c>
      <c r="BD104">
        <v>7.0849999999999996E-2</v>
      </c>
      <c r="BH104">
        <f t="shared" si="23"/>
        <v>0.25361011986906201</v>
      </c>
      <c r="BM104">
        <f t="shared" si="24"/>
        <v>23.146124075424797</v>
      </c>
    </row>
    <row r="105" spans="1:66" x14ac:dyDescent="0.25">
      <c r="A105">
        <v>5.0999999999999996</v>
      </c>
      <c r="E105">
        <v>1.2930000000000001E-2</v>
      </c>
      <c r="F105">
        <v>0.4783</v>
      </c>
      <c r="H105">
        <v>5.0999999999999996</v>
      </c>
      <c r="J105">
        <v>0.18240000000000001</v>
      </c>
      <c r="K105">
        <v>4.7469999999999998E-2</v>
      </c>
      <c r="O105">
        <f t="shared" si="25"/>
        <v>0.2582764118149391</v>
      </c>
      <c r="T105">
        <f t="shared" si="22"/>
        <v>24.896432849233342</v>
      </c>
      <c r="X105">
        <v>5.0999999999999996</v>
      </c>
      <c r="AB105">
        <v>2.9569999999999999E-2</v>
      </c>
      <c r="AC105">
        <v>1</v>
      </c>
      <c r="AE105">
        <v>5.0999999999999996</v>
      </c>
      <c r="AG105">
        <v>0.22040000000000001</v>
      </c>
      <c r="AH105">
        <v>9.9250000000000005E-2</v>
      </c>
      <c r="AL105">
        <f t="shared" si="19"/>
        <v>0.31309216678160445</v>
      </c>
      <c r="AQ105">
        <f t="shared" si="26"/>
        <v>19.781183399879282</v>
      </c>
      <c r="AT105">
        <v>5.0999999999999996</v>
      </c>
      <c r="AX105">
        <v>2.035E-2</v>
      </c>
      <c r="AY105">
        <v>0.71260000000000001</v>
      </c>
      <c r="BA105">
        <v>5.0999999999999996</v>
      </c>
      <c r="BC105">
        <v>0.20380000000000001</v>
      </c>
      <c r="BD105">
        <v>7.0730000000000001E-2</v>
      </c>
      <c r="BH105">
        <f t="shared" si="23"/>
        <v>0.28893425290193619</v>
      </c>
      <c r="BM105">
        <f t="shared" si="24"/>
        <v>22.096750279869489</v>
      </c>
    </row>
    <row r="106" spans="1:66" x14ac:dyDescent="0.25">
      <c r="A106">
        <v>5.15</v>
      </c>
      <c r="E106">
        <v>1.239E-2</v>
      </c>
      <c r="F106">
        <v>0.47889999999999999</v>
      </c>
      <c r="H106">
        <v>5.15</v>
      </c>
      <c r="J106">
        <v>7.9640000000000002E-2</v>
      </c>
      <c r="K106">
        <v>4.743E-2</v>
      </c>
      <c r="O106">
        <f t="shared" si="25"/>
        <v>0.11330741943932886</v>
      </c>
      <c r="T106">
        <f t="shared" si="22"/>
        <v>31.705873116992681</v>
      </c>
      <c r="X106">
        <v>5.15</v>
      </c>
      <c r="AB106">
        <v>2.8309999999999998E-2</v>
      </c>
      <c r="AC106">
        <v>1</v>
      </c>
      <c r="AE106">
        <v>5.15</v>
      </c>
      <c r="AG106">
        <v>0.24299999999999999</v>
      </c>
      <c r="AH106">
        <v>9.9030000000000007E-2</v>
      </c>
      <c r="AL106">
        <f t="shared" si="19"/>
        <v>0.34481800431531995</v>
      </c>
      <c r="AQ106">
        <f t="shared" si="26"/>
        <v>19.032046197292832</v>
      </c>
      <c r="AT106">
        <v>5.15</v>
      </c>
      <c r="AX106">
        <v>1.949E-2</v>
      </c>
      <c r="AY106">
        <v>0.71299999999999997</v>
      </c>
      <c r="BA106">
        <v>5.15</v>
      </c>
      <c r="BC106">
        <v>0.22800000000000001</v>
      </c>
      <c r="BD106">
        <v>7.0610000000000006E-2</v>
      </c>
      <c r="BH106">
        <f t="shared" si="23"/>
        <v>0.32302919388191526</v>
      </c>
      <c r="BM106">
        <f t="shared" si="24"/>
        <v>21.185000375845796</v>
      </c>
    </row>
    <row r="107" spans="1:66" x14ac:dyDescent="0.25">
      <c r="A107">
        <v>5.2</v>
      </c>
      <c r="E107">
        <v>1.1860000000000001E-2</v>
      </c>
      <c r="F107">
        <v>0.47960000000000003</v>
      </c>
      <c r="H107">
        <v>5.2</v>
      </c>
      <c r="J107">
        <v>5.3159999999999999E-2</v>
      </c>
      <c r="K107">
        <v>4.7390000000000002E-2</v>
      </c>
      <c r="O107">
        <f t="shared" si="25"/>
        <v>7.6109334512922913E-2</v>
      </c>
      <c r="T107">
        <f t="shared" si="22"/>
        <v>34.745570440899243</v>
      </c>
      <c r="X107">
        <v>5.2</v>
      </c>
      <c r="AB107">
        <v>2.7099999999999999E-2</v>
      </c>
      <c r="AC107">
        <v>1</v>
      </c>
      <c r="AE107">
        <v>5.2</v>
      </c>
      <c r="AG107">
        <v>0.26500000000000001</v>
      </c>
      <c r="AH107">
        <v>9.8799999999999999E-2</v>
      </c>
      <c r="AL107">
        <f t="shared" si="19"/>
        <v>0.37574513968912493</v>
      </c>
      <c r="AQ107">
        <f t="shared" si="26"/>
        <v>18.353239233572872</v>
      </c>
      <c r="AT107">
        <v>5.2</v>
      </c>
      <c r="AX107">
        <v>1.866E-2</v>
      </c>
      <c r="AY107">
        <v>0.71340000000000003</v>
      </c>
      <c r="BA107">
        <v>5.2</v>
      </c>
      <c r="BB107">
        <v>9.6519999999999995E-2</v>
      </c>
      <c r="BC107">
        <v>0.25069999999999998</v>
      </c>
      <c r="BD107">
        <v>7.0480000000000001E-2</v>
      </c>
      <c r="BH107">
        <f t="shared" si="23"/>
        <v>0.35503404850802689</v>
      </c>
      <c r="BI107" s="6">
        <f t="shared" ref="BI107:BI143" si="27">+(AX107^2+2*BB107^2)^0.5</f>
        <v>0.13776943202321768</v>
      </c>
      <c r="BM107">
        <f t="shared" si="24"/>
        <v>20.405861422325341</v>
      </c>
      <c r="BN107" s="6">
        <f t="shared" ref="BN107:BN143" si="28">-10*LOG((AX107^2*AY107+2*BB107^2*BD107))</f>
        <v>28.064297371762553</v>
      </c>
    </row>
    <row r="108" spans="1:66" x14ac:dyDescent="0.25">
      <c r="A108">
        <v>5.25</v>
      </c>
      <c r="E108">
        <v>1.1350000000000001E-2</v>
      </c>
      <c r="F108">
        <v>0.4803</v>
      </c>
      <c r="H108">
        <v>5.25</v>
      </c>
      <c r="J108">
        <v>4.0320000000000002E-2</v>
      </c>
      <c r="K108">
        <v>4.7350000000000003E-2</v>
      </c>
      <c r="O108">
        <f t="shared" si="25"/>
        <v>5.8139722221558644E-2</v>
      </c>
      <c r="T108">
        <f t="shared" si="22"/>
        <v>36.658932921935978</v>
      </c>
      <c r="X108">
        <v>5.25</v>
      </c>
      <c r="AB108">
        <v>2.5909999999999999E-2</v>
      </c>
      <c r="AC108">
        <v>1</v>
      </c>
      <c r="AE108">
        <v>5.25</v>
      </c>
      <c r="AF108">
        <v>0.1135</v>
      </c>
      <c r="AG108">
        <v>0.28620000000000001</v>
      </c>
      <c r="AH108">
        <v>9.8580000000000001E-2</v>
      </c>
      <c r="AL108">
        <f t="shared" ref="AL108:AL111" si="29">+(AB108^2+2*AG108^2)^0.5</f>
        <v>0.40557638996864698</v>
      </c>
      <c r="AM108" s="6">
        <f t="shared" ref="AM108:AM143" si="30">+(AB108^2+2*AF108^2)^0.5</f>
        <v>0.16259098406738304</v>
      </c>
      <c r="AQ108">
        <f t="shared" si="26"/>
        <v>17.741535994904947</v>
      </c>
      <c r="AR108" s="6">
        <f t="shared" ref="AR108:AR143" si="31">-10*LOG((AB108^2*AC108+2*AF108^2*AH108))</f>
        <v>24.933336578328799</v>
      </c>
      <c r="AT108">
        <v>5.25</v>
      </c>
      <c r="AX108">
        <v>1.7850000000000001E-2</v>
      </c>
      <c r="AY108">
        <v>0.7137</v>
      </c>
      <c r="BA108">
        <v>5.25</v>
      </c>
      <c r="BB108">
        <v>6.7059999999999995E-2</v>
      </c>
      <c r="BC108">
        <v>0.27060000000000001</v>
      </c>
      <c r="BD108">
        <v>7.0360000000000006E-2</v>
      </c>
      <c r="BH108">
        <f t="shared" si="23"/>
        <v>0.3831022611522934</v>
      </c>
      <c r="BI108" s="6">
        <f t="shared" si="27"/>
        <v>9.6502381835890452E-2</v>
      </c>
      <c r="BM108">
        <f t="shared" si="24"/>
        <v>19.775084145967025</v>
      </c>
      <c r="BN108" s="6">
        <f t="shared" si="28"/>
        <v>30.653880139516005</v>
      </c>
    </row>
    <row r="109" spans="1:66" x14ac:dyDescent="0.25">
      <c r="A109">
        <v>5.3</v>
      </c>
      <c r="E109">
        <v>1.086E-2</v>
      </c>
      <c r="F109">
        <v>0.48099999999999998</v>
      </c>
      <c r="H109">
        <v>5.3</v>
      </c>
      <c r="J109">
        <v>3.227E-2</v>
      </c>
      <c r="K109">
        <v>4.7309999999999998E-2</v>
      </c>
      <c r="O109">
        <f t="shared" si="25"/>
        <v>4.691103708084058E-2</v>
      </c>
      <c r="T109">
        <f t="shared" si="22"/>
        <v>38.089354979175603</v>
      </c>
      <c r="X109">
        <v>5.3</v>
      </c>
      <c r="AB109">
        <v>2.4760000000000001E-2</v>
      </c>
      <c r="AC109">
        <v>1</v>
      </c>
      <c r="AE109">
        <v>5.3</v>
      </c>
      <c r="AF109">
        <v>8.0659999999999996E-2</v>
      </c>
      <c r="AG109">
        <v>0.30640000000000001</v>
      </c>
      <c r="AH109">
        <v>9.8350000000000007E-2</v>
      </c>
      <c r="AL109">
        <f t="shared" si="29"/>
        <v>0.4340218630437872</v>
      </c>
      <c r="AM109" s="6">
        <f t="shared" si="30"/>
        <v>0.11672672701656635</v>
      </c>
      <c r="AQ109">
        <f t="shared" si="26"/>
        <v>17.194343210493169</v>
      </c>
      <c r="AR109" s="6">
        <f t="shared" si="31"/>
        <v>27.228964652562876</v>
      </c>
      <c r="AT109">
        <v>5.3</v>
      </c>
      <c r="AX109">
        <v>1.7069999999999998E-2</v>
      </c>
      <c r="AY109">
        <v>0.71409999999999996</v>
      </c>
      <c r="BA109">
        <v>5.3</v>
      </c>
      <c r="BB109">
        <v>5.2310000000000002E-2</v>
      </c>
      <c r="BD109">
        <v>7.0239999999999997E-2</v>
      </c>
      <c r="BI109" s="6">
        <f t="shared" si="27"/>
        <v>7.5921387632208098E-2</v>
      </c>
      <c r="BN109" s="6">
        <f t="shared" si="28"/>
        <v>32.273274396910693</v>
      </c>
    </row>
    <row r="110" spans="1:66" x14ac:dyDescent="0.25">
      <c r="A110">
        <v>5.35</v>
      </c>
      <c r="E110">
        <v>1.0370000000000001E-2</v>
      </c>
      <c r="F110">
        <v>0.48180000000000001</v>
      </c>
      <c r="H110">
        <v>5.35</v>
      </c>
      <c r="J110">
        <v>2.666E-2</v>
      </c>
      <c r="K110">
        <v>4.727E-2</v>
      </c>
      <c r="O110">
        <f t="shared" si="25"/>
        <v>3.9103044638493303E-2</v>
      </c>
      <c r="T110">
        <f t="shared" si="22"/>
        <v>39.244307301517175</v>
      </c>
      <c r="X110">
        <v>5.35</v>
      </c>
      <c r="AB110">
        <v>2.3640000000000001E-2</v>
      </c>
      <c r="AC110">
        <v>1</v>
      </c>
      <c r="AE110">
        <v>5.35</v>
      </c>
      <c r="AF110">
        <v>6.411E-2</v>
      </c>
      <c r="AG110">
        <v>0.32550000000000001</v>
      </c>
      <c r="AH110">
        <v>9.8129999999999995E-2</v>
      </c>
      <c r="AL110">
        <f t="shared" si="29"/>
        <v>0.46093312920639584</v>
      </c>
      <c r="AM110" s="6">
        <f t="shared" si="30"/>
        <v>9.3696498333715753E-2</v>
      </c>
      <c r="AQ110">
        <f t="shared" si="26"/>
        <v>16.705483067501902</v>
      </c>
      <c r="AR110" s="6">
        <f t="shared" si="31"/>
        <v>28.6470948008084</v>
      </c>
      <c r="AT110">
        <v>5.35</v>
      </c>
      <c r="AX110">
        <v>1.6299999999999999E-2</v>
      </c>
      <c r="AY110">
        <v>0.71450000000000002</v>
      </c>
      <c r="BA110">
        <v>5.35</v>
      </c>
      <c r="BB110">
        <v>4.2709999999999998E-2</v>
      </c>
      <c r="BD110">
        <v>7.0110000000000006E-2</v>
      </c>
      <c r="BI110" s="6">
        <f t="shared" si="27"/>
        <v>6.2561795050973396E-2</v>
      </c>
      <c r="BN110" s="6">
        <f t="shared" si="28"/>
        <v>33.510382585267735</v>
      </c>
    </row>
    <row r="111" spans="1:66" x14ac:dyDescent="0.25">
      <c r="A111">
        <v>5.4</v>
      </c>
      <c r="E111">
        <v>9.8960000000000003E-3</v>
      </c>
      <c r="F111">
        <v>0.48249999999999998</v>
      </c>
      <c r="H111">
        <v>5.4</v>
      </c>
      <c r="J111">
        <v>2.2509999999999999E-2</v>
      </c>
      <c r="K111">
        <v>4.7230000000000001E-2</v>
      </c>
      <c r="O111">
        <f t="shared" si="25"/>
        <v>3.3336631743474024E-2</v>
      </c>
      <c r="T111">
        <f t="shared" si="22"/>
        <v>40.217532243420287</v>
      </c>
      <c r="X111">
        <v>5.4</v>
      </c>
      <c r="AB111">
        <v>2.2540000000000001E-2</v>
      </c>
      <c r="AC111">
        <v>1</v>
      </c>
      <c r="AE111">
        <v>5.4</v>
      </c>
      <c r="AF111">
        <v>5.3089999999999998E-2</v>
      </c>
      <c r="AG111">
        <v>0.34250000000000003</v>
      </c>
      <c r="AH111">
        <v>9.7900000000000001E-2</v>
      </c>
      <c r="AL111">
        <f t="shared" si="29"/>
        <v>0.48489230928114341</v>
      </c>
      <c r="AM111" s="6">
        <f t="shared" si="30"/>
        <v>7.8390993105075538E-2</v>
      </c>
      <c r="AQ111">
        <f t="shared" ref="AQ111" si="32">-10*LOG(AB111^2*AC111+2*AG111^2*AH111)</f>
        <v>16.293645156345661</v>
      </c>
      <c r="AR111" s="6">
        <f t="shared" si="31"/>
        <v>29.747255533982347</v>
      </c>
      <c r="AT111">
        <v>5.4</v>
      </c>
      <c r="AX111">
        <v>1.555E-2</v>
      </c>
      <c r="AY111">
        <v>0.71489999999999998</v>
      </c>
      <c r="BA111">
        <v>5.4</v>
      </c>
      <c r="BB111">
        <v>3.5830000000000001E-2</v>
      </c>
      <c r="BD111">
        <v>6.9980000000000001E-2</v>
      </c>
      <c r="BI111" s="6">
        <f t="shared" si="27"/>
        <v>5.3003587614424745E-2</v>
      </c>
      <c r="BN111" s="6">
        <f t="shared" si="28"/>
        <v>34.527870397274711</v>
      </c>
    </row>
    <row r="112" spans="1:66" x14ac:dyDescent="0.25">
      <c r="A112">
        <v>5.45</v>
      </c>
      <c r="E112">
        <v>9.4330000000000004E-3</v>
      </c>
      <c r="F112">
        <v>0.48320000000000002</v>
      </c>
      <c r="H112">
        <v>5.45</v>
      </c>
      <c r="J112">
        <v>1.9300000000000001E-2</v>
      </c>
      <c r="K112">
        <v>4.7190000000000003E-2</v>
      </c>
      <c r="O112">
        <f t="shared" si="25"/>
        <v>2.8878391385255518E-2</v>
      </c>
      <c r="T112">
        <f t="shared" si="22"/>
        <v>41.070628948590425</v>
      </c>
      <c r="X112">
        <v>5.45</v>
      </c>
      <c r="AB112">
        <v>2.1479999999999999E-2</v>
      </c>
      <c r="AC112">
        <v>1</v>
      </c>
      <c r="AE112">
        <v>5.45</v>
      </c>
      <c r="AF112">
        <v>4.5010000000000001E-2</v>
      </c>
      <c r="AH112">
        <v>9.7670000000000007E-2</v>
      </c>
      <c r="AM112" s="6">
        <f t="shared" si="30"/>
        <v>6.7180284310205188E-2</v>
      </c>
      <c r="AR112" s="6">
        <f t="shared" si="31"/>
        <v>30.669534431643896</v>
      </c>
      <c r="AT112">
        <v>5.45</v>
      </c>
      <c r="AX112">
        <v>1.482E-2</v>
      </c>
      <c r="AY112">
        <v>0.71519999999999995</v>
      </c>
      <c r="BA112">
        <v>5.45</v>
      </c>
      <c r="BB112">
        <v>3.0599999999999999E-2</v>
      </c>
      <c r="BD112">
        <v>6.9860000000000005E-2</v>
      </c>
      <c r="BI112" s="6">
        <f t="shared" si="27"/>
        <v>4.5742238685923538E-2</v>
      </c>
      <c r="BN112" s="6">
        <f t="shared" si="28"/>
        <v>35.407442887660864</v>
      </c>
    </row>
    <row r="113" spans="1:66" x14ac:dyDescent="0.25">
      <c r="A113">
        <v>5.5</v>
      </c>
      <c r="E113">
        <v>8.9809999999999994E-3</v>
      </c>
      <c r="F113">
        <v>0.48399999999999999</v>
      </c>
      <c r="H113">
        <v>5.5</v>
      </c>
      <c r="J113">
        <v>1.6750000000000001E-2</v>
      </c>
      <c r="K113">
        <v>4.7149999999999997E-2</v>
      </c>
      <c r="O113">
        <f t="shared" si="25"/>
        <v>2.533344352826911E-2</v>
      </c>
      <c r="T113">
        <f t="shared" si="22"/>
        <v>41.837872750453855</v>
      </c>
      <c r="X113">
        <v>5.5</v>
      </c>
      <c r="AB113">
        <v>2.044E-2</v>
      </c>
      <c r="AC113">
        <v>1</v>
      </c>
      <c r="AE113">
        <v>5.5</v>
      </c>
      <c r="AF113">
        <v>3.8769999999999999E-2</v>
      </c>
      <c r="AH113">
        <v>9.7439999999999999E-2</v>
      </c>
      <c r="AM113" s="6">
        <f t="shared" si="30"/>
        <v>5.8515121122663667E-2</v>
      </c>
      <c r="AR113" s="6">
        <f t="shared" si="31"/>
        <v>31.48301315283803</v>
      </c>
      <c r="AT113">
        <v>5.5</v>
      </c>
      <c r="AX113">
        <v>1.41E-2</v>
      </c>
      <c r="AY113">
        <v>0.71560000000000001</v>
      </c>
      <c r="BA113">
        <v>5.5</v>
      </c>
      <c r="BB113">
        <v>2.647E-2</v>
      </c>
      <c r="BD113">
        <v>6.973E-2</v>
      </c>
      <c r="BI113" s="6">
        <f t="shared" si="27"/>
        <v>4.0001647466073195E-2</v>
      </c>
      <c r="BN113" s="6">
        <f t="shared" si="28"/>
        <v>36.198202365250047</v>
      </c>
    </row>
    <row r="114" spans="1:66" x14ac:dyDescent="0.25">
      <c r="A114">
        <v>5.55</v>
      </c>
      <c r="E114">
        <v>8.5389999999999997E-3</v>
      </c>
      <c r="F114">
        <v>0.48470000000000002</v>
      </c>
      <c r="H114">
        <v>5.55</v>
      </c>
      <c r="J114">
        <v>1.4659999999999999E-2</v>
      </c>
      <c r="K114">
        <v>4.7109999999999999E-2</v>
      </c>
      <c r="O114">
        <f t="shared" si="25"/>
        <v>2.2421991905270146E-2</v>
      </c>
      <c r="T114">
        <f t="shared" si="22"/>
        <v>42.549953873222734</v>
      </c>
      <c r="X114">
        <v>5.55</v>
      </c>
      <c r="AB114">
        <v>1.942E-2</v>
      </c>
      <c r="AC114">
        <v>1</v>
      </c>
      <c r="AE114">
        <v>5.55</v>
      </c>
      <c r="AF114">
        <v>3.3759999999999998E-2</v>
      </c>
      <c r="AH114">
        <v>9.7199999999999995E-2</v>
      </c>
      <c r="AM114" s="6">
        <f t="shared" si="30"/>
        <v>5.1542328236120642E-2</v>
      </c>
      <c r="AR114" s="6">
        <f t="shared" si="31"/>
        <v>32.227897339615062</v>
      </c>
      <c r="AT114">
        <v>5.55</v>
      </c>
      <c r="AX114">
        <v>1.341E-2</v>
      </c>
      <c r="AY114">
        <v>0.71599999999999997</v>
      </c>
      <c r="BA114">
        <v>5.55</v>
      </c>
      <c r="BB114">
        <v>2.3130000000000001E-2</v>
      </c>
      <c r="BD114">
        <v>6.9599999999999995E-2</v>
      </c>
      <c r="BI114" s="6">
        <f t="shared" si="27"/>
        <v>3.5352820255249794E-2</v>
      </c>
      <c r="BN114" s="6">
        <f t="shared" si="28"/>
        <v>36.920154137663182</v>
      </c>
    </row>
    <row r="115" spans="1:66" x14ac:dyDescent="0.25">
      <c r="A115">
        <v>5.6</v>
      </c>
      <c r="E115">
        <v>8.1069999999999996E-3</v>
      </c>
      <c r="F115">
        <v>0.4854</v>
      </c>
      <c r="H115">
        <v>5.6</v>
      </c>
      <c r="J115">
        <v>1.2930000000000001E-2</v>
      </c>
      <c r="K115">
        <v>4.7070000000000001E-2</v>
      </c>
      <c r="O115">
        <f t="shared" si="25"/>
        <v>2.0002331089150584E-2</v>
      </c>
      <c r="T115">
        <f t="shared" si="22"/>
        <v>43.22019599394693</v>
      </c>
      <c r="X115">
        <v>5.6</v>
      </c>
      <c r="AB115">
        <v>1.8429999999999998E-2</v>
      </c>
      <c r="AC115">
        <v>1</v>
      </c>
      <c r="AE115">
        <v>5.6</v>
      </c>
      <c r="AF115">
        <v>2.9649999999999999E-2</v>
      </c>
      <c r="AH115">
        <v>9.6970000000000001E-2</v>
      </c>
      <c r="AM115" s="6">
        <f t="shared" si="30"/>
        <v>4.5802946411775736E-2</v>
      </c>
      <c r="AR115" s="6">
        <f t="shared" si="31"/>
        <v>32.922919635461895</v>
      </c>
      <c r="AT115">
        <v>5.6</v>
      </c>
      <c r="AX115">
        <v>1.273E-2</v>
      </c>
      <c r="AY115">
        <v>0.71640000000000004</v>
      </c>
      <c r="BA115">
        <v>5.6</v>
      </c>
      <c r="BB115">
        <v>2.036E-2</v>
      </c>
      <c r="BD115">
        <v>6.9470000000000004E-2</v>
      </c>
      <c r="BI115" s="6">
        <f t="shared" si="27"/>
        <v>3.1481932913974643E-2</v>
      </c>
      <c r="BN115" s="6">
        <f t="shared" si="28"/>
        <v>37.602265845996818</v>
      </c>
    </row>
    <row r="116" spans="1:66" x14ac:dyDescent="0.25">
      <c r="A116">
        <v>5.65</v>
      </c>
      <c r="E116">
        <v>7.685E-3</v>
      </c>
      <c r="F116">
        <v>0.48620000000000002</v>
      </c>
      <c r="H116">
        <v>5.65</v>
      </c>
      <c r="J116">
        <v>1.146E-2</v>
      </c>
      <c r="K116">
        <v>4.7030000000000002E-2</v>
      </c>
      <c r="O116">
        <f t="shared" si="25"/>
        <v>1.7936622452401678E-2</v>
      </c>
      <c r="T116">
        <f t="shared" si="22"/>
        <v>43.86500195602116</v>
      </c>
      <c r="X116">
        <v>5.65</v>
      </c>
      <c r="AB116">
        <v>1.746E-2</v>
      </c>
      <c r="AC116">
        <v>1</v>
      </c>
      <c r="AE116">
        <v>5.65</v>
      </c>
      <c r="AF116">
        <v>2.6210000000000001E-2</v>
      </c>
      <c r="AH116">
        <v>9.6729999999999997E-2</v>
      </c>
      <c r="AM116" s="6">
        <f t="shared" si="30"/>
        <v>4.0972915444229742E-2</v>
      </c>
      <c r="AR116" s="6">
        <f t="shared" si="31"/>
        <v>33.58772183682148</v>
      </c>
      <c r="AT116">
        <v>5.65</v>
      </c>
      <c r="AX116">
        <v>1.206E-2</v>
      </c>
      <c r="AY116">
        <v>0.71679999999999999</v>
      </c>
      <c r="BA116">
        <v>5.65</v>
      </c>
      <c r="BB116">
        <v>1.8030000000000001E-2</v>
      </c>
      <c r="BD116">
        <v>6.9339999999999999E-2</v>
      </c>
      <c r="BI116" s="6">
        <f t="shared" si="27"/>
        <v>2.8206477979357863E-2</v>
      </c>
      <c r="BN116" s="6">
        <f t="shared" si="28"/>
        <v>38.258349280595809</v>
      </c>
    </row>
    <row r="117" spans="1:66" x14ac:dyDescent="0.25">
      <c r="A117">
        <v>5.7</v>
      </c>
      <c r="E117">
        <v>7.2709999999999997E-3</v>
      </c>
      <c r="F117">
        <v>0.48699999999999999</v>
      </c>
      <c r="H117">
        <v>5.7</v>
      </c>
      <c r="J117">
        <v>1.0200000000000001E-2</v>
      </c>
      <c r="K117">
        <v>4.6989999999999997E-2</v>
      </c>
      <c r="O117">
        <f t="shared" si="25"/>
        <v>1.6153867679289689E-2</v>
      </c>
      <c r="T117">
        <f t="shared" si="22"/>
        <v>44.494766352947664</v>
      </c>
      <c r="X117">
        <v>5.7</v>
      </c>
      <c r="AB117">
        <v>1.651E-2</v>
      </c>
      <c r="AC117">
        <v>1</v>
      </c>
      <c r="AE117">
        <v>5.7</v>
      </c>
      <c r="AF117">
        <v>2.3269999999999999E-2</v>
      </c>
      <c r="AH117">
        <v>9.6490000000000006E-2</v>
      </c>
      <c r="AM117" s="6">
        <f t="shared" si="30"/>
        <v>3.6818010538322135E-2</v>
      </c>
      <c r="AR117" s="6">
        <f t="shared" si="31"/>
        <v>34.235694962818336</v>
      </c>
      <c r="AT117">
        <v>5.7</v>
      </c>
      <c r="AX117">
        <v>1.141E-2</v>
      </c>
      <c r="AY117">
        <v>0.71719999999999995</v>
      </c>
      <c r="BA117">
        <v>5.7</v>
      </c>
      <c r="BB117">
        <v>1.6029999999999999E-2</v>
      </c>
      <c r="BD117">
        <v>6.9209999999999994E-2</v>
      </c>
      <c r="BI117" s="6">
        <f t="shared" si="27"/>
        <v>2.5379320321868352E-2</v>
      </c>
      <c r="BN117" s="6">
        <f t="shared" si="28"/>
        <v>38.896142435630367</v>
      </c>
    </row>
    <row r="118" spans="1:66" x14ac:dyDescent="0.25">
      <c r="A118">
        <v>5.75</v>
      </c>
      <c r="E118">
        <v>6.8659999999999997E-3</v>
      </c>
      <c r="F118">
        <v>0.48780000000000001</v>
      </c>
      <c r="H118">
        <v>5.75</v>
      </c>
      <c r="J118">
        <v>9.1070000000000005E-3</v>
      </c>
      <c r="K118">
        <v>4.6949999999999999E-2</v>
      </c>
      <c r="O118">
        <f t="shared" si="25"/>
        <v>1.4595096916430532E-2</v>
      </c>
      <c r="T118">
        <f t="shared" si="22"/>
        <v>45.116795685898353</v>
      </c>
      <c r="X118">
        <v>5.75</v>
      </c>
      <c r="AB118">
        <v>1.558E-2</v>
      </c>
      <c r="AC118">
        <v>1</v>
      </c>
      <c r="AE118">
        <v>5.75</v>
      </c>
      <c r="AF118">
        <v>2.0740000000000001E-2</v>
      </c>
      <c r="AH118">
        <v>9.6250000000000002E-2</v>
      </c>
      <c r="AM118" s="6">
        <f t="shared" si="30"/>
        <v>3.3211919547054193E-2</v>
      </c>
      <c r="AR118" s="6">
        <f t="shared" si="31"/>
        <v>34.873958903250958</v>
      </c>
      <c r="AT118">
        <v>5.75</v>
      </c>
      <c r="AX118">
        <v>1.077E-2</v>
      </c>
      <c r="AY118">
        <v>0.71760000000000002</v>
      </c>
      <c r="BA118">
        <v>5.75</v>
      </c>
      <c r="BB118">
        <v>1.43E-2</v>
      </c>
      <c r="BD118">
        <v>6.9070000000000006E-2</v>
      </c>
      <c r="BI118" s="6">
        <f t="shared" si="27"/>
        <v>2.2912287096664968E-2</v>
      </c>
      <c r="BN118" s="6">
        <f t="shared" si="28"/>
        <v>39.527845215194951</v>
      </c>
    </row>
    <row r="119" spans="1:66" x14ac:dyDescent="0.25">
      <c r="A119">
        <v>5.8</v>
      </c>
      <c r="E119">
        <v>6.4700000000000001E-3</v>
      </c>
      <c r="F119">
        <v>0.48849999999999999</v>
      </c>
      <c r="H119">
        <v>5.8</v>
      </c>
      <c r="J119">
        <v>8.149E-3</v>
      </c>
      <c r="K119">
        <v>4.691E-2</v>
      </c>
      <c r="O119">
        <f t="shared" si="25"/>
        <v>1.3216402763233269E-2</v>
      </c>
      <c r="T119">
        <f t="shared" si="22"/>
        <v>45.738259043187419</v>
      </c>
      <c r="X119">
        <v>5.8</v>
      </c>
      <c r="AB119">
        <v>1.468E-2</v>
      </c>
      <c r="AC119">
        <v>1</v>
      </c>
      <c r="AE119">
        <v>5.8</v>
      </c>
      <c r="AF119">
        <v>1.8530000000000001E-2</v>
      </c>
      <c r="AH119">
        <v>9.6009999999999998E-2</v>
      </c>
      <c r="AM119" s="6">
        <f t="shared" si="30"/>
        <v>3.0037047125175274E-2</v>
      </c>
      <c r="AR119" s="6">
        <f t="shared" si="31"/>
        <v>35.506225724893625</v>
      </c>
      <c r="AT119">
        <v>5.8</v>
      </c>
      <c r="AX119">
        <v>1.0149999999999999E-2</v>
      </c>
      <c r="AY119">
        <v>0.71799999999999997</v>
      </c>
      <c r="BA119">
        <v>5.8</v>
      </c>
      <c r="BB119">
        <v>1.2789999999999999E-2</v>
      </c>
      <c r="BD119">
        <v>6.8940000000000001E-2</v>
      </c>
      <c r="BI119" s="6">
        <f t="shared" si="27"/>
        <v>2.0741039028939701E-2</v>
      </c>
      <c r="BN119" s="6">
        <f t="shared" si="28"/>
        <v>40.153596016104174</v>
      </c>
    </row>
    <row r="120" spans="1:66" x14ac:dyDescent="0.25">
      <c r="A120">
        <v>5.85</v>
      </c>
      <c r="E120">
        <v>6.0809999999999996E-3</v>
      </c>
      <c r="F120">
        <v>0.48930000000000001</v>
      </c>
      <c r="H120">
        <v>5.85</v>
      </c>
      <c r="J120">
        <v>7.3020000000000003E-3</v>
      </c>
      <c r="K120">
        <v>4.6859999999999999E-2</v>
      </c>
      <c r="O120">
        <f t="shared" si="25"/>
        <v>1.1984029747960409E-2</v>
      </c>
      <c r="T120">
        <f t="shared" si="22"/>
        <v>46.365631701730976</v>
      </c>
      <c r="X120">
        <v>5.85</v>
      </c>
      <c r="AB120">
        <v>1.379E-2</v>
      </c>
      <c r="AC120">
        <v>1</v>
      </c>
      <c r="AE120">
        <v>5.85</v>
      </c>
      <c r="AF120">
        <v>1.6580000000000001E-2</v>
      </c>
      <c r="AH120">
        <v>9.5769999999999994E-2</v>
      </c>
      <c r="AM120" s="6">
        <f t="shared" si="30"/>
        <v>2.7202148812180263E-2</v>
      </c>
      <c r="AR120" s="6">
        <f t="shared" si="31"/>
        <v>36.147195579225922</v>
      </c>
      <c r="AT120">
        <v>5.85</v>
      </c>
      <c r="AX120">
        <v>9.5329999999999998E-3</v>
      </c>
      <c r="AY120">
        <v>0.71840000000000004</v>
      </c>
      <c r="BA120">
        <v>5.85</v>
      </c>
      <c r="BB120">
        <v>1.145E-2</v>
      </c>
      <c r="BD120">
        <v>6.88E-2</v>
      </c>
      <c r="BI120" s="6">
        <f t="shared" si="27"/>
        <v>1.879050528857593E-2</v>
      </c>
      <c r="BN120" s="6">
        <f t="shared" si="28"/>
        <v>40.792167390630631</v>
      </c>
    </row>
    <row r="121" spans="1:66" x14ac:dyDescent="0.25">
      <c r="A121">
        <v>5.9</v>
      </c>
      <c r="E121">
        <v>5.6990000000000001E-3</v>
      </c>
      <c r="F121">
        <v>0.49009999999999998</v>
      </c>
      <c r="H121">
        <v>5.9</v>
      </c>
      <c r="J121">
        <v>6.5469999999999999E-3</v>
      </c>
      <c r="K121">
        <v>4.6820000000000001E-2</v>
      </c>
      <c r="O121">
        <f t="shared" si="25"/>
        <v>1.0872213160162011E-2</v>
      </c>
      <c r="T121">
        <f t="shared" si="22"/>
        <v>47.004605991053751</v>
      </c>
      <c r="X121">
        <v>5.9</v>
      </c>
      <c r="AB121">
        <v>1.291E-2</v>
      </c>
      <c r="AC121">
        <v>1</v>
      </c>
      <c r="AE121">
        <v>5.9</v>
      </c>
      <c r="AF121">
        <v>1.485E-2</v>
      </c>
      <c r="AH121">
        <v>9.5530000000000004E-2</v>
      </c>
      <c r="AM121" s="6">
        <f t="shared" si="30"/>
        <v>2.4651837659695881E-2</v>
      </c>
      <c r="AR121" s="6">
        <f t="shared" si="31"/>
        <v>36.80267157719581</v>
      </c>
      <c r="AT121">
        <v>5.9</v>
      </c>
      <c r="AX121">
        <v>8.933E-3</v>
      </c>
      <c r="AY121">
        <v>0.71889999999999998</v>
      </c>
      <c r="BA121">
        <v>5.9</v>
      </c>
      <c r="BB121">
        <v>1.026E-2</v>
      </c>
      <c r="BD121">
        <v>6.8669999999999995E-2</v>
      </c>
      <c r="BI121" s="6">
        <f t="shared" si="27"/>
        <v>1.703918099557605E-2</v>
      </c>
      <c r="BN121" s="6">
        <f t="shared" si="28"/>
        <v>41.437268690676994</v>
      </c>
    </row>
    <row r="122" spans="1:66" x14ac:dyDescent="0.25">
      <c r="A122">
        <v>5.95</v>
      </c>
      <c r="E122">
        <v>5.3239999999999997E-3</v>
      </c>
      <c r="F122">
        <v>0.4909</v>
      </c>
      <c r="H122">
        <v>5.95</v>
      </c>
      <c r="J122">
        <v>5.8690000000000001E-3</v>
      </c>
      <c r="K122">
        <v>4.6780000000000002E-2</v>
      </c>
      <c r="O122">
        <f t="shared" si="25"/>
        <v>9.8607960124931088E-3</v>
      </c>
      <c r="T122">
        <f t="shared" si="22"/>
        <v>47.660591722626826</v>
      </c>
      <c r="X122">
        <v>5.95</v>
      </c>
      <c r="AB122">
        <v>1.206E-2</v>
      </c>
      <c r="AC122">
        <v>1</v>
      </c>
      <c r="AE122">
        <v>5.95</v>
      </c>
      <c r="AF122">
        <v>1.329E-2</v>
      </c>
      <c r="AH122">
        <v>9.5280000000000004E-2</v>
      </c>
      <c r="AM122" s="6">
        <f t="shared" si="30"/>
        <v>2.2331408374753257E-2</v>
      </c>
      <c r="AR122" s="6">
        <f t="shared" si="31"/>
        <v>37.469017746960837</v>
      </c>
      <c r="AT122">
        <v>5.95</v>
      </c>
      <c r="AX122">
        <v>8.3440000000000007E-3</v>
      </c>
      <c r="AY122">
        <v>0.71930000000000005</v>
      </c>
      <c r="BA122">
        <v>5.95</v>
      </c>
      <c r="BB122">
        <v>9.1929999999999998E-3</v>
      </c>
      <c r="BD122">
        <v>6.8529999999999994E-2</v>
      </c>
      <c r="BI122" s="6">
        <f t="shared" si="27"/>
        <v>1.5448133673683693E-2</v>
      </c>
      <c r="BN122" s="6">
        <f t="shared" si="28"/>
        <v>42.099791668273312</v>
      </c>
    </row>
    <row r="123" spans="1:66" x14ac:dyDescent="0.25">
      <c r="A123">
        <v>6</v>
      </c>
      <c r="E123">
        <v>4.9569999999999996E-3</v>
      </c>
      <c r="F123">
        <v>0.49170000000000003</v>
      </c>
      <c r="H123">
        <v>6</v>
      </c>
      <c r="J123">
        <v>5.2570000000000004E-3</v>
      </c>
      <c r="K123">
        <v>4.6730000000000001E-2</v>
      </c>
      <c r="O123">
        <f t="shared" si="25"/>
        <v>8.9355440237290536E-3</v>
      </c>
      <c r="T123">
        <f t="shared" si="22"/>
        <v>48.337225734893266</v>
      </c>
      <c r="X123">
        <v>6</v>
      </c>
      <c r="AB123">
        <v>1.1220000000000001E-2</v>
      </c>
      <c r="AC123">
        <v>1</v>
      </c>
      <c r="AE123">
        <v>6</v>
      </c>
      <c r="AF123">
        <v>1.189E-2</v>
      </c>
      <c r="AH123">
        <v>9.5030000000000003E-2</v>
      </c>
      <c r="AM123" s="6">
        <f t="shared" si="30"/>
        <v>2.021466299496482E-2</v>
      </c>
      <c r="AR123" s="6">
        <f t="shared" si="31"/>
        <v>38.159972266085362</v>
      </c>
      <c r="AT123">
        <v>6</v>
      </c>
      <c r="AX123">
        <v>7.7660000000000003E-3</v>
      </c>
      <c r="AY123">
        <v>0.71970000000000001</v>
      </c>
      <c r="BA123">
        <v>6</v>
      </c>
      <c r="BB123">
        <v>8.2290000000000002E-3</v>
      </c>
      <c r="BD123">
        <v>6.8400000000000002E-2</v>
      </c>
      <c r="BI123" s="6">
        <f t="shared" si="27"/>
        <v>1.3990841218454307E-2</v>
      </c>
      <c r="BN123" s="6">
        <f t="shared" si="28"/>
        <v>42.784427815809956</v>
      </c>
    </row>
    <row r="124" spans="1:66" x14ac:dyDescent="0.25">
      <c r="A124">
        <v>6.05</v>
      </c>
      <c r="E124">
        <v>4.5950000000000001E-3</v>
      </c>
      <c r="F124">
        <v>0.49259999999999998</v>
      </c>
      <c r="H124">
        <v>6.05</v>
      </c>
      <c r="J124">
        <v>4.7000000000000002E-3</v>
      </c>
      <c r="K124">
        <v>4.6690000000000002E-2</v>
      </c>
      <c r="O124">
        <f t="shared" si="25"/>
        <v>8.0804718302831795E-3</v>
      </c>
      <c r="T124">
        <f t="shared" si="22"/>
        <v>49.043588350437098</v>
      </c>
      <c r="X124">
        <v>6.05</v>
      </c>
      <c r="AB124">
        <v>1.04E-2</v>
      </c>
      <c r="AC124">
        <v>1</v>
      </c>
      <c r="AE124">
        <v>6.05</v>
      </c>
      <c r="AF124">
        <v>1.0630000000000001E-2</v>
      </c>
      <c r="AH124">
        <v>9.4789999999999999E-2</v>
      </c>
      <c r="AM124" s="6">
        <f t="shared" si="30"/>
        <v>1.8279874178998061E-2</v>
      </c>
      <c r="AR124" s="6">
        <f t="shared" si="31"/>
        <v>38.874554811926799</v>
      </c>
      <c r="AT124">
        <v>6.05</v>
      </c>
      <c r="AX124">
        <v>7.1989999999999997E-3</v>
      </c>
      <c r="AY124">
        <v>0.72009999999999996</v>
      </c>
      <c r="BA124">
        <v>6.05</v>
      </c>
      <c r="BB124">
        <v>7.3550000000000004E-3</v>
      </c>
      <c r="BD124">
        <v>6.8260000000000001E-2</v>
      </c>
      <c r="BI124" s="6">
        <f t="shared" si="27"/>
        <v>1.2649808338469007E-2</v>
      </c>
      <c r="BN124" s="6">
        <f t="shared" si="28"/>
        <v>43.496457989077896</v>
      </c>
    </row>
    <row r="125" spans="1:66" x14ac:dyDescent="0.25">
      <c r="A125">
        <v>6.1</v>
      </c>
      <c r="E125">
        <v>4.2399999999999998E-3</v>
      </c>
      <c r="F125">
        <v>0.49340000000000001</v>
      </c>
      <c r="H125">
        <v>6.1</v>
      </c>
      <c r="J125">
        <v>4.1920000000000004E-3</v>
      </c>
      <c r="K125">
        <v>4.6640000000000001E-2</v>
      </c>
      <c r="O125">
        <f t="shared" si="25"/>
        <v>7.2885751694003959E-3</v>
      </c>
      <c r="T125">
        <f t="shared" si="22"/>
        <v>49.784243675226051</v>
      </c>
      <c r="X125">
        <v>6.1</v>
      </c>
      <c r="AB125">
        <v>9.5899999999999996E-3</v>
      </c>
      <c r="AC125">
        <v>1</v>
      </c>
      <c r="AE125">
        <v>6.1</v>
      </c>
      <c r="AF125">
        <v>9.4680000000000007E-3</v>
      </c>
      <c r="AH125">
        <v>9.4539999999999999E-2</v>
      </c>
      <c r="AM125" s="6">
        <f t="shared" si="30"/>
        <v>1.6469795019975204E-2</v>
      </c>
      <c r="AR125" s="6">
        <f t="shared" si="31"/>
        <v>39.629011275614999</v>
      </c>
      <c r="AT125">
        <v>6.1</v>
      </c>
      <c r="AX125">
        <v>6.6410000000000002E-3</v>
      </c>
      <c r="AY125">
        <v>0.72050000000000003</v>
      </c>
      <c r="BA125">
        <v>6.1</v>
      </c>
      <c r="BB125">
        <v>6.5560000000000002E-3</v>
      </c>
      <c r="BD125">
        <v>6.812E-2</v>
      </c>
      <c r="BI125" s="6">
        <f t="shared" si="27"/>
        <v>1.1404611041153485E-2</v>
      </c>
      <c r="BN125" s="6">
        <f t="shared" si="28"/>
        <v>44.244441340980813</v>
      </c>
    </row>
    <row r="126" spans="1:66" x14ac:dyDescent="0.25">
      <c r="A126">
        <v>6.15</v>
      </c>
      <c r="E126">
        <v>3.8899999999999998E-3</v>
      </c>
      <c r="F126">
        <v>0.49419999999999997</v>
      </c>
      <c r="H126">
        <v>6.15</v>
      </c>
      <c r="J126">
        <v>3.7260000000000001E-3</v>
      </c>
      <c r="K126">
        <v>4.6600000000000003E-2</v>
      </c>
      <c r="O126">
        <f t="shared" si="25"/>
        <v>6.5496757171634072E-3</v>
      </c>
      <c r="T126">
        <f t="shared" si="22"/>
        <v>50.568921434731308</v>
      </c>
      <c r="X126">
        <v>6.15</v>
      </c>
      <c r="AB126">
        <v>8.796E-3</v>
      </c>
      <c r="AC126">
        <v>1</v>
      </c>
      <c r="AE126">
        <v>6.15</v>
      </c>
      <c r="AF126">
        <v>8.4069999999999995E-3</v>
      </c>
      <c r="AH126">
        <v>9.4289999999999999E-2</v>
      </c>
      <c r="AM126" s="6">
        <f t="shared" si="30"/>
        <v>1.4789351371848598E-2</v>
      </c>
      <c r="AR126" s="6">
        <f t="shared" si="31"/>
        <v>40.42402255799697</v>
      </c>
      <c r="AT126">
        <v>6.15</v>
      </c>
      <c r="AX126">
        <v>6.0920000000000002E-3</v>
      </c>
      <c r="AY126">
        <v>0.72099999999999997</v>
      </c>
      <c r="BA126">
        <v>6.15</v>
      </c>
      <c r="BB126">
        <v>5.8230000000000001E-3</v>
      </c>
      <c r="BD126">
        <v>6.7979999999999999E-2</v>
      </c>
      <c r="BI126" s="6">
        <f t="shared" si="27"/>
        <v>1.024339406642154E-2</v>
      </c>
      <c r="BN126" s="6">
        <f t="shared" si="28"/>
        <v>45.035114124495415</v>
      </c>
    </row>
    <row r="127" spans="1:66" x14ac:dyDescent="0.25">
      <c r="A127">
        <v>6.2</v>
      </c>
      <c r="E127">
        <v>3.5460000000000001E-3</v>
      </c>
      <c r="F127">
        <v>0.49509999999999998</v>
      </c>
      <c r="H127">
        <v>6.2</v>
      </c>
      <c r="J127">
        <v>3.2959999999999999E-3</v>
      </c>
      <c r="K127">
        <v>4.6559999999999997E-2</v>
      </c>
      <c r="O127">
        <f t="shared" si="25"/>
        <v>5.8567352680482321E-3</v>
      </c>
      <c r="T127">
        <f t="shared" si="22"/>
        <v>51.40437541513699</v>
      </c>
      <c r="X127">
        <v>6.2</v>
      </c>
      <c r="AB127">
        <v>8.0149999999999996E-3</v>
      </c>
      <c r="AC127">
        <v>1</v>
      </c>
      <c r="AE127">
        <v>6.2</v>
      </c>
      <c r="AF127">
        <v>7.43E-3</v>
      </c>
      <c r="AH127">
        <v>9.4039999999999999E-2</v>
      </c>
      <c r="AM127" s="6">
        <f t="shared" si="30"/>
        <v>1.3215522123624174E-2</v>
      </c>
      <c r="AR127" s="6">
        <f t="shared" si="31"/>
        <v>41.271263491420306</v>
      </c>
      <c r="AT127">
        <v>6.2</v>
      </c>
      <c r="AX127">
        <v>5.5519999999999996E-3</v>
      </c>
      <c r="AY127">
        <v>0.72140000000000004</v>
      </c>
      <c r="BA127">
        <v>6.2</v>
      </c>
      <c r="BB127">
        <v>5.1479999999999998E-3</v>
      </c>
      <c r="BD127">
        <v>6.7839999999999998E-2</v>
      </c>
      <c r="BI127" s="6">
        <f t="shared" si="27"/>
        <v>9.1557911728042379E-3</v>
      </c>
      <c r="BN127" s="6">
        <f t="shared" si="28"/>
        <v>45.878298666843058</v>
      </c>
    </row>
    <row r="128" spans="1:66" x14ac:dyDescent="0.25">
      <c r="A128">
        <v>6.25</v>
      </c>
      <c r="E128">
        <v>3.2079999999999999E-3</v>
      </c>
      <c r="F128">
        <v>0.49590000000000001</v>
      </c>
      <c r="H128">
        <v>6.25</v>
      </c>
      <c r="J128">
        <v>2.898E-3</v>
      </c>
      <c r="K128">
        <v>4.6510000000000003E-2</v>
      </c>
      <c r="O128">
        <f t="shared" si="25"/>
        <v>5.2046202551194838E-3</v>
      </c>
      <c r="T128">
        <f t="shared" si="22"/>
        <v>52.302788194817239</v>
      </c>
      <c r="X128">
        <v>6.25</v>
      </c>
      <c r="AB128">
        <v>7.2459999999999998E-3</v>
      </c>
      <c r="AC128">
        <v>1</v>
      </c>
      <c r="AE128">
        <v>6.25</v>
      </c>
      <c r="AF128">
        <v>6.5259999999999997E-3</v>
      </c>
      <c r="AH128">
        <v>9.3780000000000002E-2</v>
      </c>
      <c r="AM128" s="6">
        <f t="shared" si="30"/>
        <v>1.1733791714531155E-2</v>
      </c>
      <c r="AR128" s="6">
        <f t="shared" si="31"/>
        <v>42.182988396615656</v>
      </c>
      <c r="AT128">
        <v>6.25</v>
      </c>
      <c r="AX128">
        <v>5.0210000000000003E-3</v>
      </c>
      <c r="AY128">
        <v>0.72189999999999999</v>
      </c>
      <c r="BA128">
        <v>6.25</v>
      </c>
      <c r="BB128">
        <v>4.5230000000000001E-3</v>
      </c>
      <c r="BD128">
        <v>6.7699999999999996E-2</v>
      </c>
      <c r="BI128" s="6">
        <f t="shared" si="27"/>
        <v>8.131758665872962E-3</v>
      </c>
      <c r="BN128" s="6">
        <f t="shared" si="28"/>
        <v>46.784146838002549</v>
      </c>
    </row>
    <row r="129" spans="1:66" x14ac:dyDescent="0.25">
      <c r="A129">
        <v>6.3</v>
      </c>
      <c r="E129">
        <v>2.8739999999999998E-3</v>
      </c>
      <c r="F129">
        <v>0.49680000000000002</v>
      </c>
      <c r="H129">
        <v>6.3</v>
      </c>
      <c r="J129">
        <v>2.5279999999999999E-3</v>
      </c>
      <c r="K129">
        <v>4.6460000000000001E-2</v>
      </c>
      <c r="O129">
        <f t="shared" si="25"/>
        <v>4.587095377251273E-3</v>
      </c>
      <c r="T129">
        <f t="shared" si="22"/>
        <v>53.281481844911468</v>
      </c>
      <c r="X129">
        <v>6.3</v>
      </c>
      <c r="AB129">
        <v>6.489E-3</v>
      </c>
      <c r="AC129">
        <v>1</v>
      </c>
      <c r="AE129">
        <v>6.3</v>
      </c>
      <c r="AF129">
        <v>5.6870000000000002E-3</v>
      </c>
      <c r="AH129">
        <v>9.3530000000000002E-2</v>
      </c>
      <c r="AM129" s="6">
        <f t="shared" si="30"/>
        <v>1.0333975953136334E-2</v>
      </c>
      <c r="AR129" s="6">
        <f t="shared" si="31"/>
        <v>43.173404881523744</v>
      </c>
      <c r="AT129">
        <v>6.3</v>
      </c>
      <c r="AX129">
        <v>4.4980000000000003E-3</v>
      </c>
      <c r="AY129">
        <v>0.72230000000000005</v>
      </c>
      <c r="BA129">
        <v>6.3</v>
      </c>
      <c r="BB129">
        <v>3.9430000000000003E-3</v>
      </c>
      <c r="BD129">
        <v>6.7559999999999995E-2</v>
      </c>
      <c r="BI129" s="6">
        <f t="shared" si="27"/>
        <v>7.1642516706212946E-3</v>
      </c>
      <c r="BN129" s="6">
        <f t="shared" si="28"/>
        <v>47.769112672953213</v>
      </c>
    </row>
    <row r="130" spans="1:66" x14ac:dyDescent="0.25">
      <c r="A130">
        <v>6.35</v>
      </c>
      <c r="E130">
        <v>2.545E-3</v>
      </c>
      <c r="F130">
        <v>0.49769999999999998</v>
      </c>
      <c r="H130">
        <v>6.35</v>
      </c>
      <c r="J130">
        <v>2.183E-3</v>
      </c>
      <c r="K130">
        <v>4.6420000000000003E-2</v>
      </c>
      <c r="O130">
        <f t="shared" si="25"/>
        <v>4.0010002499375084E-3</v>
      </c>
      <c r="T130">
        <f t="shared" si="22"/>
        <v>54.358024049606016</v>
      </c>
      <c r="X130">
        <v>6.35</v>
      </c>
      <c r="AB130">
        <v>5.744E-3</v>
      </c>
      <c r="AC130">
        <v>1</v>
      </c>
      <c r="AE130">
        <v>6.35</v>
      </c>
      <c r="AF130">
        <v>4.9049999999999996E-3</v>
      </c>
      <c r="AH130">
        <v>9.3270000000000006E-2</v>
      </c>
      <c r="AM130" s="6">
        <f t="shared" si="30"/>
        <v>9.006197088671777E-3</v>
      </c>
      <c r="AR130" s="6">
        <f t="shared" si="31"/>
        <v>44.261829614957364</v>
      </c>
      <c r="AT130">
        <v>6.35</v>
      </c>
      <c r="AX130">
        <v>3.9820000000000003E-3</v>
      </c>
      <c r="AY130">
        <v>0.7228</v>
      </c>
      <c r="BA130">
        <v>6.35</v>
      </c>
      <c r="BB130">
        <v>3.4009999999999999E-3</v>
      </c>
      <c r="BD130">
        <v>6.7409999999999998E-2</v>
      </c>
      <c r="BI130" s="6">
        <f t="shared" si="27"/>
        <v>6.2441913807954347E-3</v>
      </c>
      <c r="BN130" s="6">
        <f t="shared" si="28"/>
        <v>48.853761039371832</v>
      </c>
    </row>
    <row r="131" spans="1:66" x14ac:dyDescent="0.25">
      <c r="A131">
        <v>6.4</v>
      </c>
      <c r="E131">
        <v>2.2200000000000002E-3</v>
      </c>
      <c r="F131">
        <v>0.4985</v>
      </c>
      <c r="H131">
        <v>6.4</v>
      </c>
      <c r="J131">
        <v>1.861E-3</v>
      </c>
      <c r="K131">
        <v>4.6370000000000001E-2</v>
      </c>
      <c r="O131">
        <f t="shared" si="25"/>
        <v>3.4431151592707438E-3</v>
      </c>
      <c r="T131">
        <f t="shared" si="22"/>
        <v>55.562684168348788</v>
      </c>
      <c r="X131">
        <v>6.4</v>
      </c>
      <c r="AB131">
        <v>5.0090000000000004E-3</v>
      </c>
      <c r="AC131">
        <v>1</v>
      </c>
      <c r="AE131">
        <v>6.4</v>
      </c>
      <c r="AF131">
        <v>4.1729999999999996E-3</v>
      </c>
      <c r="AH131">
        <v>9.3020000000000005E-2</v>
      </c>
      <c r="AM131" s="6">
        <f t="shared" si="30"/>
        <v>7.7406678652426359E-3</v>
      </c>
      <c r="AR131" s="6">
        <f t="shared" si="31"/>
        <v>45.477569766346726</v>
      </c>
      <c r="AT131">
        <v>6.4</v>
      </c>
      <c r="AX131">
        <v>3.473E-3</v>
      </c>
      <c r="AY131">
        <v>0.72319999999999995</v>
      </c>
      <c r="BA131">
        <v>6.4</v>
      </c>
      <c r="BB131">
        <v>2.895E-3</v>
      </c>
      <c r="BD131">
        <v>6.7269999999999996E-2</v>
      </c>
      <c r="BI131" s="6">
        <f t="shared" si="27"/>
        <v>5.368778166398757E-3</v>
      </c>
      <c r="BN131" s="6">
        <f t="shared" si="28"/>
        <v>50.065361908575071</v>
      </c>
    </row>
    <row r="132" spans="1:66" x14ac:dyDescent="0.25">
      <c r="A132">
        <v>6.45</v>
      </c>
      <c r="E132">
        <v>1.9E-3</v>
      </c>
      <c r="F132">
        <v>0.49940000000000001</v>
      </c>
      <c r="H132">
        <v>6.45</v>
      </c>
      <c r="J132">
        <v>1.5579999999999999E-3</v>
      </c>
      <c r="K132">
        <v>4.6330000000000003E-2</v>
      </c>
      <c r="O132">
        <f t="shared" si="25"/>
        <v>2.9094205608677479E-3</v>
      </c>
      <c r="T132">
        <f t="shared" si="22"/>
        <v>56.929848299814516</v>
      </c>
      <c r="X132">
        <v>6.45</v>
      </c>
      <c r="AB132">
        <v>4.2839999999999996E-3</v>
      </c>
      <c r="AC132">
        <v>1</v>
      </c>
      <c r="AE132">
        <v>6.45</v>
      </c>
      <c r="AF132">
        <v>3.4870000000000001E-3</v>
      </c>
      <c r="AH132">
        <v>9.2759999999999995E-2</v>
      </c>
      <c r="AM132" s="6">
        <f t="shared" si="30"/>
        <v>6.5323038814801013E-3</v>
      </c>
      <c r="AR132" s="6">
        <f t="shared" si="31"/>
        <v>46.859551972390079</v>
      </c>
      <c r="AT132">
        <v>6.45</v>
      </c>
      <c r="AX132">
        <v>2.9710000000000001E-3</v>
      </c>
      <c r="AY132">
        <v>0.72370000000000001</v>
      </c>
      <c r="BA132">
        <v>6.45</v>
      </c>
      <c r="BB132">
        <v>2.4190000000000001E-3</v>
      </c>
      <c r="BD132">
        <v>6.7129999999999995E-2</v>
      </c>
      <c r="BI132" s="6">
        <f t="shared" si="27"/>
        <v>4.5310002207018269E-3</v>
      </c>
      <c r="BN132" s="6">
        <f t="shared" si="28"/>
        <v>51.442619102240947</v>
      </c>
    </row>
    <row r="133" spans="1:66" x14ac:dyDescent="0.25">
      <c r="A133">
        <v>6.5</v>
      </c>
      <c r="E133">
        <v>1.583E-3</v>
      </c>
      <c r="F133">
        <v>0.50029999999999997</v>
      </c>
      <c r="H133">
        <v>6.5</v>
      </c>
      <c r="J133">
        <v>1.274E-3</v>
      </c>
      <c r="K133">
        <v>4.6280000000000002E-2</v>
      </c>
      <c r="O133">
        <f t="shared" si="25"/>
        <v>2.398341301816737E-3</v>
      </c>
      <c r="T133">
        <f t="shared" si="22"/>
        <v>58.526551082177875</v>
      </c>
      <c r="X133">
        <v>6.5</v>
      </c>
      <c r="AB133">
        <v>3.5690000000000001E-3</v>
      </c>
      <c r="AC133">
        <v>1</v>
      </c>
      <c r="AE133">
        <v>6.5</v>
      </c>
      <c r="AF133">
        <v>2.8410000000000002E-3</v>
      </c>
      <c r="AH133">
        <v>9.2499999999999999E-2</v>
      </c>
      <c r="AM133" s="6">
        <f t="shared" si="30"/>
        <v>5.3740415889719359E-3</v>
      </c>
      <c r="AR133" s="6">
        <f t="shared" si="31"/>
        <v>48.467661687181469</v>
      </c>
      <c r="AT133">
        <v>6.5</v>
      </c>
      <c r="AX133">
        <v>2.4759999999999999E-3</v>
      </c>
      <c r="AY133">
        <v>0.72409999999999997</v>
      </c>
      <c r="BA133">
        <v>6.5</v>
      </c>
      <c r="BB133">
        <v>1.9710000000000001E-3</v>
      </c>
      <c r="BD133">
        <v>6.6979999999999998E-2</v>
      </c>
      <c r="BI133" s="6">
        <f t="shared" si="27"/>
        <v>3.7283049767957558E-3</v>
      </c>
      <c r="BN133" s="6">
        <f t="shared" si="28"/>
        <v>53.045565551936562</v>
      </c>
    </row>
    <row r="134" spans="1:66" x14ac:dyDescent="0.25">
      <c r="A134">
        <v>6.55</v>
      </c>
      <c r="E134">
        <v>1.2700000000000001E-3</v>
      </c>
      <c r="F134">
        <v>0.50119999999999998</v>
      </c>
      <c r="H134">
        <v>6.55</v>
      </c>
      <c r="J134">
        <v>1.0070000000000001E-3</v>
      </c>
      <c r="K134">
        <v>4.623E-2</v>
      </c>
      <c r="O134">
        <f t="shared" si="25"/>
        <v>1.9081399319756402E-3</v>
      </c>
      <c r="T134">
        <f t="shared" si="22"/>
        <v>60.447239180570591</v>
      </c>
      <c r="X134">
        <v>6.55</v>
      </c>
      <c r="AB134">
        <v>2.8630000000000001E-3</v>
      </c>
      <c r="AC134">
        <v>1</v>
      </c>
      <c r="AE134">
        <v>6.55</v>
      </c>
      <c r="AF134">
        <v>2.2300000000000002E-3</v>
      </c>
      <c r="AH134">
        <v>9.2240000000000003E-2</v>
      </c>
      <c r="AM134" s="6">
        <f t="shared" si="30"/>
        <v>4.2594094661114711E-3</v>
      </c>
      <c r="AR134" s="6">
        <f t="shared" si="31"/>
        <v>50.402828945395555</v>
      </c>
      <c r="AT134">
        <v>6.55</v>
      </c>
      <c r="AX134">
        <v>1.9859999999999999E-3</v>
      </c>
      <c r="AY134">
        <v>0.72460000000000002</v>
      </c>
      <c r="BA134">
        <v>6.55</v>
      </c>
      <c r="BB134">
        <v>1.5479999999999999E-3</v>
      </c>
      <c r="BD134">
        <v>6.6830000000000001E-2</v>
      </c>
      <c r="BI134" s="6">
        <f t="shared" si="27"/>
        <v>2.9558085188320297E-3</v>
      </c>
      <c r="BN134" s="6">
        <f t="shared" si="28"/>
        <v>54.978113411506257</v>
      </c>
    </row>
    <row r="135" spans="1:66" x14ac:dyDescent="0.25">
      <c r="A135">
        <v>6.6</v>
      </c>
      <c r="E135">
        <v>9.6100000000000005E-4</v>
      </c>
      <c r="F135">
        <v>0.50209999999999999</v>
      </c>
      <c r="H135">
        <v>6.6</v>
      </c>
      <c r="J135">
        <v>7.5520000000000003E-4</v>
      </c>
      <c r="K135">
        <v>4.6190000000000002E-2</v>
      </c>
      <c r="O135">
        <f t="shared" si="25"/>
        <v>1.4367237312719518E-3</v>
      </c>
      <c r="T135">
        <f t="shared" si="22"/>
        <v>62.870249468107019</v>
      </c>
      <c r="X135">
        <v>6.6</v>
      </c>
      <c r="AB135">
        <v>2.1649999999999998E-3</v>
      </c>
      <c r="AC135">
        <v>1</v>
      </c>
      <c r="AE135">
        <v>6.6</v>
      </c>
      <c r="AF135">
        <v>1.653E-3</v>
      </c>
      <c r="AH135">
        <v>9.1980000000000006E-2</v>
      </c>
      <c r="AM135" s="6">
        <f t="shared" si="30"/>
        <v>3.1862270791643207E-3</v>
      </c>
      <c r="AR135" s="6">
        <f t="shared" si="31"/>
        <v>52.848427708169424</v>
      </c>
      <c r="AT135">
        <v>6.6</v>
      </c>
      <c r="AX135">
        <v>1.5020000000000001E-3</v>
      </c>
      <c r="AY135">
        <v>0.72509999999999997</v>
      </c>
      <c r="BA135">
        <v>6.6</v>
      </c>
      <c r="BB135">
        <v>1.147E-3</v>
      </c>
      <c r="BD135">
        <v>6.6689999999999999E-2</v>
      </c>
      <c r="BI135" s="6">
        <f t="shared" si="27"/>
        <v>2.2107062220023716E-3</v>
      </c>
      <c r="BN135" s="6">
        <f t="shared" si="28"/>
        <v>57.420085509860435</v>
      </c>
    </row>
    <row r="136" spans="1:66" x14ac:dyDescent="0.25">
      <c r="A136">
        <v>6.65</v>
      </c>
      <c r="E136">
        <v>6.5490000000000004E-4</v>
      </c>
      <c r="F136">
        <v>0.50309999999999999</v>
      </c>
      <c r="H136">
        <v>6.65</v>
      </c>
      <c r="J136">
        <v>5.2059999999999997E-4</v>
      </c>
      <c r="K136">
        <v>4.614E-2</v>
      </c>
      <c r="O136">
        <f t="shared" si="25"/>
        <v>9.8536426259531059E-4</v>
      </c>
      <c r="T136">
        <f t="shared" si="22"/>
        <v>66.18367497386707</v>
      </c>
      <c r="X136">
        <v>6.65</v>
      </c>
      <c r="AB136">
        <v>1.475E-3</v>
      </c>
      <c r="AC136">
        <v>1</v>
      </c>
      <c r="AE136">
        <v>6.65</v>
      </c>
      <c r="AF136">
        <v>1.1039999999999999E-3</v>
      </c>
      <c r="AH136">
        <v>9.171E-2</v>
      </c>
      <c r="AM136" s="6">
        <f t="shared" si="30"/>
        <v>2.1478493895056979E-3</v>
      </c>
      <c r="AR136" s="6">
        <f t="shared" si="31"/>
        <v>56.199371258266339</v>
      </c>
      <c r="AT136">
        <v>6.65</v>
      </c>
      <c r="AX136">
        <v>1.024E-3</v>
      </c>
      <c r="AY136">
        <v>0.72550000000000003</v>
      </c>
      <c r="BA136">
        <v>6.65</v>
      </c>
      <c r="BB136">
        <v>7.6659999999999999E-4</v>
      </c>
      <c r="BD136">
        <v>6.6540000000000002E-2</v>
      </c>
      <c r="BI136" s="6">
        <f t="shared" si="27"/>
        <v>1.49128371546128E-3</v>
      </c>
      <c r="BN136" s="6">
        <f t="shared" si="28"/>
        <v>60.762640502428347</v>
      </c>
    </row>
    <row r="137" spans="1:66" x14ac:dyDescent="0.25">
      <c r="A137">
        <v>6.7</v>
      </c>
      <c r="E137">
        <v>3.5189999999999999E-4</v>
      </c>
      <c r="F137">
        <v>0.504</v>
      </c>
      <c r="H137">
        <v>6.7</v>
      </c>
      <c r="J137">
        <v>3.102E-4</v>
      </c>
      <c r="K137">
        <v>4.6089999999999999E-2</v>
      </c>
      <c r="O137">
        <f t="shared" si="25"/>
        <v>5.6238926910103827E-4</v>
      </c>
      <c r="T137">
        <f t="shared" si="22"/>
        <v>71.470196882498428</v>
      </c>
      <c r="X137">
        <v>6.7</v>
      </c>
      <c r="AB137">
        <v>7.9219999999999996E-4</v>
      </c>
      <c r="AC137">
        <v>1</v>
      </c>
      <c r="AE137">
        <v>6.7</v>
      </c>
      <c r="AF137">
        <v>5.8219999999999995E-4</v>
      </c>
      <c r="AH137">
        <v>9.1450000000000004E-2</v>
      </c>
      <c r="AM137" s="6">
        <f t="shared" si="30"/>
        <v>1.1425823909022928E-3</v>
      </c>
      <c r="AR137" s="6">
        <f t="shared" si="31"/>
        <v>61.614178331100689</v>
      </c>
      <c r="AT137">
        <v>6.7</v>
      </c>
      <c r="AX137">
        <v>5.5000000000000003E-4</v>
      </c>
      <c r="AY137">
        <v>0.72599999999999998</v>
      </c>
      <c r="BA137">
        <v>6.7</v>
      </c>
      <c r="BB137">
        <v>4.0430000000000002E-4</v>
      </c>
      <c r="BD137">
        <v>6.6390000000000005E-2</v>
      </c>
      <c r="BI137" s="6">
        <f t="shared" si="27"/>
        <v>7.9335804023152121E-4</v>
      </c>
      <c r="BN137" s="6">
        <f t="shared" si="28"/>
        <v>66.174084500836486</v>
      </c>
    </row>
    <row r="138" spans="1:66" x14ac:dyDescent="0.25">
      <c r="A138">
        <v>6.75</v>
      </c>
      <c r="E138" s="7">
        <v>5.1780000000000002E-5</v>
      </c>
      <c r="F138">
        <v>0.50490000000000002</v>
      </c>
      <c r="H138">
        <v>6.75</v>
      </c>
      <c r="J138">
        <v>1.7220000000000001E-4</v>
      </c>
      <c r="K138">
        <v>4.6039999999999998E-2</v>
      </c>
      <c r="O138">
        <f t="shared" si="25"/>
        <v>2.4897158151082225E-4</v>
      </c>
      <c r="T138">
        <f t="shared" si="22"/>
        <v>83.888977381493447</v>
      </c>
      <c r="X138">
        <v>6.75</v>
      </c>
      <c r="AB138">
        <v>1.165E-4</v>
      </c>
      <c r="AC138">
        <v>1</v>
      </c>
      <c r="AE138">
        <v>6.75</v>
      </c>
      <c r="AF138" s="7">
        <v>8.4120000000000001E-5</v>
      </c>
      <c r="AH138">
        <v>9.1189999999999993E-2</v>
      </c>
      <c r="AM138" s="6">
        <f t="shared" si="30"/>
        <v>1.6650705330405676E-4</v>
      </c>
      <c r="AR138" s="6">
        <f t="shared" si="31"/>
        <v>78.278992876979601</v>
      </c>
      <c r="AT138">
        <v>6.75</v>
      </c>
      <c r="AX138" s="7">
        <v>8.0909999999999996E-5</v>
      </c>
      <c r="AY138">
        <v>0.72650000000000003</v>
      </c>
      <c r="BA138">
        <v>6.75</v>
      </c>
      <c r="BB138" s="7">
        <v>5.842E-5</v>
      </c>
      <c r="BD138">
        <v>6.6239999999999993E-2</v>
      </c>
      <c r="BI138" s="6">
        <f t="shared" si="27"/>
        <v>1.1563831934095203E-4</v>
      </c>
      <c r="BN138" s="6">
        <f t="shared" si="28"/>
        <v>82.833189735974187</v>
      </c>
    </row>
    <row r="139" spans="1:66" x14ac:dyDescent="0.25">
      <c r="A139">
        <v>6.8</v>
      </c>
      <c r="E139">
        <v>2.4580000000000001E-4</v>
      </c>
      <c r="F139">
        <v>0.50590000000000002</v>
      </c>
      <c r="H139">
        <v>6.8</v>
      </c>
      <c r="J139">
        <v>2.4020000000000001E-4</v>
      </c>
      <c r="K139">
        <v>4.5990000000000003E-2</v>
      </c>
      <c r="O139">
        <f t="shared" si="25"/>
        <v>4.1929669686273466E-4</v>
      </c>
      <c r="T139">
        <f t="shared" si="22"/>
        <v>74.452424013591568</v>
      </c>
      <c r="X139">
        <v>6.8</v>
      </c>
      <c r="AB139">
        <v>5.5279999999999999E-4</v>
      </c>
      <c r="AC139">
        <v>1</v>
      </c>
      <c r="AE139">
        <v>6.8</v>
      </c>
      <c r="AF139">
        <v>3.9229999999999999E-4</v>
      </c>
      <c r="AH139">
        <v>9.0920000000000001E-2</v>
      </c>
      <c r="AM139" s="6">
        <f t="shared" si="30"/>
        <v>7.8318990034346081E-4</v>
      </c>
      <c r="AR139" s="6">
        <f t="shared" si="31"/>
        <v>64.768092564486523</v>
      </c>
      <c r="AT139">
        <v>6.8</v>
      </c>
      <c r="AX139">
        <v>3.8390000000000001E-4</v>
      </c>
      <c r="AY139">
        <v>0.72699999999999998</v>
      </c>
      <c r="BA139">
        <v>6.8</v>
      </c>
      <c r="BB139">
        <v>2.7250000000000001E-4</v>
      </c>
      <c r="BD139">
        <v>6.6089999999999996E-2</v>
      </c>
      <c r="BI139" s="6">
        <f t="shared" si="27"/>
        <v>5.4395929075621088E-4</v>
      </c>
      <c r="BN139" s="6">
        <f t="shared" si="28"/>
        <v>69.319630978697973</v>
      </c>
    </row>
    <row r="140" spans="1:66" x14ac:dyDescent="0.25">
      <c r="A140">
        <v>6.85</v>
      </c>
      <c r="E140">
        <v>5.4089999999999997E-4</v>
      </c>
      <c r="F140">
        <v>0.50680000000000003</v>
      </c>
      <c r="H140">
        <v>6.85</v>
      </c>
      <c r="J140">
        <v>4.1090000000000001E-4</v>
      </c>
      <c r="K140">
        <v>4.5940000000000002E-2</v>
      </c>
      <c r="O140">
        <f t="shared" si="25"/>
        <v>7.9388313371679588E-4</v>
      </c>
      <c r="T140">
        <f t="shared" si="22"/>
        <v>67.857157725019704</v>
      </c>
      <c r="X140">
        <v>6.85</v>
      </c>
      <c r="AB140">
        <v>1.2160000000000001E-3</v>
      </c>
      <c r="AC140">
        <v>1</v>
      </c>
      <c r="AE140">
        <v>6.85</v>
      </c>
      <c r="AF140">
        <v>8.4900000000000004E-4</v>
      </c>
      <c r="AH140">
        <v>9.0649999999999994E-2</v>
      </c>
      <c r="AM140" s="6">
        <f t="shared" si="30"/>
        <v>1.7088762389359858E-3</v>
      </c>
      <c r="AR140" s="6">
        <f t="shared" si="31"/>
        <v>57.933529440894446</v>
      </c>
      <c r="AT140">
        <v>6.85</v>
      </c>
      <c r="AX140">
        <v>8.4489999999999999E-4</v>
      </c>
      <c r="AY140">
        <v>0.72740000000000005</v>
      </c>
      <c r="BA140">
        <v>6.85</v>
      </c>
      <c r="BB140">
        <v>5.8980000000000002E-4</v>
      </c>
      <c r="BD140">
        <v>6.5939999999999999E-2</v>
      </c>
      <c r="BI140" s="6">
        <f t="shared" si="27"/>
        <v>1.1872590660845677E-3</v>
      </c>
      <c r="BN140" s="6">
        <f t="shared" si="28"/>
        <v>62.478476634810541</v>
      </c>
    </row>
    <row r="141" spans="1:66" x14ac:dyDescent="0.25">
      <c r="A141">
        <v>6.9</v>
      </c>
      <c r="E141">
        <v>8.3379999999999999E-4</v>
      </c>
      <c r="F141">
        <v>0.50780000000000003</v>
      </c>
      <c r="H141">
        <v>6.9</v>
      </c>
      <c r="J141">
        <v>5.9460000000000003E-4</v>
      </c>
      <c r="K141">
        <v>4.589E-2</v>
      </c>
      <c r="O141">
        <f t="shared" si="25"/>
        <v>1.1841962506274034E-3</v>
      </c>
      <c r="T141">
        <f t="shared" si="22"/>
        <v>64.139951112408284</v>
      </c>
      <c r="X141">
        <v>6.9</v>
      </c>
      <c r="AB141">
        <v>1.874E-3</v>
      </c>
      <c r="AC141">
        <v>1</v>
      </c>
      <c r="AE141">
        <v>6.9</v>
      </c>
      <c r="AF141">
        <v>1.2880000000000001E-3</v>
      </c>
      <c r="AH141">
        <v>9.0389999999999998E-2</v>
      </c>
      <c r="AM141" s="6">
        <f t="shared" si="30"/>
        <v>2.6133817172391792E-3</v>
      </c>
      <c r="AR141" s="6">
        <f t="shared" si="31"/>
        <v>54.18872184784351</v>
      </c>
      <c r="AT141">
        <v>6.9</v>
      </c>
      <c r="AX141">
        <v>1.302E-3</v>
      </c>
      <c r="AY141">
        <v>0.72789999999999999</v>
      </c>
      <c r="BA141">
        <v>6.9</v>
      </c>
      <c r="BB141">
        <v>8.9479999999999996E-4</v>
      </c>
      <c r="BD141">
        <v>6.5790000000000001E-2</v>
      </c>
      <c r="BI141" s="6">
        <f t="shared" si="27"/>
        <v>1.8156371003039125E-3</v>
      </c>
      <c r="BN141" s="6">
        <f t="shared" si="28"/>
        <v>58.731251271930851</v>
      </c>
    </row>
    <row r="142" spans="1:66" x14ac:dyDescent="0.25">
      <c r="A142">
        <v>6.95</v>
      </c>
      <c r="E142">
        <v>1.1249999999999999E-3</v>
      </c>
      <c r="F142">
        <v>0.50870000000000004</v>
      </c>
      <c r="H142">
        <v>6.95</v>
      </c>
      <c r="J142">
        <v>7.7700000000000002E-4</v>
      </c>
      <c r="K142">
        <v>4.5850000000000002E-2</v>
      </c>
      <c r="O142">
        <f t="shared" si="25"/>
        <v>1.5726038916395952E-3</v>
      </c>
      <c r="T142">
        <f t="shared" si="22"/>
        <v>61.554076571734875</v>
      </c>
      <c r="X142">
        <v>6.95</v>
      </c>
      <c r="AB142">
        <v>2.5270000000000002E-3</v>
      </c>
      <c r="AC142">
        <v>1</v>
      </c>
      <c r="AE142">
        <v>6.95</v>
      </c>
      <c r="AF142">
        <v>1.7110000000000001E-3</v>
      </c>
      <c r="AH142">
        <v>9.0120000000000006E-2</v>
      </c>
      <c r="AM142" s="6">
        <f t="shared" si="30"/>
        <v>3.4986813230130005E-3</v>
      </c>
      <c r="AR142" s="6">
        <f t="shared" si="31"/>
        <v>51.603092327991561</v>
      </c>
      <c r="AT142">
        <v>6.95</v>
      </c>
      <c r="AX142">
        <v>1.756E-3</v>
      </c>
      <c r="AY142">
        <v>0.72840000000000005</v>
      </c>
      <c r="BA142">
        <v>6.95</v>
      </c>
      <c r="BB142">
        <v>1.189E-3</v>
      </c>
      <c r="BD142">
        <v>6.5640000000000004E-2</v>
      </c>
      <c r="BI142" s="6">
        <f t="shared" si="27"/>
        <v>2.4312502956298021E-3</v>
      </c>
      <c r="BN142" s="6">
        <f t="shared" si="28"/>
        <v>56.141005576996569</v>
      </c>
    </row>
    <row r="143" spans="1:66" x14ac:dyDescent="0.25">
      <c r="A143">
        <v>7</v>
      </c>
      <c r="E143">
        <v>1.4139999999999999E-3</v>
      </c>
      <c r="F143">
        <v>0.50970000000000004</v>
      </c>
      <c r="H143">
        <v>7</v>
      </c>
      <c r="J143">
        <v>9.5509999999999996E-4</v>
      </c>
      <c r="K143">
        <v>4.58E-2</v>
      </c>
      <c r="O143">
        <f t="shared" si="25"/>
        <v>1.9554610760636479E-3</v>
      </c>
      <c r="T143">
        <f t="shared" si="22"/>
        <v>59.575618740278593</v>
      </c>
      <c r="X143">
        <v>7</v>
      </c>
      <c r="AB143">
        <v>3.1749999999999999E-3</v>
      </c>
      <c r="AC143">
        <v>1</v>
      </c>
      <c r="AE143">
        <v>7</v>
      </c>
      <c r="AF143">
        <v>2.1180000000000001E-3</v>
      </c>
      <c r="AH143">
        <v>8.9849999999999999E-2</v>
      </c>
      <c r="AM143" s="6">
        <f t="shared" si="30"/>
        <v>4.3649138594020389E-3</v>
      </c>
      <c r="AR143" s="6">
        <f t="shared" si="31"/>
        <v>49.63101927777798</v>
      </c>
      <c r="AT143">
        <v>7</v>
      </c>
      <c r="AX143">
        <v>2.2070000000000002E-3</v>
      </c>
      <c r="AY143">
        <v>0.72889999999999999</v>
      </c>
      <c r="BA143">
        <v>7</v>
      </c>
      <c r="BB143">
        <v>1.472E-3</v>
      </c>
      <c r="BD143">
        <v>6.5490000000000007E-2</v>
      </c>
      <c r="BI143" s="6">
        <f t="shared" si="27"/>
        <v>3.0338782111350485E-3</v>
      </c>
      <c r="BN143" s="6">
        <f t="shared" si="28"/>
        <v>54.163289518717335</v>
      </c>
    </row>
    <row r="147" spans="1:21" ht="15.75" x14ac:dyDescent="0.25">
      <c r="B147" s="10" t="s">
        <v>18</v>
      </c>
    </row>
    <row r="148" spans="1:21" x14ac:dyDescent="0.25">
      <c r="B148" s="20" t="s">
        <v>39</v>
      </c>
      <c r="C148" s="21">
        <v>1.93</v>
      </c>
    </row>
    <row r="149" spans="1:21" x14ac:dyDescent="0.25">
      <c r="B149" s="20" t="s">
        <v>40</v>
      </c>
      <c r="C149" s="21" t="s">
        <v>41</v>
      </c>
      <c r="F149" s="3" t="s">
        <v>14</v>
      </c>
      <c r="K149" s="3" t="s">
        <v>14</v>
      </c>
    </row>
    <row r="150" spans="1:21" x14ac:dyDescent="0.25">
      <c r="C150" s="9" t="s">
        <v>9</v>
      </c>
      <c r="F150" s="3"/>
      <c r="I150" s="9" t="s">
        <v>10</v>
      </c>
      <c r="J150" s="9"/>
      <c r="N150" s="9" t="s">
        <v>13</v>
      </c>
      <c r="S150" s="9" t="s">
        <v>13</v>
      </c>
    </row>
    <row r="151" spans="1:21" x14ac:dyDescent="0.25">
      <c r="C151" s="3" t="s">
        <v>0</v>
      </c>
      <c r="I151" s="3" t="s">
        <v>0</v>
      </c>
      <c r="J151" s="3"/>
      <c r="N151" s="3" t="s">
        <v>0</v>
      </c>
      <c r="S151" s="3" t="s">
        <v>15</v>
      </c>
    </row>
    <row r="153" spans="1:21" x14ac:dyDescent="0.25">
      <c r="B153" s="4" t="s">
        <v>6</v>
      </c>
      <c r="C153" s="4" t="s">
        <v>7</v>
      </c>
      <c r="D153" s="4" t="s">
        <v>2</v>
      </c>
      <c r="E153" s="4" t="s">
        <v>8</v>
      </c>
      <c r="I153" s="4" t="s">
        <v>6</v>
      </c>
      <c r="J153" s="4" t="s">
        <v>7</v>
      </c>
      <c r="K153" s="4"/>
      <c r="L153" s="4"/>
      <c r="M153" s="4" t="s">
        <v>6</v>
      </c>
      <c r="N153" s="4" t="s">
        <v>7</v>
      </c>
      <c r="O153" s="4" t="s">
        <v>16</v>
      </c>
      <c r="P153" s="4" t="s">
        <v>17</v>
      </c>
      <c r="R153" s="4" t="s">
        <v>6</v>
      </c>
      <c r="S153" s="4" t="s">
        <v>7</v>
      </c>
      <c r="T153" s="4" t="s">
        <v>16</v>
      </c>
      <c r="U153" s="4" t="s">
        <v>17</v>
      </c>
    </row>
    <row r="154" spans="1:21" x14ac:dyDescent="0.25">
      <c r="A154">
        <v>0.2</v>
      </c>
      <c r="B154">
        <v>7.6660000000000006E-2</v>
      </c>
      <c r="F154">
        <v>0.44450000000000001</v>
      </c>
      <c r="H154">
        <v>0.2</v>
      </c>
      <c r="J154">
        <v>1.591E-3</v>
      </c>
      <c r="K154">
        <v>4.938E-2</v>
      </c>
      <c r="M154">
        <f>+(B154^2+2*J154^2)^0.5</f>
        <v>7.6693012471802158E-2</v>
      </c>
      <c r="R154">
        <f>-10*LOG((B154^2*F154+2*J154^2*K154)/0.2^2)</f>
        <v>11.850090361814594</v>
      </c>
    </row>
    <row r="155" spans="1:21" x14ac:dyDescent="0.25">
      <c r="A155">
        <v>0.25</v>
      </c>
      <c r="B155">
        <v>7.7759999999999996E-2</v>
      </c>
      <c r="F155">
        <v>0.44450000000000001</v>
      </c>
      <c r="H155">
        <v>0.25</v>
      </c>
      <c r="J155">
        <v>1.5920000000000001E-3</v>
      </c>
      <c r="K155">
        <v>4.938E-2</v>
      </c>
      <c r="M155">
        <f t="shared" ref="M155:M189" si="33">+(B155^2+2*J155^2)^0.5</f>
        <v>7.7792586587669132E-2</v>
      </c>
      <c r="R155">
        <f t="shared" ref="R155:R189" si="34">-10*LOG((B155^2*F155+2*J155^2*K155)/0.2^2)</f>
        <v>11.726352788439968</v>
      </c>
    </row>
    <row r="156" spans="1:21" x14ac:dyDescent="0.25">
      <c r="A156">
        <v>0.3</v>
      </c>
      <c r="B156">
        <v>7.9140000000000002E-2</v>
      </c>
      <c r="F156">
        <v>0.4446</v>
      </c>
      <c r="H156">
        <v>0.3</v>
      </c>
      <c r="J156">
        <v>1.593E-3</v>
      </c>
      <c r="K156">
        <v>4.938E-2</v>
      </c>
      <c r="M156">
        <f t="shared" si="33"/>
        <v>7.9172058821278604E-2</v>
      </c>
      <c r="R156">
        <f t="shared" si="34"/>
        <v>11.572593555888623</v>
      </c>
    </row>
    <row r="157" spans="1:21" x14ac:dyDescent="0.25">
      <c r="A157">
        <v>0.35</v>
      </c>
      <c r="B157">
        <v>8.0829999999999999E-2</v>
      </c>
      <c r="F157">
        <v>0.4446</v>
      </c>
      <c r="H157">
        <v>0.35</v>
      </c>
      <c r="J157">
        <v>1.5939999999999999E-3</v>
      </c>
      <c r="K157">
        <v>4.9369999999999997E-2</v>
      </c>
      <c r="M157">
        <f t="shared" si="33"/>
        <v>8.0861428209004563E-2</v>
      </c>
      <c r="R157">
        <f t="shared" si="34"/>
        <v>11.389078676450332</v>
      </c>
    </row>
    <row r="158" spans="1:21" x14ac:dyDescent="0.25">
      <c r="A158">
        <v>0.4</v>
      </c>
      <c r="B158">
        <v>8.2890000000000005E-2</v>
      </c>
      <c r="F158">
        <v>0.4446</v>
      </c>
      <c r="H158">
        <v>0.4</v>
      </c>
      <c r="J158">
        <v>1.596E-3</v>
      </c>
      <c r="K158">
        <v>4.9369999999999997E-2</v>
      </c>
      <c r="M158">
        <f t="shared" si="33"/>
        <v>8.2920724381785285E-2</v>
      </c>
      <c r="R158">
        <f t="shared" si="34"/>
        <v>11.170504974733333</v>
      </c>
    </row>
    <row r="159" spans="1:21" x14ac:dyDescent="0.25">
      <c r="A159">
        <v>0.45</v>
      </c>
      <c r="B159">
        <v>8.5330000000000003E-2</v>
      </c>
      <c r="F159">
        <v>0.44469999999999998</v>
      </c>
      <c r="H159">
        <v>0.45</v>
      </c>
      <c r="J159">
        <v>1.5969999999999999E-3</v>
      </c>
      <c r="K159">
        <v>4.9369999999999997E-2</v>
      </c>
      <c r="M159">
        <f t="shared" si="33"/>
        <v>8.5359883540220463E-2</v>
      </c>
      <c r="R159">
        <f t="shared" si="34"/>
        <v>10.917555952715404</v>
      </c>
    </row>
    <row r="160" spans="1:21" x14ac:dyDescent="0.25">
      <c r="A160">
        <v>0.5</v>
      </c>
      <c r="B160">
        <v>8.8249999999999995E-2</v>
      </c>
      <c r="F160">
        <v>0.44479999999999997</v>
      </c>
      <c r="H160">
        <v>0.5</v>
      </c>
      <c r="J160">
        <v>1.5989999999999999E-3</v>
      </c>
      <c r="K160">
        <v>4.9360000000000001E-2</v>
      </c>
      <c r="M160">
        <f t="shared" si="33"/>
        <v>8.8278967495094771E-2</v>
      </c>
      <c r="R160">
        <f t="shared" si="34"/>
        <v>10.624341417285226</v>
      </c>
    </row>
    <row r="161" spans="1:18" x14ac:dyDescent="0.25">
      <c r="A161">
        <v>0.55000000000000004</v>
      </c>
      <c r="B161">
        <v>9.1719999999999996E-2</v>
      </c>
      <c r="F161">
        <v>0.44479999999999997</v>
      </c>
      <c r="H161">
        <v>0.55000000000000004</v>
      </c>
      <c r="J161">
        <v>1.601E-3</v>
      </c>
      <c r="K161">
        <v>4.9360000000000001E-2</v>
      </c>
      <c r="M161">
        <f t="shared" si="33"/>
        <v>9.1747941677184225E-2</v>
      </c>
      <c r="R161">
        <f t="shared" si="34"/>
        <v>10.289377533011281</v>
      </c>
    </row>
    <row r="162" spans="1:18" x14ac:dyDescent="0.25">
      <c r="A162">
        <v>0.6</v>
      </c>
      <c r="B162">
        <v>9.5850000000000005E-2</v>
      </c>
      <c r="F162">
        <v>0.44490000000000002</v>
      </c>
      <c r="H162">
        <v>0.6</v>
      </c>
      <c r="J162">
        <v>1.604E-3</v>
      </c>
      <c r="K162">
        <v>4.9360000000000001E-2</v>
      </c>
      <c r="M162">
        <f t="shared" si="33"/>
        <v>9.5876838350041571E-2</v>
      </c>
      <c r="R162">
        <f t="shared" si="34"/>
        <v>9.9058636518054772</v>
      </c>
    </row>
    <row r="163" spans="1:18" x14ac:dyDescent="0.25">
      <c r="A163">
        <v>0.65</v>
      </c>
      <c r="B163">
        <v>0.1008</v>
      </c>
      <c r="F163">
        <v>0.44500000000000001</v>
      </c>
      <c r="H163">
        <v>0.65</v>
      </c>
      <c r="J163">
        <v>1.606E-3</v>
      </c>
      <c r="K163">
        <v>4.9349999999999998E-2</v>
      </c>
      <c r="M163">
        <f t="shared" si="33"/>
        <v>0.10082558441189418</v>
      </c>
      <c r="R163">
        <f t="shared" si="34"/>
        <v>9.4675446498054541</v>
      </c>
    </row>
    <row r="164" spans="1:18" x14ac:dyDescent="0.25">
      <c r="A164">
        <v>0.7</v>
      </c>
      <c r="B164">
        <v>0.1067</v>
      </c>
      <c r="F164">
        <v>0.4451</v>
      </c>
      <c r="H164">
        <v>0.7</v>
      </c>
      <c r="J164">
        <v>1.609E-3</v>
      </c>
      <c r="K164">
        <v>4.9349999999999998E-2</v>
      </c>
      <c r="M164">
        <f t="shared" si="33"/>
        <v>0.10672426041908184</v>
      </c>
      <c r="R164">
        <f t="shared" si="34"/>
        <v>8.9725165960563373</v>
      </c>
    </row>
    <row r="165" spans="1:18" x14ac:dyDescent="0.25">
      <c r="A165">
        <v>0.75</v>
      </c>
      <c r="B165">
        <v>0.1139</v>
      </c>
      <c r="F165">
        <v>0.44519999999999998</v>
      </c>
      <c r="H165">
        <v>0.75</v>
      </c>
      <c r="J165">
        <v>1.6119999999999999E-3</v>
      </c>
      <c r="K165">
        <v>4.9340000000000002E-2</v>
      </c>
      <c r="M165">
        <f t="shared" si="33"/>
        <v>0.11392281197372194</v>
      </c>
      <c r="R165">
        <f t="shared" si="34"/>
        <v>8.4043810643037293</v>
      </c>
    </row>
    <row r="166" spans="1:18" x14ac:dyDescent="0.25">
      <c r="A166">
        <v>0.8</v>
      </c>
      <c r="B166">
        <v>0.1226</v>
      </c>
      <c r="F166">
        <v>0.44529999999999997</v>
      </c>
      <c r="H166">
        <v>0.8</v>
      </c>
      <c r="J166">
        <v>1.6149999999999999E-3</v>
      </c>
      <c r="K166">
        <v>4.9340000000000002E-2</v>
      </c>
      <c r="M166">
        <f t="shared" si="33"/>
        <v>0.12262127242040836</v>
      </c>
      <c r="R166">
        <f t="shared" si="34"/>
        <v>7.7640965583007127</v>
      </c>
    </row>
    <row r="167" spans="1:18" x14ac:dyDescent="0.25">
      <c r="A167">
        <v>0.85</v>
      </c>
      <c r="B167">
        <v>0.13350000000000001</v>
      </c>
      <c r="F167">
        <v>0.44540000000000002</v>
      </c>
      <c r="H167">
        <v>0.85</v>
      </c>
      <c r="J167">
        <v>1.619E-3</v>
      </c>
      <c r="K167">
        <v>4.9329999999999999E-2</v>
      </c>
      <c r="M167">
        <f t="shared" si="33"/>
        <v>0.1335196327211845</v>
      </c>
      <c r="R167">
        <f t="shared" si="34"/>
        <v>7.0233309909028252</v>
      </c>
    </row>
    <row r="168" spans="1:18" x14ac:dyDescent="0.25">
      <c r="A168">
        <v>0.9</v>
      </c>
      <c r="B168">
        <v>0.14729999999999999</v>
      </c>
      <c r="F168">
        <v>0.44550000000000001</v>
      </c>
      <c r="H168">
        <v>0.9</v>
      </c>
      <c r="J168">
        <v>1.622E-3</v>
      </c>
      <c r="K168">
        <v>4.9320000000000003E-2</v>
      </c>
      <c r="M168">
        <f t="shared" si="33"/>
        <v>0.14731785963690891</v>
      </c>
      <c r="R168">
        <f t="shared" si="34"/>
        <v>6.1679512976669137</v>
      </c>
    </row>
    <row r="169" spans="1:18" x14ac:dyDescent="0.25">
      <c r="A169">
        <v>0.95</v>
      </c>
      <c r="B169">
        <v>0.1651</v>
      </c>
      <c r="F169">
        <v>0.4456</v>
      </c>
      <c r="H169">
        <v>0.95</v>
      </c>
      <c r="J169">
        <v>1.6260000000000001E-3</v>
      </c>
      <c r="K169">
        <v>4.9320000000000003E-2</v>
      </c>
      <c r="M169">
        <f t="shared" si="33"/>
        <v>0.16511601300903556</v>
      </c>
      <c r="R169">
        <f t="shared" si="34"/>
        <v>5.1761133794533318</v>
      </c>
    </row>
    <row r="170" spans="1:18" x14ac:dyDescent="0.25">
      <c r="A170">
        <v>1</v>
      </c>
      <c r="B170">
        <v>0.18840000000000001</v>
      </c>
      <c r="F170">
        <v>0.44569999999999999</v>
      </c>
      <c r="H170">
        <v>1</v>
      </c>
      <c r="J170">
        <v>1.6310000000000001E-3</v>
      </c>
      <c r="K170">
        <v>4.931E-2</v>
      </c>
      <c r="M170">
        <f t="shared" si="33"/>
        <v>0.18841411922146387</v>
      </c>
      <c r="R170">
        <f t="shared" si="34"/>
        <v>4.0284835839303232</v>
      </c>
    </row>
    <row r="171" spans="1:18" x14ac:dyDescent="0.25">
      <c r="A171">
        <v>1.05</v>
      </c>
      <c r="B171">
        <v>0.2198</v>
      </c>
      <c r="F171">
        <v>0.44579999999999997</v>
      </c>
      <c r="H171">
        <v>1.05</v>
      </c>
      <c r="J171">
        <v>1.635E-3</v>
      </c>
      <c r="K171">
        <v>4.9299999999999997E-2</v>
      </c>
      <c r="M171">
        <f t="shared" si="33"/>
        <v>0.21981216174270249</v>
      </c>
      <c r="R171">
        <f t="shared" si="34"/>
        <v>2.6885923606541895</v>
      </c>
    </row>
    <row r="172" spans="1:18" x14ac:dyDescent="0.25">
      <c r="A172">
        <v>1.1000000000000001</v>
      </c>
      <c r="B172">
        <v>0.26219999999999999</v>
      </c>
      <c r="F172">
        <v>0.44600000000000001</v>
      </c>
      <c r="H172">
        <v>1.1000000000000001</v>
      </c>
      <c r="J172">
        <v>1.64E-3</v>
      </c>
      <c r="K172">
        <v>4.929E-2</v>
      </c>
      <c r="M172">
        <f t="shared" si="33"/>
        <v>0.26221025761781325</v>
      </c>
      <c r="R172">
        <f t="shared" si="34"/>
        <v>1.1545600248600134</v>
      </c>
    </row>
    <row r="173" spans="1:18" x14ac:dyDescent="0.25">
      <c r="A173">
        <v>1.1499999999999999</v>
      </c>
      <c r="B173">
        <v>0.31859999999999999</v>
      </c>
      <c r="F173">
        <v>0.4461</v>
      </c>
      <c r="H173">
        <v>1.1499999999999999</v>
      </c>
      <c r="J173">
        <v>1.645E-3</v>
      </c>
      <c r="K173">
        <v>4.929E-2</v>
      </c>
      <c r="M173">
        <f t="shared" si="33"/>
        <v>0.31860849337392122</v>
      </c>
      <c r="R173">
        <f t="shared" si="34"/>
        <v>-0.53866333311260284</v>
      </c>
    </row>
    <row r="174" spans="1:18" x14ac:dyDescent="0.25">
      <c r="A174">
        <v>1.2</v>
      </c>
      <c r="B174">
        <v>0.38950000000000001</v>
      </c>
      <c r="F174">
        <v>0.44629999999999997</v>
      </c>
      <c r="H174">
        <v>1.2</v>
      </c>
      <c r="J174">
        <v>1.65E-3</v>
      </c>
      <c r="K174">
        <v>4.9279999999999997E-2</v>
      </c>
      <c r="M174">
        <f t="shared" si="33"/>
        <v>0.38950698966770803</v>
      </c>
      <c r="R174">
        <f t="shared" si="34"/>
        <v>-2.2858354064605519</v>
      </c>
    </row>
    <row r="175" spans="1:18" x14ac:dyDescent="0.25">
      <c r="A175">
        <v>1.25</v>
      </c>
      <c r="B175">
        <v>0.47099999999999997</v>
      </c>
      <c r="F175">
        <v>0.44640000000000002</v>
      </c>
      <c r="H175">
        <v>1.25</v>
      </c>
      <c r="J175">
        <v>1.655E-3</v>
      </c>
      <c r="K175">
        <v>4.9270000000000001E-2</v>
      </c>
      <c r="M175">
        <f t="shared" si="33"/>
        <v>0.47100581530380281</v>
      </c>
      <c r="R175">
        <f t="shared" si="34"/>
        <v>-3.9370719251744957</v>
      </c>
    </row>
    <row r="176" spans="1:18" x14ac:dyDescent="0.25">
      <c r="A176">
        <v>1.3</v>
      </c>
      <c r="B176">
        <v>0.55710000000000004</v>
      </c>
      <c r="F176">
        <v>0.4466</v>
      </c>
      <c r="H176">
        <v>1.3</v>
      </c>
      <c r="J176">
        <v>1.6609999999999999E-3</v>
      </c>
      <c r="K176">
        <v>4.9259999999999998E-2</v>
      </c>
      <c r="M176">
        <f t="shared" si="33"/>
        <v>0.55710495226842138</v>
      </c>
      <c r="R176">
        <f t="shared" si="34"/>
        <v>-5.3972589597902338</v>
      </c>
    </row>
    <row r="177" spans="1:20" x14ac:dyDescent="0.25">
      <c r="A177">
        <v>1.35</v>
      </c>
      <c r="B177">
        <v>0.64349999999999996</v>
      </c>
      <c r="F177">
        <v>0.44679999999999997</v>
      </c>
      <c r="H177">
        <v>1.35</v>
      </c>
      <c r="J177">
        <v>1.6670000000000001E-3</v>
      </c>
      <c r="K177">
        <v>4.9250000000000002E-2</v>
      </c>
      <c r="M177">
        <f t="shared" si="33"/>
        <v>0.64350431838333444</v>
      </c>
      <c r="R177">
        <f t="shared" si="34"/>
        <v>-6.6515091810828677</v>
      </c>
    </row>
    <row r="178" spans="1:20" x14ac:dyDescent="0.25">
      <c r="A178">
        <v>1.4</v>
      </c>
      <c r="B178">
        <v>0.7278</v>
      </c>
      <c r="F178">
        <v>0.44690000000000002</v>
      </c>
      <c r="H178">
        <v>1.4</v>
      </c>
      <c r="J178">
        <v>1.673E-3</v>
      </c>
      <c r="K178">
        <v>4.9239999999999999E-2</v>
      </c>
      <c r="M178">
        <f t="shared" si="33"/>
        <v>0.72780384572905366</v>
      </c>
      <c r="R178">
        <f t="shared" si="34"/>
        <v>-7.7217497152883539</v>
      </c>
    </row>
    <row r="179" spans="1:20" x14ac:dyDescent="0.25">
      <c r="A179">
        <v>1.45</v>
      </c>
      <c r="B179">
        <v>0.8095</v>
      </c>
      <c r="E179">
        <v>0.2525</v>
      </c>
      <c r="F179">
        <v>0.4471</v>
      </c>
      <c r="H179">
        <v>1.45</v>
      </c>
      <c r="J179">
        <v>1.6800000000000001E-3</v>
      </c>
      <c r="K179">
        <v>4.9230000000000003E-2</v>
      </c>
      <c r="M179">
        <f t="shared" si="33"/>
        <v>0.80950348658915605</v>
      </c>
      <c r="O179">
        <f t="shared" ref="O179:O215" si="35">+(E179^2+2*J179^2)^0.5</f>
        <v>0.25251117757437985</v>
      </c>
      <c r="R179">
        <f t="shared" si="34"/>
        <v>-8.6477879664952049</v>
      </c>
      <c r="T179">
        <f>-10*LOG((E179^2*F179+2*J179^2*K179)/0.2^2)</f>
        <v>1.4712832272311873</v>
      </c>
    </row>
    <row r="180" spans="1:20" x14ac:dyDescent="0.25">
      <c r="A180">
        <v>1.5</v>
      </c>
      <c r="B180">
        <v>0.88859999999999995</v>
      </c>
      <c r="E180">
        <v>0.18160000000000001</v>
      </c>
      <c r="F180">
        <v>0.44729999999999998</v>
      </c>
      <c r="H180">
        <v>1.5</v>
      </c>
      <c r="J180">
        <v>1.6869999999999999E-3</v>
      </c>
      <c r="K180">
        <v>4.922E-2</v>
      </c>
      <c r="M180">
        <f t="shared" si="33"/>
        <v>0.88860320275024895</v>
      </c>
      <c r="O180">
        <f t="shared" si="35"/>
        <v>0.18161567095930903</v>
      </c>
      <c r="R180">
        <f t="shared" si="34"/>
        <v>-9.459518691426327</v>
      </c>
      <c r="T180">
        <f t="shared" ref="T180:T243" si="36">-10*LOG((E180^2*F180+2*J180^2*K180)/0.2^2)</f>
        <v>4.3322115673354071</v>
      </c>
    </row>
    <row r="181" spans="1:20" x14ac:dyDescent="0.25">
      <c r="A181">
        <v>1.55</v>
      </c>
      <c r="B181">
        <v>0.96509999999999996</v>
      </c>
      <c r="E181">
        <v>0.1439</v>
      </c>
      <c r="F181">
        <v>0.44750000000000001</v>
      </c>
      <c r="H181">
        <v>1.55</v>
      </c>
      <c r="J181">
        <v>1.694E-3</v>
      </c>
      <c r="K181">
        <v>4.9209999999999997E-2</v>
      </c>
      <c r="M181">
        <f t="shared" si="33"/>
        <v>0.96510297340335649</v>
      </c>
      <c r="O181">
        <f t="shared" si="35"/>
        <v>0.14391994049470699</v>
      </c>
      <c r="R181">
        <f t="shared" si="34"/>
        <v>-10.178779738444671</v>
      </c>
      <c r="T181">
        <f t="shared" si="36"/>
        <v>6.3513212730055946</v>
      </c>
    </row>
    <row r="182" spans="1:20" x14ac:dyDescent="0.25">
      <c r="A182">
        <v>1.6</v>
      </c>
      <c r="B182">
        <v>1.04</v>
      </c>
      <c r="E182">
        <v>0.1191</v>
      </c>
      <c r="F182">
        <v>0.44769999999999999</v>
      </c>
      <c r="H182">
        <v>1.6</v>
      </c>
      <c r="J182">
        <v>1.702E-3</v>
      </c>
      <c r="K182">
        <v>4.9200000000000001E-2</v>
      </c>
      <c r="M182">
        <f t="shared" si="33"/>
        <v>1.0400027853847316</v>
      </c>
      <c r="O182">
        <f t="shared" si="35"/>
        <v>0.1191243199686781</v>
      </c>
      <c r="R182">
        <f t="shared" si="34"/>
        <v>-10.829940373023508</v>
      </c>
      <c r="T182">
        <f t="shared" si="36"/>
        <v>7.9922988100254617</v>
      </c>
    </row>
    <row r="183" spans="1:20" x14ac:dyDescent="0.25">
      <c r="A183">
        <v>1.65</v>
      </c>
      <c r="B183">
        <v>1.1120000000000001</v>
      </c>
      <c r="E183">
        <v>0.1013</v>
      </c>
      <c r="F183">
        <v>0.44790000000000002</v>
      </c>
      <c r="H183">
        <v>1.65</v>
      </c>
      <c r="J183">
        <v>1.7099999999999999E-3</v>
      </c>
      <c r="K183">
        <v>4.9180000000000001E-2</v>
      </c>
      <c r="M183">
        <f t="shared" si="33"/>
        <v>1.1120026295832219</v>
      </c>
      <c r="O183">
        <f t="shared" si="35"/>
        <v>0.10132886163379119</v>
      </c>
      <c r="R183">
        <f t="shared" si="34"/>
        <v>-11.413308711387938</v>
      </c>
      <c r="T183">
        <f t="shared" si="36"/>
        <v>9.3963286241444077</v>
      </c>
    </row>
    <row r="184" spans="1:20" x14ac:dyDescent="0.25">
      <c r="A184">
        <v>1.7</v>
      </c>
      <c r="B184">
        <v>1.1830000000000001</v>
      </c>
      <c r="E184">
        <v>8.7809999999999999E-2</v>
      </c>
      <c r="F184">
        <v>0.4481</v>
      </c>
      <c r="H184">
        <v>1.7</v>
      </c>
      <c r="J184">
        <v>1.7179999999999999E-3</v>
      </c>
      <c r="K184">
        <v>4.9169999999999998E-2</v>
      </c>
      <c r="M184">
        <f t="shared" si="33"/>
        <v>1.1830024949458053</v>
      </c>
      <c r="O184">
        <f t="shared" si="35"/>
        <v>8.7843606187360035E-2</v>
      </c>
      <c r="R184">
        <f t="shared" si="34"/>
        <v>-11.952846428503108</v>
      </c>
      <c r="T184">
        <f t="shared" si="36"/>
        <v>10.635606110193162</v>
      </c>
    </row>
    <row r="185" spans="1:20" x14ac:dyDescent="0.25">
      <c r="A185">
        <v>1.75</v>
      </c>
      <c r="B185">
        <v>1.2529999999999999</v>
      </c>
      <c r="E185">
        <v>7.7200000000000005E-2</v>
      </c>
      <c r="F185">
        <v>0.44829999999999998</v>
      </c>
      <c r="H185">
        <v>1.75</v>
      </c>
      <c r="J185">
        <v>1.727E-3</v>
      </c>
      <c r="K185">
        <v>4.9160000000000002E-2</v>
      </c>
      <c r="M185">
        <f t="shared" si="33"/>
        <v>1.253002380308194</v>
      </c>
      <c r="O185">
        <f t="shared" si="35"/>
        <v>7.723862413326639E-2</v>
      </c>
      <c r="R185">
        <f t="shared" si="34"/>
        <v>-12.454110704683369</v>
      </c>
      <c r="T185">
        <f t="shared" si="36"/>
        <v>11.752089885370985</v>
      </c>
    </row>
    <row r="186" spans="1:20" x14ac:dyDescent="0.25">
      <c r="A186">
        <v>1.8</v>
      </c>
      <c r="B186">
        <v>1.321</v>
      </c>
      <c r="E186">
        <v>6.8650000000000003E-2</v>
      </c>
      <c r="F186">
        <v>0.4486</v>
      </c>
      <c r="H186">
        <v>1.8</v>
      </c>
      <c r="J186">
        <v>1.7359999999999999E-3</v>
      </c>
      <c r="K186">
        <v>4.9149999999999999E-2</v>
      </c>
      <c r="M186">
        <f t="shared" si="33"/>
        <v>1.321002281372746</v>
      </c>
      <c r="O186">
        <f t="shared" si="35"/>
        <v>6.8693885404743277E-2</v>
      </c>
      <c r="R186">
        <f t="shared" si="34"/>
        <v>-12.916050774990156</v>
      </c>
      <c r="T186">
        <f t="shared" si="36"/>
        <v>12.768587881073843</v>
      </c>
    </row>
    <row r="187" spans="1:20" x14ac:dyDescent="0.25">
      <c r="A187">
        <v>1.85</v>
      </c>
      <c r="B187">
        <v>1.3879999999999999</v>
      </c>
      <c r="E187">
        <v>6.1600000000000002E-2</v>
      </c>
      <c r="F187">
        <v>0.44879999999999998</v>
      </c>
      <c r="H187">
        <v>1.85</v>
      </c>
      <c r="J187">
        <v>1.745E-3</v>
      </c>
      <c r="K187">
        <v>4.913E-2</v>
      </c>
      <c r="M187">
        <f t="shared" si="33"/>
        <v>1.3880021938203124</v>
      </c>
      <c r="O187">
        <f t="shared" si="35"/>
        <v>6.1649412405958906E-2</v>
      </c>
      <c r="R187">
        <f t="shared" si="34"/>
        <v>-13.347719394443518</v>
      </c>
      <c r="T187">
        <f t="shared" si="36"/>
        <v>13.707694231474887</v>
      </c>
    </row>
    <row r="188" spans="1:20" x14ac:dyDescent="0.25">
      <c r="A188">
        <v>1.9</v>
      </c>
      <c r="B188">
        <v>1.4530000000000001</v>
      </c>
      <c r="E188">
        <v>5.57E-2</v>
      </c>
      <c r="F188">
        <v>0.44900000000000001</v>
      </c>
      <c r="H188">
        <v>1.9</v>
      </c>
      <c r="J188">
        <v>1.755E-3</v>
      </c>
      <c r="K188">
        <v>4.9119999999999997E-2</v>
      </c>
      <c r="M188">
        <f t="shared" si="33"/>
        <v>1.4530021197678962</v>
      </c>
      <c r="O188">
        <f t="shared" si="35"/>
        <v>5.5755269257712313E-2</v>
      </c>
      <c r="R188">
        <f t="shared" si="34"/>
        <v>-13.747177168988644</v>
      </c>
      <c r="T188">
        <f t="shared" si="36"/>
        <v>14.580089358028228</v>
      </c>
    </row>
    <row r="189" spans="1:20" x14ac:dyDescent="0.25">
      <c r="A189">
        <v>1.95</v>
      </c>
      <c r="B189">
        <v>1.5129999999999999</v>
      </c>
      <c r="E189">
        <v>5.0689999999999999E-2</v>
      </c>
      <c r="F189">
        <v>0.44929999999999998</v>
      </c>
      <c r="H189">
        <v>1.95</v>
      </c>
      <c r="J189">
        <v>1.7650000000000001E-3</v>
      </c>
      <c r="K189">
        <v>4.9099999999999998E-2</v>
      </c>
      <c r="M189">
        <f t="shared" si="33"/>
        <v>1.5130020589708395</v>
      </c>
      <c r="O189">
        <f t="shared" si="35"/>
        <v>5.0751419191979251E-2</v>
      </c>
      <c r="R189">
        <f t="shared" si="34"/>
        <v>-14.101544124841785</v>
      </c>
      <c r="T189">
        <f t="shared" si="36"/>
        <v>15.395639243763238</v>
      </c>
    </row>
    <row r="190" spans="1:20" x14ac:dyDescent="0.25">
      <c r="A190">
        <v>2</v>
      </c>
      <c r="E190">
        <v>4.6379999999999998E-2</v>
      </c>
      <c r="F190">
        <v>0.44950000000000001</v>
      </c>
      <c r="H190">
        <v>2</v>
      </c>
      <c r="J190">
        <v>1.776E-3</v>
      </c>
      <c r="K190">
        <v>4.9090000000000002E-2</v>
      </c>
      <c r="O190">
        <f t="shared" si="35"/>
        <v>4.6447957457782789E-2</v>
      </c>
      <c r="T190">
        <f t="shared" si="36"/>
        <v>16.165297369474867</v>
      </c>
    </row>
    <row r="191" spans="1:20" x14ac:dyDescent="0.25">
      <c r="A191">
        <v>2.0499999999999998</v>
      </c>
      <c r="E191">
        <v>4.2639999999999997E-2</v>
      </c>
      <c r="F191">
        <v>0.44979999999999998</v>
      </c>
      <c r="H191">
        <v>2.0499999999999998</v>
      </c>
      <c r="J191">
        <v>1.787E-3</v>
      </c>
      <c r="K191">
        <v>4.9070000000000003E-2</v>
      </c>
      <c r="O191">
        <f t="shared" si="35"/>
        <v>4.2714825740016775E-2</v>
      </c>
      <c r="T191">
        <f t="shared" si="36"/>
        <v>16.892397523659557</v>
      </c>
    </row>
    <row r="192" spans="1:20" x14ac:dyDescent="0.25">
      <c r="A192">
        <v>2.1</v>
      </c>
      <c r="E192">
        <v>3.9359999999999999E-2</v>
      </c>
      <c r="F192">
        <v>0.45</v>
      </c>
      <c r="H192">
        <v>2.1</v>
      </c>
      <c r="J192">
        <v>1.799E-3</v>
      </c>
      <c r="K192">
        <v>4.9059999999999999E-2</v>
      </c>
      <c r="O192">
        <f t="shared" si="35"/>
        <v>3.9442139926733184E-2</v>
      </c>
      <c r="T192">
        <f t="shared" si="36"/>
        <v>17.585395179347898</v>
      </c>
    </row>
    <row r="193" spans="1:20" x14ac:dyDescent="0.25">
      <c r="A193">
        <v>2.15</v>
      </c>
      <c r="E193">
        <v>3.6479999999999999E-2</v>
      </c>
      <c r="F193">
        <v>0.45029999999999998</v>
      </c>
      <c r="H193">
        <v>2.15</v>
      </c>
      <c r="J193">
        <v>1.8109999999999999E-3</v>
      </c>
      <c r="K193">
        <v>4.904E-2</v>
      </c>
      <c r="O193">
        <f t="shared" si="35"/>
        <v>3.656979412028457E-2</v>
      </c>
      <c r="T193">
        <f t="shared" si="36"/>
        <v>18.242153219483523</v>
      </c>
    </row>
    <row r="194" spans="1:20" x14ac:dyDescent="0.25">
      <c r="A194">
        <v>2.2000000000000002</v>
      </c>
      <c r="E194">
        <v>3.3910000000000003E-2</v>
      </c>
      <c r="F194">
        <v>0.4506</v>
      </c>
      <c r="H194">
        <v>2.2000000000000002</v>
      </c>
      <c r="J194">
        <v>1.8240000000000001E-3</v>
      </c>
      <c r="K194">
        <v>4.9029999999999997E-2</v>
      </c>
      <c r="O194">
        <f t="shared" si="35"/>
        <v>3.4007970418712147E-2</v>
      </c>
      <c r="T194">
        <f t="shared" si="36"/>
        <v>18.873398596971999</v>
      </c>
    </row>
    <row r="195" spans="1:20" x14ac:dyDescent="0.25">
      <c r="A195">
        <v>2.25</v>
      </c>
      <c r="E195">
        <v>3.1620000000000002E-2</v>
      </c>
      <c r="F195">
        <v>0.45090000000000002</v>
      </c>
      <c r="H195">
        <v>2.25</v>
      </c>
      <c r="J195">
        <v>1.8370000000000001E-3</v>
      </c>
      <c r="K195">
        <v>4.9009999999999998E-2</v>
      </c>
      <c r="O195">
        <f t="shared" si="35"/>
        <v>3.1726543114559462E-2</v>
      </c>
      <c r="T195">
        <f t="shared" si="36"/>
        <v>19.477374920874791</v>
      </c>
    </row>
    <row r="196" spans="1:20" x14ac:dyDescent="0.25">
      <c r="A196">
        <v>2.2999999999999998</v>
      </c>
      <c r="E196">
        <v>2.9559999999999999E-2</v>
      </c>
      <c r="F196">
        <v>0.45119999999999999</v>
      </c>
      <c r="H196">
        <v>2.2999999999999998</v>
      </c>
      <c r="J196">
        <v>1.851E-3</v>
      </c>
      <c r="K196">
        <v>4.8989999999999999E-2</v>
      </c>
      <c r="O196">
        <f t="shared" si="35"/>
        <v>2.9675680312336566E-2</v>
      </c>
      <c r="T196">
        <f t="shared" si="36"/>
        <v>20.059124069995306</v>
      </c>
    </row>
    <row r="197" spans="1:20" x14ac:dyDescent="0.25">
      <c r="A197">
        <v>2.35</v>
      </c>
      <c r="E197">
        <v>2.7699999999999999E-2</v>
      </c>
      <c r="F197">
        <v>0.45150000000000001</v>
      </c>
      <c r="H197">
        <v>2.35</v>
      </c>
      <c r="J197">
        <v>1.866E-3</v>
      </c>
      <c r="K197">
        <v>4.8980000000000003E-2</v>
      </c>
      <c r="O197">
        <f t="shared" si="35"/>
        <v>2.7825418451480649E-2</v>
      </c>
      <c r="T197">
        <f t="shared" si="36"/>
        <v>20.620153075611277</v>
      </c>
    </row>
    <row r="198" spans="1:20" x14ac:dyDescent="0.25">
      <c r="A198">
        <v>2.4</v>
      </c>
      <c r="E198">
        <v>2.6020000000000001E-2</v>
      </c>
      <c r="F198">
        <v>0.45179999999999998</v>
      </c>
      <c r="H198">
        <v>2.4</v>
      </c>
      <c r="J198">
        <v>1.8810000000000001E-3</v>
      </c>
      <c r="K198">
        <v>4.8959999999999997E-2</v>
      </c>
      <c r="O198">
        <f t="shared" si="35"/>
        <v>2.6155625054660805E-2</v>
      </c>
      <c r="T198">
        <f t="shared" si="36"/>
        <v>21.160075635501997</v>
      </c>
    </row>
    <row r="199" spans="1:20" x14ac:dyDescent="0.25">
      <c r="A199">
        <v>2.4500000000000002</v>
      </c>
      <c r="E199">
        <v>2.4479999999999998E-2</v>
      </c>
      <c r="F199">
        <v>0.4521</v>
      </c>
      <c r="H199">
        <v>2.4500000000000002</v>
      </c>
      <c r="J199">
        <v>1.8959999999999999E-3</v>
      </c>
      <c r="K199">
        <v>4.8939999999999997E-2</v>
      </c>
      <c r="O199">
        <f t="shared" si="35"/>
        <v>2.4626409238863872E-2</v>
      </c>
      <c r="T199">
        <f t="shared" si="36"/>
        <v>21.686389992568703</v>
      </c>
    </row>
    <row r="200" spans="1:20" x14ac:dyDescent="0.25">
      <c r="A200">
        <v>2.5</v>
      </c>
      <c r="E200">
        <v>2.308E-2</v>
      </c>
      <c r="F200">
        <v>0.45240000000000002</v>
      </c>
      <c r="H200">
        <v>2.5</v>
      </c>
      <c r="J200">
        <v>1.913E-3</v>
      </c>
      <c r="K200">
        <v>4.8919999999999998E-2</v>
      </c>
      <c r="O200">
        <f t="shared" si="35"/>
        <v>2.323801923572661E-2</v>
      </c>
      <c r="T200">
        <f t="shared" si="36"/>
        <v>22.194210023947466</v>
      </c>
    </row>
    <row r="201" spans="1:20" x14ac:dyDescent="0.25">
      <c r="A201">
        <v>2.5499999999999998</v>
      </c>
      <c r="E201">
        <v>2.18E-2</v>
      </c>
      <c r="F201">
        <v>0.45269999999999999</v>
      </c>
      <c r="H201">
        <v>2.5499999999999998</v>
      </c>
      <c r="J201">
        <v>1.9300000000000001E-3</v>
      </c>
      <c r="K201">
        <v>4.8910000000000002E-2</v>
      </c>
      <c r="O201">
        <f t="shared" si="35"/>
        <v>2.1970202547996684E-2</v>
      </c>
      <c r="T201">
        <f t="shared" si="36"/>
        <v>22.686015971847958</v>
      </c>
    </row>
    <row r="202" spans="1:20" x14ac:dyDescent="0.25">
      <c r="A202">
        <v>2.6</v>
      </c>
      <c r="E202">
        <v>2.0619999999999999E-2</v>
      </c>
      <c r="F202">
        <v>0.45300000000000001</v>
      </c>
      <c r="H202">
        <v>2.6</v>
      </c>
      <c r="J202">
        <v>1.9480000000000001E-3</v>
      </c>
      <c r="K202">
        <v>4.8890000000000003E-2</v>
      </c>
      <c r="O202">
        <f t="shared" si="35"/>
        <v>2.0803216289795191E-2</v>
      </c>
      <c r="T202">
        <f t="shared" si="36"/>
        <v>23.16548635904276</v>
      </c>
    </row>
    <row r="203" spans="1:20" x14ac:dyDescent="0.25">
      <c r="A203">
        <v>2.65</v>
      </c>
      <c r="E203">
        <v>1.9529999999999999E-2</v>
      </c>
      <c r="F203">
        <v>0.45340000000000003</v>
      </c>
      <c r="H203">
        <v>2.65</v>
      </c>
      <c r="J203">
        <v>1.967E-3</v>
      </c>
      <c r="K203">
        <v>4.8869999999999997E-2</v>
      </c>
      <c r="O203">
        <f t="shared" si="35"/>
        <v>1.9727115298492075E-2</v>
      </c>
      <c r="T203">
        <f t="shared" si="36"/>
        <v>23.632253412722932</v>
      </c>
    </row>
    <row r="204" spans="1:20" x14ac:dyDescent="0.25">
      <c r="A204">
        <v>2.7</v>
      </c>
      <c r="E204">
        <v>1.8519999999999998E-2</v>
      </c>
      <c r="F204">
        <v>0.45369999999999999</v>
      </c>
      <c r="H204">
        <v>2.7</v>
      </c>
      <c r="J204">
        <v>1.9870000000000001E-3</v>
      </c>
      <c r="K204">
        <v>4.8849999999999998E-2</v>
      </c>
      <c r="O204">
        <f t="shared" si="35"/>
        <v>1.8731971012149254E-2</v>
      </c>
      <c r="T204">
        <f t="shared" si="36"/>
        <v>24.08934055038705</v>
      </c>
    </row>
    <row r="205" spans="1:20" x14ac:dyDescent="0.25">
      <c r="A205">
        <v>2.75</v>
      </c>
      <c r="E205">
        <v>1.7590000000000001E-2</v>
      </c>
      <c r="F205">
        <v>0.4541</v>
      </c>
      <c r="H205">
        <v>2.75</v>
      </c>
      <c r="J205">
        <v>2.0079999999999998E-3</v>
      </c>
      <c r="K205">
        <v>4.8829999999999998E-2</v>
      </c>
      <c r="O205">
        <f t="shared" si="35"/>
        <v>1.7817750363050888E-2</v>
      </c>
      <c r="T205">
        <f t="shared" si="36"/>
        <v>24.531613596661526</v>
      </c>
    </row>
    <row r="206" spans="1:20" x14ac:dyDescent="0.25">
      <c r="A206">
        <v>2.8</v>
      </c>
      <c r="E206">
        <v>1.6719999999999999E-2</v>
      </c>
      <c r="F206">
        <v>0.45440000000000003</v>
      </c>
      <c r="H206">
        <v>2.8</v>
      </c>
      <c r="J206">
        <v>2.029E-3</v>
      </c>
      <c r="K206">
        <v>4.8809999999999999E-2</v>
      </c>
      <c r="O206">
        <f t="shared" si="35"/>
        <v>1.6964435799636839E-2</v>
      </c>
      <c r="T206">
        <f t="shared" si="36"/>
        <v>24.967773241197605</v>
      </c>
    </row>
    <row r="207" spans="1:20" x14ac:dyDescent="0.25">
      <c r="A207">
        <v>2.85</v>
      </c>
      <c r="E207">
        <v>1.5910000000000001E-2</v>
      </c>
      <c r="F207">
        <v>0.45479999999999998</v>
      </c>
      <c r="H207">
        <v>2.85</v>
      </c>
      <c r="J207">
        <v>2.052E-3</v>
      </c>
      <c r="K207">
        <v>4.879E-2</v>
      </c>
      <c r="O207">
        <f t="shared" si="35"/>
        <v>1.617249232493248E-2</v>
      </c>
      <c r="T207">
        <f t="shared" si="36"/>
        <v>25.39351909387447</v>
      </c>
    </row>
    <row r="208" spans="1:20" x14ac:dyDescent="0.25">
      <c r="A208">
        <v>2.9</v>
      </c>
      <c r="E208">
        <v>1.516E-2</v>
      </c>
      <c r="F208">
        <v>0.45519999999999999</v>
      </c>
      <c r="H208">
        <v>2.9</v>
      </c>
      <c r="J208">
        <v>2.0760000000000002E-3</v>
      </c>
      <c r="K208">
        <v>4.8759999999999998E-2</v>
      </c>
      <c r="O208">
        <f t="shared" si="35"/>
        <v>1.5441669339809087E-2</v>
      </c>
      <c r="T208">
        <f t="shared" si="36"/>
        <v>25.807180853450209</v>
      </c>
    </row>
    <row r="209" spans="1:20" x14ac:dyDescent="0.25">
      <c r="A209">
        <v>2.95</v>
      </c>
      <c r="E209">
        <v>1.4449999999999999E-2</v>
      </c>
      <c r="F209">
        <v>0.45550000000000002</v>
      </c>
      <c r="H209">
        <v>2.95</v>
      </c>
      <c r="J209">
        <v>2.101E-3</v>
      </c>
      <c r="K209">
        <v>4.8739999999999999E-2</v>
      </c>
      <c r="O209">
        <f t="shared" si="35"/>
        <v>1.4752318529641366E-2</v>
      </c>
      <c r="T209">
        <f t="shared" si="36"/>
        <v>26.218755041302856</v>
      </c>
    </row>
    <row r="210" spans="1:20" x14ac:dyDescent="0.25">
      <c r="A210">
        <v>3</v>
      </c>
      <c r="E210">
        <v>1.379E-2</v>
      </c>
      <c r="F210">
        <v>0.45590000000000003</v>
      </c>
      <c r="H210">
        <v>3</v>
      </c>
      <c r="J210">
        <v>2.1280000000000001E-3</v>
      </c>
      <c r="K210">
        <v>4.8719999999999999E-2</v>
      </c>
      <c r="O210">
        <f t="shared" si="35"/>
        <v>1.4114562267388954E-2</v>
      </c>
      <c r="T210">
        <f t="shared" si="36"/>
        <v>26.618570939029766</v>
      </c>
    </row>
    <row r="211" spans="1:20" x14ac:dyDescent="0.25">
      <c r="A211">
        <v>3.05</v>
      </c>
      <c r="E211">
        <v>1.3180000000000001E-2</v>
      </c>
      <c r="F211">
        <v>0.45629999999999998</v>
      </c>
      <c r="H211">
        <v>3.05</v>
      </c>
      <c r="J211">
        <v>2.1559999999999999E-3</v>
      </c>
      <c r="K211">
        <v>4.87E-2</v>
      </c>
      <c r="O211">
        <f t="shared" si="35"/>
        <v>1.3528084565081637E-2</v>
      </c>
      <c r="T211">
        <f t="shared" si="36"/>
        <v>27.005051438817329</v>
      </c>
    </row>
    <row r="212" spans="1:20" x14ac:dyDescent="0.25">
      <c r="A212">
        <v>3.1</v>
      </c>
      <c r="E212">
        <v>1.259E-2</v>
      </c>
      <c r="F212">
        <v>0.45669999999999999</v>
      </c>
      <c r="H212">
        <v>3.1</v>
      </c>
      <c r="J212">
        <v>2.1849999999999999E-3</v>
      </c>
      <c r="K212">
        <v>4.8680000000000001E-2</v>
      </c>
      <c r="O212">
        <f t="shared" si="35"/>
        <v>1.2963662676882641E-2</v>
      </c>
      <c r="T212">
        <f t="shared" si="36"/>
        <v>27.395978401196068</v>
      </c>
    </row>
    <row r="213" spans="1:20" x14ac:dyDescent="0.25">
      <c r="A213">
        <v>3.15</v>
      </c>
      <c r="E213">
        <v>1.205E-2</v>
      </c>
      <c r="F213">
        <v>0.45710000000000001</v>
      </c>
      <c r="H213">
        <v>3.15</v>
      </c>
      <c r="J213">
        <v>2.2160000000000001E-3</v>
      </c>
      <c r="K213">
        <v>4.8649999999999999E-2</v>
      </c>
      <c r="O213">
        <f t="shared" si="35"/>
        <v>1.2450855874195957E-2</v>
      </c>
      <c r="T213">
        <f t="shared" si="36"/>
        <v>27.769594270188559</v>
      </c>
    </row>
    <row r="214" spans="1:20" x14ac:dyDescent="0.25">
      <c r="A214">
        <v>3.2</v>
      </c>
      <c r="E214">
        <v>1.153E-2</v>
      </c>
      <c r="F214">
        <v>0.45750000000000002</v>
      </c>
      <c r="H214">
        <v>3.2</v>
      </c>
      <c r="J214">
        <v>2.2490000000000001E-3</v>
      </c>
      <c r="K214">
        <v>4.863E-2</v>
      </c>
      <c r="O214">
        <f t="shared" si="35"/>
        <v>1.1960639698611443E-2</v>
      </c>
      <c r="T214">
        <f t="shared" si="36"/>
        <v>28.145116541992689</v>
      </c>
    </row>
    <row r="215" spans="1:20" x14ac:dyDescent="0.25">
      <c r="A215">
        <v>3.25</v>
      </c>
      <c r="E215">
        <v>1.1039999999999999E-2</v>
      </c>
      <c r="F215">
        <v>0.45789999999999997</v>
      </c>
      <c r="H215">
        <v>3.25</v>
      </c>
      <c r="J215">
        <v>2.2829999999999999E-3</v>
      </c>
      <c r="K215">
        <v>4.861E-2</v>
      </c>
      <c r="O215">
        <f t="shared" si="35"/>
        <v>1.1502424874781838E-2</v>
      </c>
      <c r="T215">
        <f t="shared" si="36"/>
        <v>28.514258472244208</v>
      </c>
    </row>
    <row r="216" spans="1:20" x14ac:dyDescent="0.25">
      <c r="A216">
        <v>3.3</v>
      </c>
      <c r="E216">
        <v>1.0580000000000001E-2</v>
      </c>
      <c r="F216">
        <v>0.45839999999999997</v>
      </c>
      <c r="H216">
        <v>3.3</v>
      </c>
      <c r="J216">
        <v>2.32E-3</v>
      </c>
      <c r="K216">
        <v>4.8579999999999998E-2</v>
      </c>
      <c r="O216">
        <f>+(E216^2+2*J216^2)^0.5</f>
        <v>1.1077057370980798E-2</v>
      </c>
      <c r="T216">
        <f t="shared" si="36"/>
        <v>28.874402419752066</v>
      </c>
    </row>
    <row r="217" spans="1:20" x14ac:dyDescent="0.25">
      <c r="A217">
        <v>3.35</v>
      </c>
      <c r="E217">
        <v>1.014E-2</v>
      </c>
      <c r="F217">
        <v>0.45879999999999999</v>
      </c>
      <c r="H217">
        <v>3.35</v>
      </c>
      <c r="J217">
        <v>2.359E-3</v>
      </c>
      <c r="K217">
        <v>4.8559999999999999E-2</v>
      </c>
      <c r="O217">
        <f t="shared" ref="O217:O250" si="37">+(E217^2+2*J217^2)^0.5</f>
        <v>1.0674706647023139E-2</v>
      </c>
      <c r="T217">
        <f t="shared" si="36"/>
        <v>29.234133120375926</v>
      </c>
    </row>
    <row r="218" spans="1:20" x14ac:dyDescent="0.25">
      <c r="A218">
        <v>3.4</v>
      </c>
      <c r="E218">
        <v>9.7310000000000001E-3</v>
      </c>
      <c r="F218">
        <v>0.4592</v>
      </c>
      <c r="H218">
        <v>3.4</v>
      </c>
      <c r="J218">
        <v>2.4009999999999999E-3</v>
      </c>
      <c r="K218">
        <v>4.8529999999999997E-2</v>
      </c>
      <c r="O218">
        <f t="shared" si="37"/>
        <v>1.0306403980050461E-2</v>
      </c>
      <c r="T218">
        <f t="shared" si="36"/>
        <v>29.581903578769037</v>
      </c>
    </row>
    <row r="219" spans="1:20" x14ac:dyDescent="0.25">
      <c r="A219">
        <v>3.45</v>
      </c>
      <c r="E219">
        <v>9.3390000000000001E-3</v>
      </c>
      <c r="F219">
        <v>0.4597</v>
      </c>
      <c r="H219">
        <v>3.45</v>
      </c>
      <c r="J219">
        <v>2.4450000000000001E-3</v>
      </c>
      <c r="K219">
        <v>4.8509999999999998E-2</v>
      </c>
      <c r="O219">
        <f t="shared" si="37"/>
        <v>9.9585626974980686E-3</v>
      </c>
      <c r="T219">
        <f t="shared" si="36"/>
        <v>29.927473078917338</v>
      </c>
    </row>
    <row r="220" spans="1:20" x14ac:dyDescent="0.25">
      <c r="A220">
        <v>3.5</v>
      </c>
      <c r="E220">
        <v>8.966E-3</v>
      </c>
      <c r="F220">
        <v>0.46010000000000001</v>
      </c>
      <c r="H220">
        <v>3.5</v>
      </c>
      <c r="J220">
        <v>2.4919999999999999E-3</v>
      </c>
      <c r="K220">
        <v>4.8480000000000002E-2</v>
      </c>
      <c r="O220">
        <f t="shared" si="37"/>
        <v>9.6337575223793132E-3</v>
      </c>
      <c r="T220">
        <f t="shared" si="36"/>
        <v>30.269971571025735</v>
      </c>
    </row>
    <row r="221" spans="1:20" x14ac:dyDescent="0.25">
      <c r="A221">
        <v>3.55</v>
      </c>
      <c r="E221">
        <v>8.6119999999999999E-3</v>
      </c>
      <c r="F221">
        <v>0.46060000000000001</v>
      </c>
      <c r="H221">
        <v>3.55</v>
      </c>
      <c r="J221">
        <v>2.542E-3</v>
      </c>
      <c r="K221">
        <v>4.8460000000000003E-2</v>
      </c>
      <c r="O221">
        <f t="shared" si="37"/>
        <v>9.3322061700328932E-3</v>
      </c>
      <c r="T221">
        <f t="shared" si="36"/>
        <v>30.606382159959743</v>
      </c>
    </row>
    <row r="222" spans="1:20" x14ac:dyDescent="0.25">
      <c r="A222">
        <v>3.6</v>
      </c>
      <c r="E222">
        <v>8.2749999999999994E-3</v>
      </c>
      <c r="F222">
        <v>0.46110000000000001</v>
      </c>
      <c r="H222">
        <v>3.6</v>
      </c>
      <c r="J222">
        <v>2.5959999999999998E-3</v>
      </c>
      <c r="K222">
        <v>4.8430000000000001E-2</v>
      </c>
      <c r="O222">
        <f t="shared" si="37"/>
        <v>9.0528480049098352E-3</v>
      </c>
      <c r="T222">
        <f t="shared" si="36"/>
        <v>30.938418486630614</v>
      </c>
    </row>
    <row r="223" spans="1:20" x14ac:dyDescent="0.25">
      <c r="A223">
        <v>3.65</v>
      </c>
      <c r="E223">
        <v>7.953E-3</v>
      </c>
      <c r="F223">
        <v>0.46150000000000002</v>
      </c>
      <c r="H223">
        <v>3.65</v>
      </c>
      <c r="J223">
        <v>2.6540000000000001E-3</v>
      </c>
      <c r="K223">
        <v>4.8399999999999999E-2</v>
      </c>
      <c r="O223">
        <f t="shared" si="37"/>
        <v>8.7941822246300986E-3</v>
      </c>
      <c r="T223">
        <f t="shared" si="36"/>
        <v>31.267985524599901</v>
      </c>
    </row>
    <row r="224" spans="1:20" x14ac:dyDescent="0.25">
      <c r="A224">
        <v>3.7</v>
      </c>
      <c r="E224">
        <v>7.6470000000000002E-3</v>
      </c>
      <c r="F224">
        <v>0.46200000000000002</v>
      </c>
      <c r="H224">
        <v>3.7</v>
      </c>
      <c r="J224">
        <v>2.7160000000000001E-3</v>
      </c>
      <c r="K224">
        <v>4.8379999999999999E-2</v>
      </c>
      <c r="O224">
        <f t="shared" si="37"/>
        <v>8.5574482762094447E-3</v>
      </c>
      <c r="T224">
        <f t="shared" si="36"/>
        <v>31.591107702548292</v>
      </c>
    </row>
    <row r="225" spans="1:20" x14ac:dyDescent="0.25">
      <c r="A225">
        <v>3.75</v>
      </c>
      <c r="E225">
        <v>7.3540000000000003E-3</v>
      </c>
      <c r="F225">
        <v>0.46250000000000002</v>
      </c>
      <c r="H225">
        <v>3.75</v>
      </c>
      <c r="J225">
        <v>2.7829999999999999E-3</v>
      </c>
      <c r="K225">
        <v>4.8349999999999997E-2</v>
      </c>
      <c r="O225">
        <f t="shared" si="37"/>
        <v>8.3409528232690541E-3</v>
      </c>
      <c r="T225">
        <f t="shared" si="36"/>
        <v>31.910878539608831</v>
      </c>
    </row>
    <row r="226" spans="1:20" x14ac:dyDescent="0.25">
      <c r="A226">
        <v>3.8</v>
      </c>
      <c r="E226">
        <v>7.0740000000000004E-3</v>
      </c>
      <c r="F226">
        <v>0.46300000000000002</v>
      </c>
      <c r="H226">
        <v>3.8</v>
      </c>
      <c r="J226">
        <v>2.856E-3</v>
      </c>
      <c r="K226">
        <v>4.8320000000000002E-2</v>
      </c>
      <c r="O226">
        <f t="shared" si="37"/>
        <v>8.1458546512935028E-3</v>
      </c>
      <c r="T226">
        <f t="shared" si="36"/>
        <v>32.22619031903087</v>
      </c>
    </row>
    <row r="227" spans="1:20" x14ac:dyDescent="0.25">
      <c r="A227">
        <v>3.85</v>
      </c>
      <c r="E227">
        <v>6.8069999999999997E-3</v>
      </c>
      <c r="F227">
        <v>0.46350000000000002</v>
      </c>
      <c r="H227">
        <v>3.85</v>
      </c>
      <c r="J227">
        <v>2.934E-3</v>
      </c>
      <c r="K227">
        <v>4.829E-2</v>
      </c>
      <c r="O227">
        <f t="shared" si="37"/>
        <v>7.9719483816693137E-3</v>
      </c>
      <c r="T227">
        <f t="shared" si="36"/>
        <v>32.536035813930248</v>
      </c>
    </row>
    <row r="228" spans="1:20" x14ac:dyDescent="0.25">
      <c r="A228">
        <v>3.9</v>
      </c>
      <c r="E228">
        <v>6.5510000000000004E-3</v>
      </c>
      <c r="F228">
        <v>0.46400000000000002</v>
      </c>
      <c r="H228">
        <v>3.9</v>
      </c>
      <c r="J228">
        <v>3.0200000000000001E-3</v>
      </c>
      <c r="K228">
        <v>4.8259999999999997E-2</v>
      </c>
      <c r="O228">
        <f t="shared" si="37"/>
        <v>7.8202558142301207E-3</v>
      </c>
      <c r="T228">
        <f t="shared" si="36"/>
        <v>32.841399163244986</v>
      </c>
    </row>
    <row r="229" spans="1:20" x14ac:dyDescent="0.25">
      <c r="A229">
        <v>3.95</v>
      </c>
      <c r="E229">
        <v>6.3049999999999998E-3</v>
      </c>
      <c r="F229">
        <v>0.46450000000000002</v>
      </c>
      <c r="H229">
        <v>3.95</v>
      </c>
      <c r="J229">
        <v>3.114E-3</v>
      </c>
      <c r="K229">
        <v>4.8230000000000002E-2</v>
      </c>
      <c r="O229">
        <f t="shared" si="37"/>
        <v>7.6907097851888805E-3</v>
      </c>
      <c r="T229">
        <f t="shared" si="36"/>
        <v>33.142436580064214</v>
      </c>
    </row>
    <row r="230" spans="1:20" x14ac:dyDescent="0.25">
      <c r="A230">
        <v>4</v>
      </c>
      <c r="E230">
        <v>6.0699999999999999E-3</v>
      </c>
      <c r="F230">
        <v>0.46500000000000002</v>
      </c>
      <c r="H230">
        <v>4</v>
      </c>
      <c r="J230">
        <v>3.2169999999999998E-3</v>
      </c>
      <c r="K230">
        <v>4.82E-2</v>
      </c>
      <c r="O230">
        <f t="shared" si="37"/>
        <v>7.5857153914446326E-3</v>
      </c>
      <c r="T230">
        <f t="shared" si="36"/>
        <v>33.436494752716726</v>
      </c>
    </row>
    <row r="231" spans="1:20" x14ac:dyDescent="0.25">
      <c r="A231">
        <v>4.05</v>
      </c>
      <c r="E231">
        <v>5.8440000000000002E-3</v>
      </c>
      <c r="F231">
        <v>0.46550000000000002</v>
      </c>
      <c r="H231">
        <v>4.05</v>
      </c>
      <c r="J231">
        <v>3.3310000000000002E-3</v>
      </c>
      <c r="K231">
        <v>4.8169999999999998E-2</v>
      </c>
      <c r="O231">
        <f t="shared" si="37"/>
        <v>7.5062279475113193E-3</v>
      </c>
      <c r="T231">
        <f t="shared" si="36"/>
        <v>33.724585468748316</v>
      </c>
    </row>
    <row r="232" spans="1:20" x14ac:dyDescent="0.25">
      <c r="A232">
        <v>4.0999999999999996</v>
      </c>
      <c r="E232">
        <v>5.6280000000000002E-3</v>
      </c>
      <c r="F232">
        <v>0.46610000000000001</v>
      </c>
      <c r="H232">
        <v>4.0999999999999996</v>
      </c>
      <c r="J232">
        <v>3.457E-3</v>
      </c>
      <c r="K232">
        <v>4.8140000000000002E-2</v>
      </c>
      <c r="O232">
        <f t="shared" si="37"/>
        <v>7.4549367535881881E-3</v>
      </c>
      <c r="T232">
        <f t="shared" si="36"/>
        <v>34.002790513933704</v>
      </c>
    </row>
    <row r="233" spans="1:20" x14ac:dyDescent="0.25">
      <c r="A233">
        <v>4.1500000000000004</v>
      </c>
      <c r="E233">
        <v>5.4190000000000002E-3</v>
      </c>
      <c r="F233">
        <v>0.46660000000000001</v>
      </c>
      <c r="H233">
        <v>4.1500000000000004</v>
      </c>
      <c r="J233">
        <v>3.5969999999999999E-3</v>
      </c>
      <c r="K233">
        <v>4.811E-2</v>
      </c>
      <c r="O233">
        <f t="shared" si="37"/>
        <v>7.4325217120436316E-3</v>
      </c>
      <c r="T233">
        <f t="shared" si="36"/>
        <v>34.275087323090233</v>
      </c>
    </row>
    <row r="234" spans="1:20" x14ac:dyDescent="0.25">
      <c r="A234">
        <v>4.2</v>
      </c>
      <c r="E234">
        <v>5.2189999999999997E-3</v>
      </c>
      <c r="F234">
        <v>0.4672</v>
      </c>
      <c r="H234">
        <v>4.2</v>
      </c>
      <c r="J234">
        <v>3.7550000000000001E-3</v>
      </c>
      <c r="K234">
        <v>4.8079999999999998E-2</v>
      </c>
      <c r="O234">
        <f t="shared" si="37"/>
        <v>7.4456706212402387E-3</v>
      </c>
      <c r="T234">
        <f t="shared" si="36"/>
        <v>34.534131140481598</v>
      </c>
    </row>
    <row r="235" spans="1:20" x14ac:dyDescent="0.25">
      <c r="A235">
        <v>4.25</v>
      </c>
      <c r="E235">
        <v>5.0260000000000001E-3</v>
      </c>
      <c r="F235">
        <v>0.4677</v>
      </c>
      <c r="H235">
        <v>4.25</v>
      </c>
      <c r="J235">
        <v>3.9329999999999999E-3</v>
      </c>
      <c r="K235">
        <v>4.8050000000000002E-2</v>
      </c>
      <c r="O235">
        <f t="shared" si="37"/>
        <v>7.4965094544060971E-3</v>
      </c>
      <c r="T235">
        <f t="shared" si="36"/>
        <v>34.781776583163953</v>
      </c>
    </row>
    <row r="236" spans="1:20" x14ac:dyDescent="0.25">
      <c r="A236">
        <v>4.3</v>
      </c>
      <c r="E236">
        <v>4.8399999999999997E-3</v>
      </c>
      <c r="F236">
        <v>0.46829999999999999</v>
      </c>
      <c r="H236">
        <v>4.3</v>
      </c>
      <c r="J236">
        <v>4.1359999999999999E-3</v>
      </c>
      <c r="K236">
        <v>4.802E-2</v>
      </c>
      <c r="O236">
        <f t="shared" si="37"/>
        <v>7.5920084299215575E-3</v>
      </c>
      <c r="T236">
        <f t="shared" si="36"/>
        <v>35.012375892168045</v>
      </c>
    </row>
    <row r="237" spans="1:20" x14ac:dyDescent="0.25">
      <c r="A237">
        <v>4.3499999999999996</v>
      </c>
      <c r="E237">
        <v>4.6610000000000002E-3</v>
      </c>
      <c r="F237">
        <v>0.46889999999999998</v>
      </c>
      <c r="H237">
        <v>4.3499999999999996</v>
      </c>
      <c r="J237">
        <v>4.3689999999999996E-3</v>
      </c>
      <c r="K237">
        <v>4.7989999999999998E-2</v>
      </c>
      <c r="O237">
        <f t="shared" si="37"/>
        <v>7.7395893301905883E-3</v>
      </c>
      <c r="T237">
        <f t="shared" si="36"/>
        <v>35.221953725616046</v>
      </c>
    </row>
    <row r="238" spans="1:20" x14ac:dyDescent="0.25">
      <c r="A238">
        <v>4.4000000000000004</v>
      </c>
      <c r="E238">
        <v>4.4889999999999999E-3</v>
      </c>
      <c r="F238">
        <v>0.46939999999999998</v>
      </c>
      <c r="H238">
        <v>4.4000000000000004</v>
      </c>
      <c r="J238">
        <v>4.6389999999999999E-3</v>
      </c>
      <c r="K238">
        <v>4.7960000000000003E-2</v>
      </c>
      <c r="O238">
        <f t="shared" si="37"/>
        <v>7.9493246882990001E-3</v>
      </c>
      <c r="T238">
        <f t="shared" si="36"/>
        <v>35.404881961307304</v>
      </c>
    </row>
    <row r="239" spans="1:20" x14ac:dyDescent="0.25">
      <c r="A239">
        <v>4.45</v>
      </c>
      <c r="E239">
        <v>4.3220000000000003E-3</v>
      </c>
      <c r="F239">
        <v>0.47</v>
      </c>
      <c r="H239">
        <v>4.45</v>
      </c>
      <c r="J239">
        <v>4.9569999999999996E-3</v>
      </c>
      <c r="K239">
        <v>4.7919999999999997E-2</v>
      </c>
      <c r="O239">
        <f t="shared" si="37"/>
        <v>8.235495249224541E-3</v>
      </c>
      <c r="T239">
        <f t="shared" si="36"/>
        <v>35.553924900562599</v>
      </c>
    </row>
    <row r="240" spans="1:20" x14ac:dyDescent="0.25">
      <c r="A240">
        <v>4.5</v>
      </c>
      <c r="E240">
        <v>4.1609999999999998E-3</v>
      </c>
      <c r="F240">
        <v>0.47060000000000002</v>
      </c>
      <c r="H240">
        <v>4.5</v>
      </c>
      <c r="J240">
        <v>5.3359999999999996E-3</v>
      </c>
      <c r="K240">
        <v>4.7890000000000002E-2</v>
      </c>
      <c r="O240">
        <f t="shared" si="37"/>
        <v>8.6174075568003633E-3</v>
      </c>
      <c r="T240">
        <f t="shared" si="36"/>
        <v>35.65628121879854</v>
      </c>
    </row>
    <row r="241" spans="1:21" x14ac:dyDescent="0.25">
      <c r="A241">
        <v>4.55</v>
      </c>
      <c r="E241">
        <v>4.006E-3</v>
      </c>
      <c r="F241">
        <v>0.47120000000000001</v>
      </c>
      <c r="H241">
        <v>4.55</v>
      </c>
      <c r="J241">
        <v>5.7949999999999998E-3</v>
      </c>
      <c r="K241">
        <v>4.786E-2</v>
      </c>
      <c r="O241">
        <f t="shared" si="37"/>
        <v>9.1220658844364845E-3</v>
      </c>
      <c r="T241">
        <f t="shared" si="36"/>
        <v>35.695900765255828</v>
      </c>
    </row>
    <row r="242" spans="1:21" x14ac:dyDescent="0.25">
      <c r="A242">
        <v>4.5999999999999996</v>
      </c>
      <c r="E242">
        <v>3.8560000000000001E-3</v>
      </c>
      <c r="F242">
        <v>0.4718</v>
      </c>
      <c r="H242">
        <v>4.5999999999999996</v>
      </c>
      <c r="J242">
        <v>6.3629999999999997E-3</v>
      </c>
      <c r="K242">
        <v>4.7820000000000001E-2</v>
      </c>
      <c r="O242">
        <f t="shared" si="37"/>
        <v>9.7900088866149666E-3</v>
      </c>
      <c r="T242">
        <f t="shared" si="36"/>
        <v>35.651390085486099</v>
      </c>
    </row>
    <row r="243" spans="1:21" x14ac:dyDescent="0.25">
      <c r="A243">
        <v>4.6500000000000004</v>
      </c>
      <c r="E243">
        <v>3.7100000000000002E-3</v>
      </c>
      <c r="F243">
        <v>0.47239999999999999</v>
      </c>
      <c r="H243">
        <v>4.6500000000000004</v>
      </c>
      <c r="J243">
        <v>7.0829999999999999E-3</v>
      </c>
      <c r="K243">
        <v>4.7789999999999999E-2</v>
      </c>
      <c r="O243">
        <f t="shared" si="37"/>
        <v>1.0681848061080067E-2</v>
      </c>
      <c r="T243">
        <f t="shared" si="36"/>
        <v>35.490852047603596</v>
      </c>
    </row>
    <row r="244" spans="1:21" x14ac:dyDescent="0.25">
      <c r="A244">
        <v>4.7</v>
      </c>
      <c r="E244">
        <v>3.5690000000000001E-3</v>
      </c>
      <c r="F244">
        <v>0.47299999999999998</v>
      </c>
      <c r="H244">
        <v>4.7</v>
      </c>
      <c r="J244">
        <v>8.0260000000000001E-3</v>
      </c>
      <c r="K244">
        <v>4.7750000000000001E-2</v>
      </c>
      <c r="O244">
        <f t="shared" si="37"/>
        <v>1.1898365980251237E-2</v>
      </c>
      <c r="T244">
        <f t="shared" ref="T244:T250" si="38">-10*LOG((E244^2*F244+2*J244^2*K244)/0.2^2)</f>
        <v>35.165284764461447</v>
      </c>
    </row>
    <row r="245" spans="1:21" x14ac:dyDescent="0.25">
      <c r="A245">
        <v>4.75</v>
      </c>
      <c r="E245">
        <v>3.4329999999999999E-3</v>
      </c>
      <c r="F245">
        <v>0.47370000000000001</v>
      </c>
      <c r="H245">
        <v>4.75</v>
      </c>
      <c r="J245">
        <v>9.3109999999999998E-3</v>
      </c>
      <c r="K245">
        <v>4.7719999999999999E-2</v>
      </c>
      <c r="O245">
        <f t="shared" si="37"/>
        <v>1.3607899580758229E-2</v>
      </c>
      <c r="P245" s="6"/>
      <c r="T245">
        <f t="shared" si="38"/>
        <v>34.603929584845602</v>
      </c>
    </row>
    <row r="246" spans="1:21" x14ac:dyDescent="0.25">
      <c r="A246">
        <v>4.8</v>
      </c>
      <c r="E246">
        <v>3.3010000000000001E-3</v>
      </c>
      <c r="F246">
        <v>0.4743</v>
      </c>
      <c r="H246">
        <v>4.8</v>
      </c>
      <c r="J246">
        <v>1.116E-2</v>
      </c>
      <c r="K246">
        <v>4.768E-2</v>
      </c>
      <c r="O246">
        <f t="shared" si="37"/>
        <v>1.612413721722809E-2</v>
      </c>
      <c r="T246">
        <f t="shared" si="38"/>
        <v>33.704648643474535</v>
      </c>
    </row>
    <row r="247" spans="1:21" x14ac:dyDescent="0.25">
      <c r="A247">
        <v>4.8499999999999996</v>
      </c>
      <c r="E247">
        <v>3.173E-3</v>
      </c>
      <c r="F247">
        <v>0.47489999999999999</v>
      </c>
      <c r="H247">
        <v>4.8499999999999996</v>
      </c>
      <c r="J247">
        <v>1.401E-2</v>
      </c>
      <c r="K247">
        <v>4.7649999999999998E-2</v>
      </c>
      <c r="O247">
        <f t="shared" si="37"/>
        <v>2.0065595655250307E-2</v>
      </c>
      <c r="T247">
        <f t="shared" si="38"/>
        <v>32.312370105826325</v>
      </c>
    </row>
    <row r="248" spans="1:21" x14ac:dyDescent="0.25">
      <c r="A248">
        <v>4.9000000000000004</v>
      </c>
      <c r="E248">
        <v>3.0490000000000001E-3</v>
      </c>
      <c r="F248">
        <v>0.47560000000000002</v>
      </c>
      <c r="H248">
        <v>4.9000000000000004</v>
      </c>
      <c r="J248">
        <v>1.8870000000000001E-2</v>
      </c>
      <c r="K248">
        <v>4.761E-2</v>
      </c>
      <c r="O248">
        <f t="shared" si="37"/>
        <v>2.6859825036660238E-2</v>
      </c>
      <c r="T248">
        <f t="shared" si="38"/>
        <v>30.185550429978921</v>
      </c>
    </row>
    <row r="249" spans="1:21" x14ac:dyDescent="0.25">
      <c r="A249">
        <v>4.95</v>
      </c>
      <c r="E249">
        <v>2.928E-3</v>
      </c>
      <c r="F249">
        <v>0.47620000000000001</v>
      </c>
      <c r="H249">
        <v>4.95</v>
      </c>
      <c r="J249">
        <v>2.8000000000000001E-2</v>
      </c>
      <c r="K249">
        <v>4.7579999999999997E-2</v>
      </c>
      <c r="O249">
        <f t="shared" si="37"/>
        <v>3.970608497447211E-2</v>
      </c>
      <c r="T249">
        <f t="shared" si="38"/>
        <v>27.061515382426627</v>
      </c>
    </row>
    <row r="250" spans="1:21" x14ac:dyDescent="0.25">
      <c r="A250">
        <v>5</v>
      </c>
      <c r="E250">
        <v>2.8110000000000001E-3</v>
      </c>
      <c r="F250">
        <v>0.47689999999999999</v>
      </c>
      <c r="H250">
        <v>5</v>
      </c>
      <c r="J250">
        <v>4.1919999999999999E-2</v>
      </c>
      <c r="K250">
        <v>4.7539999999999999E-2</v>
      </c>
      <c r="O250">
        <f t="shared" si="37"/>
        <v>5.9350438254489747E-2</v>
      </c>
      <c r="P250" s="6"/>
      <c r="T250">
        <f t="shared" si="38"/>
        <v>23.694421569915232</v>
      </c>
    </row>
    <row r="251" spans="1:21" x14ac:dyDescent="0.25">
      <c r="A251">
        <v>5.05</v>
      </c>
      <c r="E251">
        <v>2.6970000000000002E-3</v>
      </c>
      <c r="F251">
        <v>0.47760000000000002</v>
      </c>
      <c r="H251">
        <v>5.05</v>
      </c>
      <c r="I251">
        <v>3.5369999999999999E-2</v>
      </c>
      <c r="K251">
        <v>4.7500000000000001E-2</v>
      </c>
      <c r="P251" s="6">
        <f t="shared" ref="P251:P290" si="39">+(E251^2+2*I251^2)^0.5</f>
        <v>5.0093388875179924E-2</v>
      </c>
      <c r="U251" s="6">
        <f>-10*LOG((E251^2*F251+2*I251^2*K251)/0.2^2)</f>
        <v>25.145537256202854</v>
      </c>
    </row>
    <row r="252" spans="1:21" x14ac:dyDescent="0.25">
      <c r="A252">
        <v>5.0999999999999996</v>
      </c>
      <c r="E252">
        <v>2.5860000000000002E-3</v>
      </c>
      <c r="F252">
        <v>0.4783</v>
      </c>
      <c r="H252">
        <v>5.0999999999999996</v>
      </c>
      <c r="I252">
        <v>2.078E-2</v>
      </c>
      <c r="K252">
        <v>4.7469999999999998E-2</v>
      </c>
      <c r="P252" s="6">
        <f t="shared" si="39"/>
        <v>2.9500918561970235E-2</v>
      </c>
      <c r="U252" s="6">
        <f t="shared" ref="U252:U290" si="40">-10*LOG((E252^2*F252+2*I252^2*K252)/0.2^2)</f>
        <v>29.566920514623849</v>
      </c>
    </row>
    <row r="253" spans="1:21" x14ac:dyDescent="0.25">
      <c r="A253">
        <v>5.15</v>
      </c>
      <c r="E253">
        <v>2.4780000000000002E-3</v>
      </c>
      <c r="F253">
        <v>0.47889999999999999</v>
      </c>
      <c r="H253">
        <v>5.15</v>
      </c>
      <c r="I253">
        <v>1.3860000000000001E-2</v>
      </c>
      <c r="K253">
        <v>4.743E-2</v>
      </c>
      <c r="P253" s="6">
        <f t="shared" si="39"/>
        <v>1.9757016070247047E-2</v>
      </c>
      <c r="U253" s="6">
        <f t="shared" si="40"/>
        <v>32.764777143609066</v>
      </c>
    </row>
    <row r="254" spans="1:21" x14ac:dyDescent="0.25">
      <c r="A254">
        <v>5.2</v>
      </c>
      <c r="E254">
        <v>2.3730000000000001E-3</v>
      </c>
      <c r="F254">
        <v>0.47960000000000003</v>
      </c>
      <c r="H254">
        <v>5.2</v>
      </c>
      <c r="I254">
        <v>1.0160000000000001E-2</v>
      </c>
      <c r="K254">
        <v>4.7390000000000002E-2</v>
      </c>
      <c r="P254" s="6">
        <f t="shared" si="39"/>
        <v>1.4563046693600897E-2</v>
      </c>
      <c r="U254" s="6">
        <f t="shared" si="40"/>
        <v>35.056919045703417</v>
      </c>
    </row>
    <row r="255" spans="1:21" x14ac:dyDescent="0.25">
      <c r="A255">
        <v>5.25</v>
      </c>
      <c r="E255">
        <v>2.271E-3</v>
      </c>
      <c r="F255">
        <v>0.4803</v>
      </c>
      <c r="H255">
        <v>5.25</v>
      </c>
      <c r="I255">
        <v>7.901E-3</v>
      </c>
      <c r="K255">
        <v>4.7350000000000003E-2</v>
      </c>
      <c r="P255" s="6">
        <f t="shared" si="39"/>
        <v>1.1402150805878686E-2</v>
      </c>
      <c r="U255" s="6">
        <f t="shared" si="40"/>
        <v>36.78357962769465</v>
      </c>
    </row>
    <row r="256" spans="1:21" x14ac:dyDescent="0.25">
      <c r="A256">
        <v>5.3</v>
      </c>
      <c r="E256">
        <v>2.1710000000000002E-3</v>
      </c>
      <c r="F256">
        <v>0.48099999999999998</v>
      </c>
      <c r="H256">
        <v>5.3</v>
      </c>
      <c r="I256">
        <v>6.3839999999999999E-3</v>
      </c>
      <c r="K256">
        <v>4.7309999999999998E-2</v>
      </c>
      <c r="P256" s="6">
        <f t="shared" si="39"/>
        <v>9.2856961505317411E-3</v>
      </c>
      <c r="U256" s="6">
        <f t="shared" si="40"/>
        <v>38.150708957726522</v>
      </c>
    </row>
    <row r="257" spans="1:21" x14ac:dyDescent="0.25">
      <c r="A257">
        <v>5.35</v>
      </c>
      <c r="E257">
        <v>2.0739999999999999E-3</v>
      </c>
      <c r="F257">
        <v>0.48180000000000001</v>
      </c>
      <c r="H257">
        <v>5.35</v>
      </c>
      <c r="I257">
        <v>5.2979999999999998E-3</v>
      </c>
      <c r="K257">
        <v>4.727E-2</v>
      </c>
      <c r="P257" s="6">
        <f t="shared" si="39"/>
        <v>7.774257778077596E-3</v>
      </c>
      <c r="U257" s="6">
        <f t="shared" si="40"/>
        <v>39.275593023139599</v>
      </c>
    </row>
    <row r="258" spans="1:21" x14ac:dyDescent="0.25">
      <c r="A258">
        <v>5.4</v>
      </c>
      <c r="E258">
        <v>1.9789999999999999E-3</v>
      </c>
      <c r="F258">
        <v>0.48249999999999998</v>
      </c>
      <c r="H258">
        <v>5.4</v>
      </c>
      <c r="I258">
        <v>4.4840000000000001E-3</v>
      </c>
      <c r="K258">
        <v>4.7230000000000001E-2</v>
      </c>
      <c r="P258" s="6">
        <f t="shared" si="39"/>
        <v>6.6429626673646155E-3</v>
      </c>
      <c r="U258" s="6">
        <f t="shared" si="40"/>
        <v>40.235445873409702</v>
      </c>
    </row>
    <row r="259" spans="1:21" x14ac:dyDescent="0.25">
      <c r="A259">
        <v>5.45</v>
      </c>
      <c r="E259">
        <v>1.887E-3</v>
      </c>
      <c r="F259">
        <v>0.48320000000000002</v>
      </c>
      <c r="H259">
        <v>5.45</v>
      </c>
      <c r="I259">
        <v>3.8500000000000001E-3</v>
      </c>
      <c r="K259">
        <v>4.7190000000000003E-2</v>
      </c>
      <c r="P259" s="6">
        <f t="shared" si="39"/>
        <v>5.7624447068930738E-3</v>
      </c>
      <c r="U259" s="6">
        <f t="shared" si="40"/>
        <v>41.079734517426047</v>
      </c>
    </row>
    <row r="260" spans="1:21" x14ac:dyDescent="0.25">
      <c r="A260">
        <v>5.5</v>
      </c>
      <c r="E260">
        <v>1.7960000000000001E-3</v>
      </c>
      <c r="F260">
        <v>0.48399999999999999</v>
      </c>
      <c r="H260">
        <v>5.5</v>
      </c>
      <c r="I260">
        <v>3.3430000000000001E-3</v>
      </c>
      <c r="K260">
        <v>4.7149999999999997E-2</v>
      </c>
      <c r="P260" s="6">
        <f t="shared" si="39"/>
        <v>5.057362356011284E-3</v>
      </c>
      <c r="U260" s="6">
        <f t="shared" si="40"/>
        <v>41.845780271899294</v>
      </c>
    </row>
    <row r="261" spans="1:21" x14ac:dyDescent="0.25">
      <c r="A261">
        <v>5.55</v>
      </c>
      <c r="E261">
        <v>1.7080000000000001E-3</v>
      </c>
      <c r="F261">
        <v>0.48470000000000002</v>
      </c>
      <c r="H261">
        <v>5.55</v>
      </c>
      <c r="I261">
        <v>2.928E-3</v>
      </c>
      <c r="K261">
        <v>4.7109999999999999E-2</v>
      </c>
      <c r="P261" s="6">
        <f t="shared" si="39"/>
        <v>4.4792445791673402E-3</v>
      </c>
      <c r="U261" s="6">
        <f t="shared" si="40"/>
        <v>42.553622110411055</v>
      </c>
    </row>
    <row r="262" spans="1:21" x14ac:dyDescent="0.25">
      <c r="A262">
        <v>5.6</v>
      </c>
      <c r="E262">
        <v>1.622E-3</v>
      </c>
      <c r="F262">
        <v>0.4854</v>
      </c>
      <c r="H262">
        <v>5.6</v>
      </c>
      <c r="I262">
        <v>2.5829999999999998E-3</v>
      </c>
      <c r="K262">
        <v>4.7070000000000001E-2</v>
      </c>
      <c r="P262" s="6">
        <f t="shared" si="39"/>
        <v>3.9968314950720651E-3</v>
      </c>
      <c r="U262" s="6">
        <f t="shared" si="40"/>
        <v>43.221370340641812</v>
      </c>
    </row>
    <row r="263" spans="1:21" x14ac:dyDescent="0.25">
      <c r="A263">
        <v>5.65</v>
      </c>
      <c r="E263">
        <v>1.537E-3</v>
      </c>
      <c r="F263">
        <v>0.48620000000000002</v>
      </c>
      <c r="H263">
        <v>5.65</v>
      </c>
      <c r="I263">
        <v>2.2899999999999999E-3</v>
      </c>
      <c r="K263">
        <v>4.7030000000000002E-2</v>
      </c>
      <c r="P263" s="6">
        <f t="shared" si="39"/>
        <v>3.5847690302165912E-3</v>
      </c>
      <c r="U263" s="6">
        <f t="shared" si="40"/>
        <v>43.867281397976456</v>
      </c>
    </row>
    <row r="264" spans="1:21" x14ac:dyDescent="0.25">
      <c r="A264">
        <v>5.7</v>
      </c>
      <c r="E264">
        <v>1.454E-3</v>
      </c>
      <c r="F264">
        <v>0.48699999999999999</v>
      </c>
      <c r="H264">
        <v>5.7</v>
      </c>
      <c r="I264">
        <v>2.0379999999999999E-3</v>
      </c>
      <c r="K264">
        <v>4.6989999999999997E-2</v>
      </c>
      <c r="P264" s="6">
        <f t="shared" si="39"/>
        <v>3.2281579886988179E-3</v>
      </c>
      <c r="U264" s="6">
        <f t="shared" si="40"/>
        <v>44.497975955553187</v>
      </c>
    </row>
    <row r="265" spans="1:21" x14ac:dyDescent="0.25">
      <c r="A265">
        <v>5.75</v>
      </c>
      <c r="E265">
        <v>1.3730000000000001E-3</v>
      </c>
      <c r="F265">
        <v>0.48780000000000001</v>
      </c>
      <c r="H265">
        <v>5.75</v>
      </c>
      <c r="I265">
        <v>1.82E-3</v>
      </c>
      <c r="K265">
        <v>4.6949999999999999E-2</v>
      </c>
      <c r="P265" s="6">
        <f t="shared" si="39"/>
        <v>2.9171782598943112E-3</v>
      </c>
      <c r="U265" s="6">
        <f t="shared" si="40"/>
        <v>45.119429795723235</v>
      </c>
    </row>
    <row r="266" spans="1:21" x14ac:dyDescent="0.25">
      <c r="A266">
        <v>5.8</v>
      </c>
      <c r="E266">
        <v>1.294E-3</v>
      </c>
      <c r="F266">
        <v>0.48849999999999999</v>
      </c>
      <c r="H266">
        <v>5.8</v>
      </c>
      <c r="I266">
        <v>1.629E-3</v>
      </c>
      <c r="K266">
        <v>4.691E-2</v>
      </c>
      <c r="P266" s="6">
        <f t="shared" si="39"/>
        <v>2.6422940790154299E-3</v>
      </c>
      <c r="U266" s="6">
        <f t="shared" si="40"/>
        <v>45.739254547445078</v>
      </c>
    </row>
    <row r="267" spans="1:21" x14ac:dyDescent="0.25">
      <c r="A267">
        <v>5.85</v>
      </c>
      <c r="E267">
        <v>1.2160000000000001E-3</v>
      </c>
      <c r="F267">
        <v>0.48930000000000001</v>
      </c>
      <c r="H267">
        <v>5.85</v>
      </c>
      <c r="I267">
        <v>1.459E-3</v>
      </c>
      <c r="K267">
        <v>4.6859999999999999E-2</v>
      </c>
      <c r="P267" s="6">
        <f t="shared" si="39"/>
        <v>2.3949985386216839E-3</v>
      </c>
      <c r="U267" s="6">
        <f t="shared" si="40"/>
        <v>46.368552958354528</v>
      </c>
    </row>
    <row r="268" spans="1:21" x14ac:dyDescent="0.25">
      <c r="A268">
        <v>5.9</v>
      </c>
      <c r="E268">
        <v>1.14E-3</v>
      </c>
      <c r="F268">
        <v>0.49009999999999998</v>
      </c>
      <c r="H268">
        <v>5.9</v>
      </c>
      <c r="I268">
        <v>1.3079999999999999E-3</v>
      </c>
      <c r="K268">
        <v>4.6820000000000001E-2</v>
      </c>
      <c r="P268" s="6">
        <f t="shared" si="39"/>
        <v>2.1728617075184513E-3</v>
      </c>
      <c r="U268" s="6">
        <f t="shared" si="40"/>
        <v>47.005257894800806</v>
      </c>
    </row>
    <row r="269" spans="1:21" x14ac:dyDescent="0.25">
      <c r="A269">
        <v>5.95</v>
      </c>
      <c r="E269">
        <v>1.065E-3</v>
      </c>
      <c r="F269">
        <v>0.4909</v>
      </c>
      <c r="H269">
        <v>5.95</v>
      </c>
      <c r="I269">
        <v>1.173E-3</v>
      </c>
      <c r="K269">
        <v>4.6780000000000002E-2</v>
      </c>
      <c r="P269" s="6">
        <f t="shared" si="39"/>
        <v>1.9713150433149948E-3</v>
      </c>
      <c r="U269" s="6">
        <f t="shared" si="40"/>
        <v>47.66037980102935</v>
      </c>
    </row>
    <row r="270" spans="1:21" x14ac:dyDescent="0.25">
      <c r="A270">
        <v>6</v>
      </c>
      <c r="E270">
        <v>9.9139999999999992E-4</v>
      </c>
      <c r="F270">
        <v>0.49170000000000003</v>
      </c>
      <c r="H270">
        <v>6</v>
      </c>
      <c r="I270">
        <v>1.0499999999999999E-3</v>
      </c>
      <c r="K270">
        <v>4.6730000000000001E-2</v>
      </c>
      <c r="P270" s="6">
        <f t="shared" si="39"/>
        <v>1.785461833812193E-3</v>
      </c>
      <c r="U270" s="6">
        <f t="shared" si="40"/>
        <v>48.339261891780438</v>
      </c>
    </row>
    <row r="271" spans="1:21" x14ac:dyDescent="0.25">
      <c r="A271">
        <v>6.05</v>
      </c>
      <c r="E271">
        <v>9.1909999999999995E-4</v>
      </c>
      <c r="F271">
        <v>0.49259999999999998</v>
      </c>
      <c r="H271">
        <v>6.05</v>
      </c>
      <c r="I271">
        <v>9.389E-4</v>
      </c>
      <c r="K271">
        <v>4.6690000000000002E-2</v>
      </c>
      <c r="P271" s="6">
        <f t="shared" si="39"/>
        <v>1.6148718927518678E-3</v>
      </c>
      <c r="U271" s="6">
        <f t="shared" si="40"/>
        <v>49.044480933027074</v>
      </c>
    </row>
    <row r="272" spans="1:21" x14ac:dyDescent="0.25">
      <c r="A272">
        <v>6.1</v>
      </c>
      <c r="E272">
        <v>8.4800000000000001E-4</v>
      </c>
      <c r="F272">
        <v>0.49340000000000001</v>
      </c>
      <c r="H272">
        <v>6.1</v>
      </c>
      <c r="I272">
        <v>8.3719999999999997E-4</v>
      </c>
      <c r="K272">
        <v>4.6640000000000001E-2</v>
      </c>
      <c r="P272" s="6">
        <f t="shared" si="39"/>
        <v>1.456335016402476E-3</v>
      </c>
      <c r="U272" s="6">
        <f t="shared" si="40"/>
        <v>49.786181817820719</v>
      </c>
    </row>
    <row r="273" spans="1:21" x14ac:dyDescent="0.25">
      <c r="A273">
        <v>6.15</v>
      </c>
      <c r="E273">
        <v>7.7809999999999999E-4</v>
      </c>
      <c r="F273">
        <v>0.49419999999999997</v>
      </c>
      <c r="H273">
        <v>6.15</v>
      </c>
      <c r="I273">
        <v>7.4390000000000003E-4</v>
      </c>
      <c r="K273">
        <v>4.6600000000000003E-2</v>
      </c>
      <c r="P273" s="6">
        <f t="shared" si="39"/>
        <v>1.3085159647478514E-3</v>
      </c>
      <c r="U273" s="6">
        <f t="shared" si="40"/>
        <v>50.570202855520549</v>
      </c>
    </row>
    <row r="274" spans="1:21" x14ac:dyDescent="0.25">
      <c r="A274">
        <v>6.2</v>
      </c>
      <c r="E274">
        <v>7.0929999999999995E-4</v>
      </c>
      <c r="F274">
        <v>0.49509999999999998</v>
      </c>
      <c r="H274">
        <v>6.2</v>
      </c>
      <c r="I274">
        <v>6.5780000000000005E-4</v>
      </c>
      <c r="K274">
        <v>4.6559999999999997E-2</v>
      </c>
      <c r="P274" s="6">
        <f t="shared" si="39"/>
        <v>1.1698325392978262E-3</v>
      </c>
      <c r="U274" s="6">
        <f t="shared" si="40"/>
        <v>51.405897900229938</v>
      </c>
    </row>
    <row r="275" spans="1:21" x14ac:dyDescent="0.25">
      <c r="A275">
        <v>6.25</v>
      </c>
      <c r="E275">
        <v>6.4150000000000003E-4</v>
      </c>
      <c r="F275">
        <v>0.49590000000000001</v>
      </c>
      <c r="H275">
        <v>6.25</v>
      </c>
      <c r="I275">
        <v>5.7810000000000001E-4</v>
      </c>
      <c r="K275">
        <v>4.6510000000000003E-2</v>
      </c>
      <c r="P275" s="6">
        <f t="shared" si="39"/>
        <v>1.0391927010906111E-3</v>
      </c>
      <c r="U275" s="6">
        <f t="shared" si="40"/>
        <v>52.306944501621338</v>
      </c>
    </row>
    <row r="276" spans="1:21" x14ac:dyDescent="0.25">
      <c r="A276">
        <v>6.3</v>
      </c>
      <c r="E276">
        <v>5.7479999999999999E-4</v>
      </c>
      <c r="F276">
        <v>0.49680000000000002</v>
      </c>
      <c r="H276">
        <v>6.3</v>
      </c>
      <c r="I276">
        <v>5.04E-4</v>
      </c>
      <c r="K276">
        <v>4.6460000000000001E-2</v>
      </c>
      <c r="P276" s="6">
        <f t="shared" si="39"/>
        <v>9.1565661686027254E-4</v>
      </c>
      <c r="U276" s="6">
        <f t="shared" si="40"/>
        <v>53.284952604695299</v>
      </c>
    </row>
    <row r="277" spans="1:21" x14ac:dyDescent="0.25">
      <c r="A277">
        <v>6.35</v>
      </c>
      <c r="E277">
        <v>5.0900000000000001E-4</v>
      </c>
      <c r="F277">
        <v>0.49769999999999998</v>
      </c>
      <c r="H277">
        <v>6.35</v>
      </c>
      <c r="I277">
        <v>4.349E-4</v>
      </c>
      <c r="K277">
        <v>4.6420000000000003E-2</v>
      </c>
      <c r="P277" s="6">
        <f t="shared" si="39"/>
        <v>7.9834642856344007E-4</v>
      </c>
      <c r="U277" s="6">
        <f t="shared" si="40"/>
        <v>54.362099559286918</v>
      </c>
    </row>
    <row r="278" spans="1:21" x14ac:dyDescent="0.25">
      <c r="A278">
        <v>6.4</v>
      </c>
      <c r="E278">
        <v>4.44E-4</v>
      </c>
      <c r="F278">
        <v>0.4985</v>
      </c>
      <c r="H278">
        <v>6.4</v>
      </c>
      <c r="I278">
        <v>3.701E-4</v>
      </c>
      <c r="K278">
        <v>4.6370000000000001E-2</v>
      </c>
      <c r="P278" s="6">
        <f t="shared" si="39"/>
        <v>6.8635560753883254E-4</v>
      </c>
      <c r="U278" s="6">
        <f t="shared" si="40"/>
        <v>55.5683379787896</v>
      </c>
    </row>
    <row r="279" spans="1:21" x14ac:dyDescent="0.25">
      <c r="A279">
        <v>6.45</v>
      </c>
      <c r="E279">
        <v>3.7990000000000002E-4</v>
      </c>
      <c r="F279">
        <v>0.49940000000000001</v>
      </c>
      <c r="H279">
        <v>6.45</v>
      </c>
      <c r="I279">
        <v>3.0939999999999999E-4</v>
      </c>
      <c r="K279">
        <v>4.6330000000000003E-2</v>
      </c>
      <c r="P279" s="6">
        <f t="shared" si="39"/>
        <v>5.7946590063609439E-4</v>
      </c>
      <c r="U279" s="6">
        <f t="shared" si="40"/>
        <v>56.938667424412074</v>
      </c>
    </row>
    <row r="280" spans="1:21" x14ac:dyDescent="0.25">
      <c r="A280">
        <v>6.5</v>
      </c>
      <c r="E280">
        <v>3.166E-4</v>
      </c>
      <c r="F280">
        <v>0.50029999999999997</v>
      </c>
      <c r="H280">
        <v>6.5</v>
      </c>
      <c r="I280">
        <v>2.521E-4</v>
      </c>
      <c r="K280">
        <v>4.6280000000000002E-2</v>
      </c>
      <c r="P280" s="6">
        <f t="shared" si="39"/>
        <v>4.7680643871491501E-4</v>
      </c>
      <c r="U280" s="6">
        <f t="shared" si="40"/>
        <v>58.536359052334802</v>
      </c>
    </row>
    <row r="281" spans="1:21" x14ac:dyDescent="0.25">
      <c r="A281">
        <v>6.55</v>
      </c>
      <c r="E281">
        <v>2.541E-4</v>
      </c>
      <c r="F281">
        <v>0.50119999999999998</v>
      </c>
      <c r="H281">
        <v>6.55</v>
      </c>
      <c r="I281">
        <v>1.9799999999999999E-4</v>
      </c>
      <c r="K281">
        <v>4.623E-2</v>
      </c>
      <c r="P281" s="6">
        <f t="shared" si="39"/>
        <v>3.7812009996825082E-4</v>
      </c>
      <c r="U281" s="6">
        <f t="shared" si="40"/>
        <v>60.459301929977258</v>
      </c>
    </row>
    <row r="282" spans="1:21" x14ac:dyDescent="0.25">
      <c r="A282">
        <v>6.6</v>
      </c>
      <c r="E282">
        <v>1.9220000000000001E-4</v>
      </c>
      <c r="F282">
        <v>0.50209999999999999</v>
      </c>
      <c r="H282">
        <v>6.6</v>
      </c>
      <c r="I282">
        <v>1.4679999999999999E-4</v>
      </c>
      <c r="K282">
        <v>4.6190000000000002E-2</v>
      </c>
      <c r="P282" s="6">
        <f t="shared" si="39"/>
        <v>2.8291574717572717E-4</v>
      </c>
      <c r="U282" s="6">
        <f t="shared" si="40"/>
        <v>62.894847787710795</v>
      </c>
    </row>
    <row r="283" spans="1:21" x14ac:dyDescent="0.25">
      <c r="A283">
        <v>6.65</v>
      </c>
      <c r="E283">
        <v>1.3100000000000001E-4</v>
      </c>
      <c r="F283">
        <v>0.50309999999999999</v>
      </c>
      <c r="H283">
        <v>6.65</v>
      </c>
      <c r="I283" s="7">
        <v>9.8099999999999999E-5</v>
      </c>
      <c r="K283">
        <v>4.614E-2</v>
      </c>
      <c r="P283" s="6">
        <f t="shared" si="39"/>
        <v>1.908093813207307E-4</v>
      </c>
      <c r="U283" s="6">
        <f t="shared" si="40"/>
        <v>66.233424946811652</v>
      </c>
    </row>
    <row r="284" spans="1:21" x14ac:dyDescent="0.25">
      <c r="A284">
        <v>6.7</v>
      </c>
      <c r="E284" s="7">
        <v>7.0389999999999995E-5</v>
      </c>
      <c r="F284">
        <v>0.504</v>
      </c>
      <c r="H284">
        <v>6.7</v>
      </c>
      <c r="I284" s="7">
        <v>5.1740000000000003E-5</v>
      </c>
      <c r="K284">
        <v>4.6089999999999999E-2</v>
      </c>
      <c r="P284" s="6">
        <f t="shared" si="39"/>
        <v>1.015322968320918E-4</v>
      </c>
      <c r="U284" s="6">
        <f t="shared" si="40"/>
        <v>71.636816671324411</v>
      </c>
    </row>
    <row r="285" spans="1:21" x14ac:dyDescent="0.25">
      <c r="A285">
        <v>6.75</v>
      </c>
      <c r="E285" s="7">
        <v>1.0360000000000001E-5</v>
      </c>
      <c r="F285">
        <v>0.50490000000000002</v>
      </c>
      <c r="H285">
        <v>6.75</v>
      </c>
      <c r="I285" s="7">
        <v>7.4780000000000002E-6</v>
      </c>
      <c r="K285">
        <v>4.6039999999999998E-2</v>
      </c>
      <c r="P285" s="6">
        <f t="shared" si="39"/>
        <v>1.4804410423924353E-5</v>
      </c>
      <c r="U285" s="6">
        <f t="shared" si="40"/>
        <v>88.287133773161429</v>
      </c>
    </row>
    <row r="286" spans="1:21" x14ac:dyDescent="0.25">
      <c r="A286">
        <v>6.8</v>
      </c>
      <c r="E286" s="7">
        <v>4.9150000000000002E-5</v>
      </c>
      <c r="F286">
        <v>0.50590000000000002</v>
      </c>
      <c r="H286">
        <v>6.8</v>
      </c>
      <c r="I286" s="7">
        <v>3.4879999999999998E-5</v>
      </c>
      <c r="K286">
        <v>4.5990000000000003E-2</v>
      </c>
      <c r="P286" s="6">
        <f t="shared" si="39"/>
        <v>6.9634411751661986E-5</v>
      </c>
      <c r="U286" s="6">
        <f t="shared" si="40"/>
        <v>74.768982349176881</v>
      </c>
    </row>
    <row r="287" spans="1:21" x14ac:dyDescent="0.25">
      <c r="A287">
        <v>6.85</v>
      </c>
      <c r="E287">
        <v>1.082E-4</v>
      </c>
      <c r="F287">
        <v>0.50680000000000003</v>
      </c>
      <c r="H287">
        <v>6.85</v>
      </c>
      <c r="I287" s="7">
        <v>7.551E-5</v>
      </c>
      <c r="K287">
        <v>4.5940000000000002E-2</v>
      </c>
      <c r="P287" s="6">
        <f t="shared" si="39"/>
        <v>1.5202223587357214E-4</v>
      </c>
      <c r="U287" s="6">
        <f t="shared" si="40"/>
        <v>67.920220115807936</v>
      </c>
    </row>
    <row r="288" spans="1:21" x14ac:dyDescent="0.25">
      <c r="A288">
        <v>6.9</v>
      </c>
      <c r="E288">
        <v>1.6679999999999999E-4</v>
      </c>
      <c r="F288">
        <v>0.50780000000000003</v>
      </c>
      <c r="H288">
        <v>6.9</v>
      </c>
      <c r="I288">
        <v>1.1459999999999999E-4</v>
      </c>
      <c r="K288">
        <v>4.589E-2</v>
      </c>
      <c r="P288" s="6">
        <f t="shared" si="39"/>
        <v>2.3256947349125593E-4</v>
      </c>
      <c r="U288" s="6">
        <f t="shared" si="40"/>
        <v>64.164188383387213</v>
      </c>
    </row>
    <row r="289" spans="1:21" x14ac:dyDescent="0.25">
      <c r="A289">
        <v>6.95</v>
      </c>
      <c r="E289">
        <v>2.2489999999999999E-4</v>
      </c>
      <c r="F289">
        <v>0.50870000000000004</v>
      </c>
      <c r="H289">
        <v>6.95</v>
      </c>
      <c r="I289">
        <v>1.5220000000000001E-4</v>
      </c>
      <c r="K289">
        <v>4.5850000000000002E-2</v>
      </c>
      <c r="P289" s="6">
        <f t="shared" si="39"/>
        <v>3.1130321231879376E-4</v>
      </c>
      <c r="U289" s="6">
        <f t="shared" si="40"/>
        <v>61.571682584000229</v>
      </c>
    </row>
    <row r="290" spans="1:21" x14ac:dyDescent="0.25">
      <c r="A290">
        <v>7</v>
      </c>
      <c r="E290">
        <v>2.8279999999999999E-4</v>
      </c>
      <c r="F290">
        <v>0.50970000000000004</v>
      </c>
      <c r="H290">
        <v>7</v>
      </c>
      <c r="I290">
        <v>1.885E-4</v>
      </c>
      <c r="K290">
        <v>4.58E-2</v>
      </c>
      <c r="P290" s="6">
        <f t="shared" si="39"/>
        <v>3.8863908707179723E-4</v>
      </c>
      <c r="U290" s="6">
        <f t="shared" si="40"/>
        <v>59.584253465873012</v>
      </c>
    </row>
    <row r="292" spans="1:21" ht="15.75" x14ac:dyDescent="0.25">
      <c r="B292" s="10" t="s">
        <v>19</v>
      </c>
    </row>
    <row r="293" spans="1:21" x14ac:dyDescent="0.25">
      <c r="B293" s="20" t="s">
        <v>39</v>
      </c>
      <c r="C293" s="21">
        <v>4.08</v>
      </c>
    </row>
    <row r="294" spans="1:21" x14ac:dyDescent="0.25">
      <c r="B294" s="20" t="s">
        <v>40</v>
      </c>
      <c r="C294" s="21">
        <v>0.92</v>
      </c>
      <c r="F294" s="3" t="s">
        <v>14</v>
      </c>
      <c r="K294" s="3" t="s">
        <v>14</v>
      </c>
    </row>
    <row r="295" spans="1:21" x14ac:dyDescent="0.25">
      <c r="C295" s="9" t="s">
        <v>9</v>
      </c>
      <c r="F295" s="3"/>
      <c r="I295" s="9" t="s">
        <v>10</v>
      </c>
      <c r="J295" s="9"/>
      <c r="N295" s="9" t="s">
        <v>13</v>
      </c>
      <c r="S295" s="9" t="s">
        <v>13</v>
      </c>
    </row>
    <row r="296" spans="1:21" x14ac:dyDescent="0.25">
      <c r="C296" s="3" t="s">
        <v>0</v>
      </c>
      <c r="I296" s="3" t="s">
        <v>0</v>
      </c>
      <c r="J296" s="3"/>
      <c r="N296" s="3" t="s">
        <v>0</v>
      </c>
      <c r="S296" s="3" t="s">
        <v>15</v>
      </c>
    </row>
    <row r="298" spans="1:21" x14ac:dyDescent="0.25">
      <c r="B298" s="4" t="s">
        <v>6</v>
      </c>
      <c r="C298" s="4" t="s">
        <v>7</v>
      </c>
      <c r="D298" s="4" t="s">
        <v>2</v>
      </c>
      <c r="E298" s="4" t="s">
        <v>8</v>
      </c>
      <c r="I298" s="4" t="s">
        <v>6</v>
      </c>
      <c r="J298" s="4" t="s">
        <v>7</v>
      </c>
      <c r="K298" s="4"/>
      <c r="L298" s="4"/>
      <c r="M298" s="4" t="s">
        <v>6</v>
      </c>
      <c r="N298" s="4" t="s">
        <v>7</v>
      </c>
      <c r="O298" s="4" t="s">
        <v>16</v>
      </c>
      <c r="P298" s="4" t="s">
        <v>17</v>
      </c>
      <c r="R298" s="4" t="s">
        <v>6</v>
      </c>
      <c r="S298" s="4" t="s">
        <v>7</v>
      </c>
      <c r="T298" s="4" t="s">
        <v>16</v>
      </c>
      <c r="U298" s="4" t="s">
        <v>17</v>
      </c>
    </row>
    <row r="299" spans="1:21" x14ac:dyDescent="0.25">
      <c r="A299">
        <v>0.2</v>
      </c>
      <c r="B299">
        <v>0.8135</v>
      </c>
      <c r="C299">
        <v>0.83</v>
      </c>
      <c r="F299">
        <v>0.44450000000000001</v>
      </c>
      <c r="H299">
        <v>0.2</v>
      </c>
      <c r="J299">
        <v>2.384E-2</v>
      </c>
      <c r="K299">
        <v>4.938E-2</v>
      </c>
      <c r="M299">
        <f>+(B299^2+2*J299^2)^0.5</f>
        <v>0.81419834266596247</v>
      </c>
      <c r="N299">
        <f t="shared" ref="N299:N307" si="41">+(C299^2+2*J299^2)^0.5</f>
        <v>0.83068447150527613</v>
      </c>
      <c r="R299">
        <f>-10*LOG((B299^2*F299+2*J299^2*K299)/3^2)</f>
        <v>14.855727686992369</v>
      </c>
      <c r="S299">
        <f>-10*LOG((C299^2*F299+2*J299^2*K299)/3^2)</f>
        <v>14.681349599167676</v>
      </c>
    </row>
    <row r="300" spans="1:21" x14ac:dyDescent="0.25">
      <c r="A300">
        <v>0.25</v>
      </c>
      <c r="B300">
        <v>0.81859999999999999</v>
      </c>
      <c r="C300">
        <v>0.83720000000000006</v>
      </c>
      <c r="F300">
        <v>0.44450000000000001</v>
      </c>
      <c r="H300">
        <v>0.25</v>
      </c>
      <c r="J300">
        <v>2.385E-2</v>
      </c>
      <c r="K300">
        <v>4.938E-2</v>
      </c>
      <c r="M300">
        <f t="shared" ref="M300:M363" si="42">+(B300^2+2*J300^2)^0.5</f>
        <v>0.81929457767032732</v>
      </c>
      <c r="N300">
        <f t="shared" si="41"/>
        <v>0.83787915894835341</v>
      </c>
      <c r="R300">
        <f t="shared" ref="R300:R363" si="43">-10*LOG((B300^2*F300+2*J300^2*K300)/3^2)</f>
        <v>14.801453631259626</v>
      </c>
      <c r="S300">
        <f t="shared" ref="S300:S307" si="44">-10*LOG((C300^2*F300+2*J300^2*K300)/3^2)</f>
        <v>14.606340028091548</v>
      </c>
    </row>
    <row r="301" spans="1:21" x14ac:dyDescent="0.25">
      <c r="A301">
        <v>0.3</v>
      </c>
      <c r="B301">
        <v>0.82489999999999997</v>
      </c>
      <c r="C301">
        <v>0.84670000000000001</v>
      </c>
      <c r="F301">
        <v>0.4446</v>
      </c>
      <c r="H301">
        <v>0.3</v>
      </c>
      <c r="J301">
        <v>2.3869999999999999E-2</v>
      </c>
      <c r="K301">
        <v>4.938E-2</v>
      </c>
      <c r="M301">
        <f t="shared" si="42"/>
        <v>0.82559043344748118</v>
      </c>
      <c r="N301">
        <f t="shared" si="41"/>
        <v>0.84737267114298653</v>
      </c>
      <c r="R301">
        <f t="shared" si="43"/>
        <v>14.733896724373297</v>
      </c>
      <c r="S301">
        <f t="shared" si="44"/>
        <v>14.507372654422635</v>
      </c>
    </row>
    <row r="302" spans="1:21" x14ac:dyDescent="0.25">
      <c r="A302">
        <v>0.35</v>
      </c>
      <c r="B302">
        <v>0.83230000000000004</v>
      </c>
      <c r="C302">
        <v>0.85929999999999995</v>
      </c>
      <c r="F302">
        <v>0.4446</v>
      </c>
      <c r="H302">
        <v>0.35</v>
      </c>
      <c r="J302">
        <v>2.3890000000000002E-2</v>
      </c>
      <c r="K302">
        <v>4.9369999999999997E-2</v>
      </c>
      <c r="M302">
        <f t="shared" si="42"/>
        <v>0.83298544657154738</v>
      </c>
      <c r="N302">
        <f t="shared" si="41"/>
        <v>0.85996392610388028</v>
      </c>
      <c r="R302">
        <f t="shared" si="43"/>
        <v>14.656338032383916</v>
      </c>
      <c r="S302">
        <f t="shared" si="44"/>
        <v>14.379088833736445</v>
      </c>
    </row>
    <row r="303" spans="1:21" x14ac:dyDescent="0.25">
      <c r="A303">
        <v>0.4</v>
      </c>
      <c r="B303">
        <v>0.84099999999999997</v>
      </c>
      <c r="C303">
        <v>0.87639999999999996</v>
      </c>
      <c r="F303">
        <v>0.4446</v>
      </c>
      <c r="H303">
        <v>0.4</v>
      </c>
      <c r="J303">
        <v>2.3910000000000001E-2</v>
      </c>
      <c r="K303">
        <v>4.9369999999999997E-2</v>
      </c>
      <c r="M303">
        <f t="shared" si="42"/>
        <v>0.8416794973147439</v>
      </c>
      <c r="N303">
        <f t="shared" si="41"/>
        <v>0.87705207154421561</v>
      </c>
      <c r="R303">
        <f t="shared" si="43"/>
        <v>14.566031058836169</v>
      </c>
      <c r="S303">
        <f t="shared" si="44"/>
        <v>14.207965294902344</v>
      </c>
    </row>
    <row r="304" spans="1:21" x14ac:dyDescent="0.25">
      <c r="A304">
        <v>0.45</v>
      </c>
      <c r="B304">
        <v>0.91830000000000001</v>
      </c>
      <c r="C304">
        <v>0.90169999999999995</v>
      </c>
      <c r="F304">
        <v>0.44469999999999998</v>
      </c>
      <c r="H304">
        <v>0.45</v>
      </c>
      <c r="J304">
        <v>2.3939999999999999E-2</v>
      </c>
      <c r="K304">
        <v>4.9369999999999997E-2</v>
      </c>
      <c r="M304">
        <f t="shared" si="42"/>
        <v>0.91892390174594984</v>
      </c>
      <c r="N304">
        <f t="shared" si="41"/>
        <v>0.90233537955684739</v>
      </c>
      <c r="R304">
        <f t="shared" si="43"/>
        <v>13.801406788676513</v>
      </c>
      <c r="S304">
        <f t="shared" si="44"/>
        <v>13.95983273269044</v>
      </c>
    </row>
    <row r="305" spans="1:20" x14ac:dyDescent="0.25">
      <c r="A305">
        <v>0.5</v>
      </c>
      <c r="B305">
        <v>1.0169999999999999</v>
      </c>
      <c r="C305">
        <v>0.94379999999999997</v>
      </c>
      <c r="F305">
        <v>0.44479999999999997</v>
      </c>
      <c r="H305">
        <v>0.5</v>
      </c>
      <c r="J305">
        <v>2.3970000000000002E-2</v>
      </c>
      <c r="K305">
        <v>4.9360000000000001E-2</v>
      </c>
      <c r="M305">
        <f t="shared" si="42"/>
        <v>1.0175647998039239</v>
      </c>
      <c r="N305">
        <f t="shared" si="41"/>
        <v>0.94440857778823672</v>
      </c>
      <c r="R305">
        <f t="shared" si="43"/>
        <v>12.913822833304145</v>
      </c>
      <c r="S305">
        <f t="shared" si="44"/>
        <v>13.562556164476515</v>
      </c>
    </row>
    <row r="306" spans="1:20" x14ac:dyDescent="0.25">
      <c r="A306">
        <v>0.55000000000000004</v>
      </c>
      <c r="B306">
        <v>0.87460000000000004</v>
      </c>
      <c r="C306">
        <v>1.02</v>
      </c>
      <c r="F306">
        <v>0.44479999999999997</v>
      </c>
      <c r="H306">
        <v>0.55000000000000004</v>
      </c>
      <c r="J306">
        <v>2.4E-2</v>
      </c>
      <c r="K306">
        <v>4.9360000000000001E-2</v>
      </c>
      <c r="M306">
        <f t="shared" si="42"/>
        <v>0.87525833900626171</v>
      </c>
      <c r="N306">
        <f t="shared" si="41"/>
        <v>1.0205645496488696</v>
      </c>
      <c r="R306">
        <f t="shared" si="43"/>
        <v>14.223862090314931</v>
      </c>
      <c r="S306">
        <f t="shared" si="44"/>
        <v>12.888240268109673</v>
      </c>
    </row>
    <row r="307" spans="1:20" x14ac:dyDescent="0.25">
      <c r="A307">
        <v>0.6</v>
      </c>
      <c r="B307">
        <v>0.88849999999999996</v>
      </c>
      <c r="C307">
        <v>1.1419999999999999</v>
      </c>
      <c r="D307" s="14"/>
      <c r="F307">
        <v>0.44490000000000002</v>
      </c>
      <c r="H307">
        <v>0.6</v>
      </c>
      <c r="J307">
        <v>2.4039999999999999E-2</v>
      </c>
      <c r="K307">
        <v>4.9360000000000001E-2</v>
      </c>
      <c r="M307">
        <f t="shared" si="42"/>
        <v>0.88915020845749115</v>
      </c>
      <c r="N307">
        <f t="shared" si="41"/>
        <v>1.1425059488685387</v>
      </c>
      <c r="O307" s="14"/>
      <c r="R307">
        <f t="shared" si="43"/>
        <v>14.085946977213606</v>
      </c>
      <c r="S307">
        <f t="shared" si="44"/>
        <v>11.906051944415115</v>
      </c>
      <c r="T307" s="14"/>
    </row>
    <row r="308" spans="1:20" x14ac:dyDescent="0.25">
      <c r="A308">
        <v>0.65</v>
      </c>
      <c r="B308">
        <v>0.88490000000000002</v>
      </c>
      <c r="F308">
        <v>0.44500000000000001</v>
      </c>
      <c r="H308">
        <v>0.65</v>
      </c>
      <c r="J308">
        <v>2.4070000000000001E-2</v>
      </c>
      <c r="K308">
        <v>4.9349999999999998E-2</v>
      </c>
      <c r="M308">
        <f t="shared" si="42"/>
        <v>0.88555448155378902</v>
      </c>
      <c r="R308">
        <f t="shared" si="43"/>
        <v>14.120228443496444</v>
      </c>
    </row>
    <row r="309" spans="1:20" x14ac:dyDescent="0.25">
      <c r="A309">
        <v>0.7</v>
      </c>
      <c r="B309">
        <v>0.89749999999999996</v>
      </c>
      <c r="F309">
        <v>0.4451</v>
      </c>
      <c r="H309">
        <v>0.7</v>
      </c>
      <c r="J309">
        <v>2.4119999999999999E-2</v>
      </c>
      <c r="K309">
        <v>4.9349999999999998E-2</v>
      </c>
      <c r="M309">
        <f t="shared" si="42"/>
        <v>0.89814798268436813</v>
      </c>
      <c r="R309">
        <f t="shared" si="43"/>
        <v>13.996464510320246</v>
      </c>
    </row>
    <row r="310" spans="1:20" x14ac:dyDescent="0.25">
      <c r="A310">
        <v>0.75</v>
      </c>
      <c r="B310">
        <v>0.91690000000000005</v>
      </c>
      <c r="F310">
        <v>0.44519999999999998</v>
      </c>
      <c r="H310">
        <v>0.75</v>
      </c>
      <c r="J310">
        <v>2.4160000000000001E-2</v>
      </c>
      <c r="K310">
        <v>4.9340000000000002E-2</v>
      </c>
      <c r="M310">
        <f t="shared" si="42"/>
        <v>0.91753638685340433</v>
      </c>
      <c r="R310">
        <f t="shared" si="43"/>
        <v>13.809765778044284</v>
      </c>
    </row>
    <row r="311" spans="1:20" x14ac:dyDescent="0.25">
      <c r="A311">
        <v>0.8</v>
      </c>
      <c r="B311">
        <v>0.93820000000000003</v>
      </c>
      <c r="F311">
        <v>0.44529999999999997</v>
      </c>
      <c r="H311">
        <v>0.8</v>
      </c>
      <c r="J311">
        <v>2.4209999999999999E-2</v>
      </c>
      <c r="K311">
        <v>4.9340000000000002E-2</v>
      </c>
      <c r="M311">
        <f t="shared" si="42"/>
        <v>0.93882452471162048</v>
      </c>
      <c r="R311">
        <f t="shared" si="43"/>
        <v>13.609348763576888</v>
      </c>
    </row>
    <row r="312" spans="1:20" x14ac:dyDescent="0.25">
      <c r="A312">
        <v>0.85</v>
      </c>
      <c r="B312">
        <v>0.9607</v>
      </c>
      <c r="F312">
        <v>0.44540000000000002</v>
      </c>
      <c r="H312">
        <v>0.85</v>
      </c>
      <c r="J312">
        <v>2.426E-2</v>
      </c>
      <c r="K312">
        <v>4.9329999999999999E-2</v>
      </c>
      <c r="M312">
        <f t="shared" si="42"/>
        <v>0.96131242850594623</v>
      </c>
      <c r="R312">
        <f t="shared" si="43"/>
        <v>13.402553743805171</v>
      </c>
    </row>
    <row r="313" spans="1:20" x14ac:dyDescent="0.25">
      <c r="A313">
        <v>0.9</v>
      </c>
      <c r="B313">
        <v>0.98440000000000005</v>
      </c>
      <c r="F313">
        <v>0.44550000000000001</v>
      </c>
      <c r="H313">
        <v>0.9</v>
      </c>
      <c r="J313">
        <v>2.4320000000000001E-2</v>
      </c>
      <c r="K313">
        <v>4.9320000000000003E-2</v>
      </c>
      <c r="M313">
        <f t="shared" si="42"/>
        <v>0.9850006521825253</v>
      </c>
      <c r="R313">
        <f t="shared" si="43"/>
        <v>13.189929036881338</v>
      </c>
    </row>
    <row r="314" spans="1:20" x14ac:dyDescent="0.25">
      <c r="A314">
        <v>0.95</v>
      </c>
      <c r="B314">
        <v>1.0089999999999999</v>
      </c>
      <c r="F314">
        <v>0.4456</v>
      </c>
      <c r="H314">
        <v>0.95</v>
      </c>
      <c r="J314">
        <v>2.4379999999999999E-2</v>
      </c>
      <c r="K314">
        <v>4.9320000000000003E-2</v>
      </c>
      <c r="M314">
        <f t="shared" si="42"/>
        <v>1.0095889107948839</v>
      </c>
      <c r="R314">
        <f t="shared" si="43"/>
        <v>12.97458870724294</v>
      </c>
    </row>
    <row r="315" spans="1:20" x14ac:dyDescent="0.25">
      <c r="A315">
        <v>1</v>
      </c>
      <c r="B315">
        <v>1.036</v>
      </c>
      <c r="F315">
        <v>0.44569999999999999</v>
      </c>
      <c r="H315">
        <v>1</v>
      </c>
      <c r="J315">
        <v>2.444E-2</v>
      </c>
      <c r="K315">
        <v>4.931E-2</v>
      </c>
      <c r="M315">
        <f t="shared" si="42"/>
        <v>1.0365763971845008</v>
      </c>
      <c r="R315">
        <f t="shared" si="43"/>
        <v>12.744268880527013</v>
      </c>
    </row>
    <row r="316" spans="1:20" x14ac:dyDescent="0.25">
      <c r="A316">
        <v>1.05</v>
      </c>
      <c r="B316">
        <v>1.0629999999999999</v>
      </c>
      <c r="F316">
        <v>0.44579999999999997</v>
      </c>
      <c r="H316">
        <v>1.05</v>
      </c>
      <c r="J316">
        <v>2.4500000000000001E-2</v>
      </c>
      <c r="K316">
        <v>4.9299999999999997E-2</v>
      </c>
      <c r="M316">
        <f t="shared" si="42"/>
        <v>1.0635645255460524</v>
      </c>
      <c r="R316">
        <f t="shared" si="43"/>
        <v>12.519848938006806</v>
      </c>
    </row>
    <row r="317" spans="1:20" x14ac:dyDescent="0.25">
      <c r="A317">
        <v>1.1000000000000001</v>
      </c>
      <c r="B317">
        <v>1.0920000000000001</v>
      </c>
      <c r="F317">
        <v>0.44600000000000001</v>
      </c>
      <c r="H317">
        <v>1.1000000000000001</v>
      </c>
      <c r="J317">
        <v>2.4570000000000002E-2</v>
      </c>
      <c r="K317">
        <v>4.929E-2</v>
      </c>
      <c r="M317">
        <f t="shared" si="42"/>
        <v>1.0925526851369687</v>
      </c>
      <c r="R317">
        <f t="shared" si="43"/>
        <v>12.284137803974494</v>
      </c>
    </row>
    <row r="318" spans="1:20" x14ac:dyDescent="0.25">
      <c r="A318">
        <v>1.1499999999999999</v>
      </c>
      <c r="B318">
        <v>1.123</v>
      </c>
      <c r="F318">
        <v>0.4461</v>
      </c>
      <c r="H318">
        <v>1.1499999999999999</v>
      </c>
      <c r="J318">
        <v>2.4649999999999998E-2</v>
      </c>
      <c r="K318">
        <v>4.929E-2</v>
      </c>
      <c r="M318">
        <f t="shared" si="42"/>
        <v>1.1235409405090675</v>
      </c>
      <c r="R318">
        <f t="shared" si="43"/>
        <v>12.040045364118463</v>
      </c>
    </row>
    <row r="319" spans="1:20" x14ac:dyDescent="0.25">
      <c r="A319">
        <v>1.2</v>
      </c>
      <c r="B319">
        <v>1.155</v>
      </c>
      <c r="F319">
        <v>0.44629999999999997</v>
      </c>
      <c r="H319">
        <v>1.2</v>
      </c>
      <c r="J319">
        <v>2.4729999999999999E-2</v>
      </c>
      <c r="K319">
        <v>4.9279999999999997E-2</v>
      </c>
      <c r="M319">
        <f t="shared" si="42"/>
        <v>1.1555293790293695</v>
      </c>
      <c r="R319">
        <f t="shared" si="43"/>
        <v>11.794076877937504</v>
      </c>
    </row>
    <row r="320" spans="1:20" x14ac:dyDescent="0.25">
      <c r="A320">
        <v>1.25</v>
      </c>
      <c r="B320">
        <v>1.1879999999999999</v>
      </c>
      <c r="F320">
        <v>0.44640000000000002</v>
      </c>
      <c r="H320">
        <v>1.25</v>
      </c>
      <c r="J320">
        <v>2.4809999999999999E-2</v>
      </c>
      <c r="K320">
        <v>4.9270000000000001E-2</v>
      </c>
      <c r="M320">
        <f t="shared" si="42"/>
        <v>1.1885180150927457</v>
      </c>
      <c r="R320">
        <f t="shared" si="43"/>
        <v>11.54843632964756</v>
      </c>
    </row>
    <row r="321" spans="1:18" x14ac:dyDescent="0.25">
      <c r="A321">
        <v>1.3</v>
      </c>
      <c r="B321">
        <v>1.2230000000000001</v>
      </c>
      <c r="F321">
        <v>0.4466</v>
      </c>
      <c r="H321">
        <v>1.3</v>
      </c>
      <c r="J321">
        <v>2.4889999999999999E-2</v>
      </c>
      <c r="K321">
        <v>4.9259999999999998E-2</v>
      </c>
      <c r="M321">
        <f t="shared" si="42"/>
        <v>1.2235064463254781</v>
      </c>
      <c r="R321">
        <f t="shared" si="43"/>
        <v>11.294311970542267</v>
      </c>
    </row>
    <row r="322" spans="1:18" x14ac:dyDescent="0.25">
      <c r="A322">
        <v>1.35</v>
      </c>
      <c r="B322">
        <v>1.258</v>
      </c>
      <c r="F322">
        <v>0.44679999999999997</v>
      </c>
      <c r="H322">
        <v>1.35</v>
      </c>
      <c r="J322">
        <v>2.4979999999999999E-2</v>
      </c>
      <c r="K322">
        <v>4.9250000000000002E-2</v>
      </c>
      <c r="M322">
        <f t="shared" si="42"/>
        <v>1.2584959280029475</v>
      </c>
      <c r="R322">
        <f t="shared" si="43"/>
        <v>11.047303132003618</v>
      </c>
    </row>
    <row r="323" spans="1:18" x14ac:dyDescent="0.25">
      <c r="A323">
        <v>1.4</v>
      </c>
      <c r="B323">
        <v>1.2949999999999999</v>
      </c>
      <c r="F323">
        <v>0.44690000000000002</v>
      </c>
      <c r="H323">
        <v>1.4</v>
      </c>
      <c r="J323">
        <v>2.5080000000000002E-2</v>
      </c>
      <c r="K323">
        <v>4.9239999999999999E-2</v>
      </c>
      <c r="M323">
        <f t="shared" si="42"/>
        <v>1.295485628171922</v>
      </c>
      <c r="R323">
        <f t="shared" si="43"/>
        <v>10.794567241329842</v>
      </c>
    </row>
    <row r="324" spans="1:18" x14ac:dyDescent="0.25">
      <c r="A324">
        <v>1.45</v>
      </c>
      <c r="B324">
        <v>1.3340000000000001</v>
      </c>
      <c r="F324">
        <v>0.4471</v>
      </c>
      <c r="H324">
        <v>1.45</v>
      </c>
      <c r="J324">
        <v>2.5180000000000001E-2</v>
      </c>
      <c r="K324">
        <v>4.9230000000000003E-2</v>
      </c>
      <c r="M324">
        <f t="shared" si="42"/>
        <v>1.3344752020176323</v>
      </c>
      <c r="R324">
        <f t="shared" si="43"/>
        <v>10.534921064801306</v>
      </c>
    </row>
    <row r="325" spans="1:18" x14ac:dyDescent="0.25">
      <c r="A325">
        <v>1.5</v>
      </c>
      <c r="B325">
        <v>1.373</v>
      </c>
      <c r="F325">
        <v>0.44729999999999998</v>
      </c>
      <c r="H325">
        <v>1.5</v>
      </c>
      <c r="J325">
        <v>2.528E-2</v>
      </c>
      <c r="K325">
        <v>4.922E-2</v>
      </c>
      <c r="M325">
        <f t="shared" si="42"/>
        <v>1.3734653824541776</v>
      </c>
      <c r="R325">
        <f t="shared" si="43"/>
        <v>10.282701361312462</v>
      </c>
    </row>
    <row r="326" spans="1:18" x14ac:dyDescent="0.25">
      <c r="A326">
        <v>1.55</v>
      </c>
      <c r="B326">
        <v>1.4139999999999999</v>
      </c>
      <c r="F326">
        <v>0.44750000000000001</v>
      </c>
      <c r="H326">
        <v>1.55</v>
      </c>
      <c r="J326">
        <v>2.5389999999999999E-2</v>
      </c>
      <c r="K326">
        <v>4.9209999999999997E-2</v>
      </c>
      <c r="M326">
        <f t="shared" si="42"/>
        <v>1.4144558332447146</v>
      </c>
      <c r="R326">
        <f t="shared" si="43"/>
        <v>10.0251985546791</v>
      </c>
    </row>
    <row r="327" spans="1:18" x14ac:dyDescent="0.25">
      <c r="A327">
        <v>1.6</v>
      </c>
      <c r="B327">
        <v>1.4550000000000001</v>
      </c>
      <c r="F327">
        <v>0.44769999999999999</v>
      </c>
      <c r="H327">
        <v>1.6</v>
      </c>
      <c r="J327">
        <v>2.5499999999999998E-2</v>
      </c>
      <c r="K327">
        <v>4.9200000000000001E-2</v>
      </c>
      <c r="M327">
        <f t="shared" si="42"/>
        <v>1.4554468386031831</v>
      </c>
      <c r="R327">
        <f t="shared" si="43"/>
        <v>9.7750011056796442</v>
      </c>
    </row>
    <row r="328" spans="1:18" x14ac:dyDescent="0.25">
      <c r="A328">
        <v>1.65</v>
      </c>
      <c r="B328">
        <v>1.4970000000000001</v>
      </c>
      <c r="F328">
        <v>0.44790000000000002</v>
      </c>
      <c r="H328">
        <v>1.65</v>
      </c>
      <c r="J328">
        <v>2.562E-2</v>
      </c>
      <c r="K328">
        <v>4.9180000000000001E-2</v>
      </c>
      <c r="M328">
        <f t="shared" si="42"/>
        <v>1.4974384023391414</v>
      </c>
      <c r="R328">
        <f t="shared" si="43"/>
        <v>9.5258991299523981</v>
      </c>
    </row>
    <row r="329" spans="1:18" x14ac:dyDescent="0.25">
      <c r="A329">
        <v>1.7</v>
      </c>
      <c r="B329">
        <v>1.54</v>
      </c>
      <c r="F329">
        <v>0.4481</v>
      </c>
      <c r="H329">
        <v>1.7</v>
      </c>
      <c r="J329">
        <v>2.5749999999999999E-2</v>
      </c>
      <c r="K329">
        <v>4.9169999999999998E-2</v>
      </c>
      <c r="M329">
        <f t="shared" si="42"/>
        <v>1.5404304998928058</v>
      </c>
      <c r="R329">
        <f t="shared" si="43"/>
        <v>9.2779947740855633</v>
      </c>
    </row>
    <row r="330" spans="1:18" x14ac:dyDescent="0.25">
      <c r="A330">
        <v>1.75</v>
      </c>
      <c r="B330">
        <v>1.5840000000000001</v>
      </c>
      <c r="F330">
        <v>0.44829999999999998</v>
      </c>
      <c r="H330">
        <v>1.75</v>
      </c>
      <c r="J330">
        <v>2.588E-2</v>
      </c>
      <c r="K330">
        <v>4.9160000000000002E-2</v>
      </c>
      <c r="M330">
        <f t="shared" si="42"/>
        <v>1.5844227809521043</v>
      </c>
      <c r="R330">
        <f t="shared" si="43"/>
        <v>9.0313799095197993</v>
      </c>
    </row>
    <row r="331" spans="1:18" x14ac:dyDescent="0.25">
      <c r="A331">
        <v>1.8</v>
      </c>
      <c r="B331">
        <v>1.629</v>
      </c>
      <c r="F331">
        <v>0.4486</v>
      </c>
      <c r="H331">
        <v>1.8</v>
      </c>
      <c r="J331">
        <v>2.6009999999999998E-2</v>
      </c>
      <c r="K331">
        <v>4.9149999999999999E-2</v>
      </c>
      <c r="M331">
        <f t="shared" si="42"/>
        <v>1.6294152448654702</v>
      </c>
      <c r="R331">
        <f t="shared" si="43"/>
        <v>8.785168107838718</v>
      </c>
    </row>
    <row r="332" spans="1:18" x14ac:dyDescent="0.25">
      <c r="A332">
        <v>1.85</v>
      </c>
      <c r="B332">
        <v>1.6739999999999999</v>
      </c>
      <c r="F332">
        <v>0.44879999999999998</v>
      </c>
      <c r="H332">
        <v>1.85</v>
      </c>
      <c r="J332">
        <v>2.615E-2</v>
      </c>
      <c r="K332">
        <v>4.913E-2</v>
      </c>
      <c r="M332">
        <f t="shared" si="42"/>
        <v>1.6744084462878226</v>
      </c>
      <c r="R332">
        <f t="shared" si="43"/>
        <v>8.5465555168022309</v>
      </c>
    </row>
    <row r="333" spans="1:18" x14ac:dyDescent="0.25">
      <c r="A333">
        <v>1.9</v>
      </c>
      <c r="B333">
        <v>1.72</v>
      </c>
      <c r="F333">
        <v>0.44900000000000001</v>
      </c>
      <c r="H333">
        <v>1.9</v>
      </c>
      <c r="J333">
        <v>2.63E-2</v>
      </c>
      <c r="K333">
        <v>4.9119999999999997E-2</v>
      </c>
      <c r="M333">
        <f t="shared" si="42"/>
        <v>1.7204020983479413</v>
      </c>
      <c r="R333">
        <f t="shared" si="43"/>
        <v>8.3091705841872265</v>
      </c>
    </row>
    <row r="334" spans="1:18" x14ac:dyDescent="0.25">
      <c r="A334">
        <v>1.95</v>
      </c>
      <c r="B334">
        <v>1.766</v>
      </c>
      <c r="F334">
        <v>0.44929999999999998</v>
      </c>
      <c r="H334">
        <v>1.95</v>
      </c>
      <c r="J334">
        <v>2.6450000000000001E-2</v>
      </c>
      <c r="K334">
        <v>4.9099999999999998E-2</v>
      </c>
      <c r="M334">
        <f t="shared" si="42"/>
        <v>1.7663961064834806</v>
      </c>
      <c r="R334">
        <f t="shared" si="43"/>
        <v>8.0770340025381362</v>
      </c>
    </row>
    <row r="335" spans="1:18" x14ac:dyDescent="0.25">
      <c r="A335">
        <v>2</v>
      </c>
      <c r="B335">
        <v>1.8129999999999999</v>
      </c>
      <c r="F335">
        <v>0.44950000000000001</v>
      </c>
      <c r="H335">
        <v>2</v>
      </c>
      <c r="J335">
        <v>2.6610000000000002E-2</v>
      </c>
      <c r="K335">
        <v>4.9090000000000002E-2</v>
      </c>
      <c r="M335">
        <f t="shared" si="42"/>
        <v>1.8133905217023716</v>
      </c>
      <c r="R335">
        <f t="shared" si="43"/>
        <v>7.8469677079429072</v>
      </c>
    </row>
    <row r="336" spans="1:18" x14ac:dyDescent="0.25">
      <c r="A336">
        <v>2.0499999999999998</v>
      </c>
      <c r="B336">
        <v>1.861</v>
      </c>
      <c r="F336">
        <v>0.44979999999999998</v>
      </c>
      <c r="H336">
        <v>2.0499999999999998</v>
      </c>
      <c r="J336">
        <v>2.6780000000000002E-2</v>
      </c>
      <c r="K336">
        <v>4.9070000000000003E-2</v>
      </c>
      <c r="M336">
        <f t="shared" si="42"/>
        <v>1.8613853273301582</v>
      </c>
      <c r="R336">
        <f t="shared" si="43"/>
        <v>7.6171069070027677</v>
      </c>
    </row>
    <row r="337" spans="1:20" x14ac:dyDescent="0.25">
      <c r="A337">
        <v>2.1</v>
      </c>
      <c r="B337">
        <v>1.9079999999999999</v>
      </c>
      <c r="D337">
        <v>1.216</v>
      </c>
      <c r="E337">
        <v>0.71699999999999997</v>
      </c>
      <c r="F337">
        <v>0.45</v>
      </c>
      <c r="H337">
        <v>2.1</v>
      </c>
      <c r="J337">
        <v>2.6950000000000002E-2</v>
      </c>
      <c r="K337">
        <v>4.9059999999999999E-2</v>
      </c>
      <c r="M337">
        <f t="shared" si="42"/>
        <v>1.9083806237226366</v>
      </c>
      <c r="O337">
        <f t="shared" ref="O337:O393" si="45">+(E337^2+2*J337^2)^0.5</f>
        <v>0.71801225964463855</v>
      </c>
      <c r="R337">
        <f t="shared" si="43"/>
        <v>7.3985436280809891</v>
      </c>
      <c r="T337">
        <f>-10*LOG((E337^2*F337+2*J337^2*K337)/3^2)</f>
        <v>15.898579195788532</v>
      </c>
    </row>
    <row r="338" spans="1:20" x14ac:dyDescent="0.25">
      <c r="A338">
        <v>2.15</v>
      </c>
      <c r="B338">
        <v>1.9570000000000001</v>
      </c>
      <c r="D338">
        <v>1.355</v>
      </c>
      <c r="E338">
        <v>0.62470000000000003</v>
      </c>
      <c r="F338">
        <v>0.45029999999999998</v>
      </c>
      <c r="H338">
        <v>2.15</v>
      </c>
      <c r="J338">
        <v>2.7130000000000001E-2</v>
      </c>
      <c r="K338">
        <v>4.904E-2</v>
      </c>
      <c r="M338">
        <f t="shared" si="42"/>
        <v>1.9573760685673054</v>
      </c>
      <c r="O338">
        <f t="shared" si="45"/>
        <v>0.62587711557461501</v>
      </c>
      <c r="R338">
        <f t="shared" si="43"/>
        <v>7.1754073209012939</v>
      </c>
      <c r="T338">
        <f t="shared" ref="T338:T401" si="46">-10*LOG((E338^2*F338+2*J338^2*K338)/3^2)</f>
        <v>17.092191771363662</v>
      </c>
    </row>
    <row r="339" spans="1:20" x14ac:dyDescent="0.25">
      <c r="A339">
        <v>2.2000000000000002</v>
      </c>
      <c r="B339">
        <v>2.0049999999999999</v>
      </c>
      <c r="D339">
        <v>1.4670000000000001</v>
      </c>
      <c r="E339">
        <v>0.56089999999999995</v>
      </c>
      <c r="F339">
        <v>0.4506</v>
      </c>
      <c r="H339">
        <v>2.2000000000000002</v>
      </c>
      <c r="J339">
        <v>2.7320000000000001E-2</v>
      </c>
      <c r="K339">
        <v>4.9029999999999997E-2</v>
      </c>
      <c r="M339">
        <f t="shared" si="42"/>
        <v>2.0053722259969593</v>
      </c>
      <c r="O339">
        <f t="shared" si="45"/>
        <v>0.5622291123732388</v>
      </c>
      <c r="R339">
        <f t="shared" si="43"/>
        <v>6.9620502089672076</v>
      </c>
      <c r="T339">
        <f t="shared" si="46"/>
        <v>18.024562792872352</v>
      </c>
    </row>
    <row r="340" spans="1:20" x14ac:dyDescent="0.25">
      <c r="A340">
        <v>2.25</v>
      </c>
      <c r="B340">
        <v>2.0539999999999998</v>
      </c>
      <c r="D340">
        <v>1.5649999999999999</v>
      </c>
      <c r="E340">
        <v>0.51119999999999999</v>
      </c>
      <c r="F340">
        <v>0.45090000000000002</v>
      </c>
      <c r="H340">
        <v>2.25</v>
      </c>
      <c r="J340">
        <v>2.7519999999999999E-2</v>
      </c>
      <c r="K340">
        <v>4.9009999999999998E-2</v>
      </c>
      <c r="M340">
        <f t="shared" si="42"/>
        <v>2.0543686866772477</v>
      </c>
      <c r="O340">
        <f t="shared" si="45"/>
        <v>0.51267937426816768</v>
      </c>
      <c r="R340">
        <f t="shared" si="43"/>
        <v>6.7494444808532306</v>
      </c>
      <c r="T340">
        <f t="shared" si="46"/>
        <v>18.827070587397564</v>
      </c>
    </row>
    <row r="341" spans="1:20" x14ac:dyDescent="0.25">
      <c r="A341">
        <v>2.2999999999999998</v>
      </c>
      <c r="B341">
        <v>2.1030000000000002</v>
      </c>
      <c r="D341">
        <v>1.655</v>
      </c>
      <c r="E341">
        <v>0.4703</v>
      </c>
      <c r="F341">
        <v>0.45119999999999999</v>
      </c>
      <c r="H341">
        <v>2.2999999999999998</v>
      </c>
      <c r="J341">
        <v>2.7730000000000001E-2</v>
      </c>
      <c r="K341">
        <v>4.8989999999999999E-2</v>
      </c>
      <c r="M341">
        <f t="shared" si="42"/>
        <v>2.1033656139149941</v>
      </c>
      <c r="O341">
        <f t="shared" si="45"/>
        <v>0.47193219407029224</v>
      </c>
      <c r="R341">
        <f t="shared" si="43"/>
        <v>6.5417847604405086</v>
      </c>
      <c r="T341">
        <f t="shared" si="46"/>
        <v>19.547957141014866</v>
      </c>
    </row>
    <row r="342" spans="1:20" x14ac:dyDescent="0.25">
      <c r="A342">
        <v>2.35</v>
      </c>
      <c r="B342">
        <v>2.153</v>
      </c>
      <c r="D342">
        <v>1.738</v>
      </c>
      <c r="E342">
        <v>0.43559999999999999</v>
      </c>
      <c r="F342">
        <v>0.45150000000000001</v>
      </c>
      <c r="H342">
        <v>2.35</v>
      </c>
      <c r="J342">
        <v>2.794E-2</v>
      </c>
      <c r="K342">
        <v>4.8980000000000003E-2</v>
      </c>
      <c r="M342">
        <f t="shared" si="42"/>
        <v>2.1533625535891536</v>
      </c>
      <c r="O342">
        <f t="shared" si="45"/>
        <v>0.43738843971920427</v>
      </c>
      <c r="R342">
        <f t="shared" si="43"/>
        <v>6.3348082677923765</v>
      </c>
      <c r="T342">
        <f t="shared" si="46"/>
        <v>20.210215242847042</v>
      </c>
    </row>
    <row r="343" spans="1:20" x14ac:dyDescent="0.25">
      <c r="A343">
        <v>2.4</v>
      </c>
      <c r="B343">
        <v>2.202</v>
      </c>
      <c r="D343">
        <v>1.8180000000000001</v>
      </c>
      <c r="E343">
        <v>0.40550000000000003</v>
      </c>
      <c r="F343">
        <v>0.45179999999999998</v>
      </c>
      <c r="H343">
        <v>2.4</v>
      </c>
      <c r="J343">
        <v>2.8170000000000001E-2</v>
      </c>
      <c r="K343">
        <v>4.8959999999999997E-2</v>
      </c>
      <c r="M343">
        <f t="shared" si="42"/>
        <v>2.202360346945976</v>
      </c>
      <c r="O343">
        <f t="shared" si="45"/>
        <v>0.40745226444333332</v>
      </c>
      <c r="R343">
        <f t="shared" si="43"/>
        <v>6.1364624932309511</v>
      </c>
      <c r="T343">
        <f t="shared" si="46"/>
        <v>20.828605463329421</v>
      </c>
    </row>
    <row r="344" spans="1:20" x14ac:dyDescent="0.25">
      <c r="A344">
        <v>2.4500000000000002</v>
      </c>
      <c r="B344">
        <v>2.2519999999999998</v>
      </c>
      <c r="D344">
        <v>1.8939999999999999</v>
      </c>
      <c r="E344">
        <v>0.379</v>
      </c>
      <c r="F344">
        <v>0.4521</v>
      </c>
      <c r="H344">
        <v>2.4500000000000002</v>
      </c>
      <c r="J344">
        <v>2.8400000000000002E-2</v>
      </c>
      <c r="K344">
        <v>4.8939999999999997E-2</v>
      </c>
      <c r="M344">
        <f t="shared" si="42"/>
        <v>2.2523581242777535</v>
      </c>
      <c r="O344">
        <f t="shared" si="45"/>
        <v>0.38112218513227486</v>
      </c>
      <c r="R344">
        <f t="shared" si="43"/>
        <v>5.9385627677569355</v>
      </c>
      <c r="T344">
        <f t="shared" si="46"/>
        <v>21.412019419021874</v>
      </c>
    </row>
    <row r="345" spans="1:20" x14ac:dyDescent="0.25">
      <c r="A345">
        <v>2.5</v>
      </c>
      <c r="B345">
        <v>2.3029999999999999</v>
      </c>
      <c r="D345">
        <v>1.968</v>
      </c>
      <c r="E345">
        <v>0.3553</v>
      </c>
      <c r="F345">
        <v>0.45240000000000002</v>
      </c>
      <c r="H345">
        <v>2.5</v>
      </c>
      <c r="J345">
        <v>2.8649999999999998E-2</v>
      </c>
      <c r="K345">
        <v>4.8919999999999998E-2</v>
      </c>
      <c r="M345">
        <f t="shared" si="42"/>
        <v>2.3033563868841487</v>
      </c>
      <c r="O345">
        <f t="shared" si="45"/>
        <v>0.35760276145466213</v>
      </c>
      <c r="R345">
        <f t="shared" si="43"/>
        <v>5.7411750168071718</v>
      </c>
      <c r="T345">
        <f t="shared" si="46"/>
        <v>21.969192144390995</v>
      </c>
    </row>
    <row r="346" spans="1:20" x14ac:dyDescent="0.25">
      <c r="A346">
        <v>2.5499999999999998</v>
      </c>
      <c r="B346">
        <v>2.3530000000000002</v>
      </c>
      <c r="D346">
        <v>2.0390000000000001</v>
      </c>
      <c r="E346">
        <v>0.33410000000000001</v>
      </c>
      <c r="F346">
        <v>0.45269999999999999</v>
      </c>
      <c r="H346">
        <v>2.5499999999999998</v>
      </c>
      <c r="J346">
        <v>2.8910000000000002E-2</v>
      </c>
      <c r="K346">
        <v>4.8910000000000002E-2</v>
      </c>
      <c r="M346">
        <f t="shared" si="42"/>
        <v>2.3533551742565337</v>
      </c>
      <c r="O346">
        <f t="shared" si="45"/>
        <v>0.33659231452901595</v>
      </c>
      <c r="R346">
        <f t="shared" si="43"/>
        <v>5.5517399460886736</v>
      </c>
      <c r="T346">
        <f t="shared" si="46"/>
        <v>22.49976972330775</v>
      </c>
    </row>
    <row r="347" spans="1:20" x14ac:dyDescent="0.25">
      <c r="A347">
        <v>2.6</v>
      </c>
      <c r="B347">
        <v>2.4039999999999999</v>
      </c>
      <c r="D347">
        <v>2.109</v>
      </c>
      <c r="E347">
        <v>0.31490000000000001</v>
      </c>
      <c r="F347">
        <v>0.45300000000000001</v>
      </c>
      <c r="H347">
        <v>2.6</v>
      </c>
      <c r="J347">
        <v>2.9180000000000001E-2</v>
      </c>
      <c r="K347">
        <v>4.8890000000000003E-2</v>
      </c>
      <c r="M347">
        <f t="shared" si="42"/>
        <v>2.4043541637620693</v>
      </c>
      <c r="O347">
        <f t="shared" si="45"/>
        <v>0.31759243504844381</v>
      </c>
      <c r="R347">
        <f t="shared" si="43"/>
        <v>5.3626156958192084</v>
      </c>
      <c r="T347">
        <f t="shared" si="46"/>
        <v>23.009947950977818</v>
      </c>
    </row>
    <row r="348" spans="1:20" x14ac:dyDescent="0.25">
      <c r="A348">
        <v>2.65</v>
      </c>
      <c r="B348">
        <v>2.4540000000000002</v>
      </c>
      <c r="D348">
        <v>2.177</v>
      </c>
      <c r="E348">
        <v>0.29749999999999999</v>
      </c>
      <c r="F348">
        <v>0.45340000000000003</v>
      </c>
      <c r="H348">
        <v>2.65</v>
      </c>
      <c r="J348">
        <v>2.946E-2</v>
      </c>
      <c r="K348">
        <v>4.8869999999999997E-2</v>
      </c>
      <c r="M348">
        <f t="shared" si="42"/>
        <v>2.4543536385777824</v>
      </c>
      <c r="O348">
        <f t="shared" si="45"/>
        <v>0.30040311782669632</v>
      </c>
      <c r="R348">
        <f t="shared" si="43"/>
        <v>5.1799838460528029</v>
      </c>
      <c r="T348">
        <f t="shared" si="46"/>
        <v>23.498699717644492</v>
      </c>
    </row>
    <row r="349" spans="1:20" x14ac:dyDescent="0.25">
      <c r="A349">
        <v>2.7</v>
      </c>
      <c r="B349">
        <v>2.5049999999999999</v>
      </c>
      <c r="D349">
        <v>2.2440000000000002</v>
      </c>
      <c r="E349">
        <v>0.28149999999999997</v>
      </c>
      <c r="F349">
        <v>0.45369999999999999</v>
      </c>
      <c r="H349">
        <v>2.7</v>
      </c>
      <c r="J349">
        <v>2.9749999999999999E-2</v>
      </c>
      <c r="K349">
        <v>4.8849999999999998E-2</v>
      </c>
      <c r="M349">
        <f t="shared" si="42"/>
        <v>2.5053532934498479</v>
      </c>
      <c r="O349">
        <f t="shared" si="45"/>
        <v>0.28462672924375881</v>
      </c>
      <c r="R349">
        <f t="shared" si="43"/>
        <v>4.998450792448522</v>
      </c>
      <c r="T349">
        <f t="shared" si="46"/>
        <v>23.974736407346491</v>
      </c>
    </row>
    <row r="350" spans="1:20" x14ac:dyDescent="0.25">
      <c r="A350">
        <v>2.75</v>
      </c>
      <c r="B350">
        <v>2.5569999999999999</v>
      </c>
      <c r="D350">
        <v>2.31</v>
      </c>
      <c r="E350">
        <v>0.26679999999999998</v>
      </c>
      <c r="F350">
        <v>0.4541</v>
      </c>
      <c r="H350">
        <v>2.75</v>
      </c>
      <c r="J350">
        <v>3.006E-2</v>
      </c>
      <c r="K350">
        <v>4.8829999999999998E-2</v>
      </c>
      <c r="M350">
        <f t="shared" si="42"/>
        <v>2.5573533598624962</v>
      </c>
      <c r="O350">
        <f t="shared" si="45"/>
        <v>0.2701655921837568</v>
      </c>
      <c r="R350">
        <f t="shared" si="43"/>
        <v>4.8161664346740727</v>
      </c>
      <c r="T350">
        <f t="shared" si="46"/>
        <v>24.435353243933452</v>
      </c>
    </row>
    <row r="351" spans="1:20" x14ac:dyDescent="0.25">
      <c r="A351">
        <v>2.8</v>
      </c>
      <c r="B351">
        <v>2.6080000000000001</v>
      </c>
      <c r="D351">
        <v>2.375</v>
      </c>
      <c r="E351">
        <v>0.25319999999999998</v>
      </c>
      <c r="F351">
        <v>0.45440000000000003</v>
      </c>
      <c r="H351">
        <v>2.8</v>
      </c>
      <c r="J351">
        <v>3.0380000000000001E-2</v>
      </c>
      <c r="K351">
        <v>4.8809999999999999E-2</v>
      </c>
      <c r="M351">
        <f t="shared" si="42"/>
        <v>2.6083538657168432</v>
      </c>
      <c r="O351">
        <f t="shared" si="45"/>
        <v>0.25681925317234294</v>
      </c>
      <c r="R351">
        <f t="shared" si="43"/>
        <v>4.6417635246731308</v>
      </c>
      <c r="T351">
        <f t="shared" si="46"/>
        <v>24.885356808292485</v>
      </c>
    </row>
    <row r="352" spans="1:20" x14ac:dyDescent="0.25">
      <c r="A352">
        <v>2.85</v>
      </c>
      <c r="B352">
        <v>2.66</v>
      </c>
      <c r="D352">
        <v>2.4390000000000001</v>
      </c>
      <c r="E352">
        <v>0.2407</v>
      </c>
      <c r="F352">
        <v>0.45479999999999998</v>
      </c>
      <c r="H352">
        <v>2.85</v>
      </c>
      <c r="J352">
        <v>3.0720000000000001E-2</v>
      </c>
      <c r="K352">
        <v>4.879E-2</v>
      </c>
      <c r="M352">
        <f t="shared" si="42"/>
        <v>2.6603547576968003</v>
      </c>
      <c r="O352">
        <f t="shared" si="45"/>
        <v>0.2445893023008161</v>
      </c>
      <c r="R352">
        <f t="shared" si="43"/>
        <v>4.466463522656583</v>
      </c>
      <c r="T352">
        <f t="shared" si="46"/>
        <v>25.319547176989303</v>
      </c>
    </row>
    <row r="353" spans="1:20" x14ac:dyDescent="0.25">
      <c r="A353">
        <v>2.9</v>
      </c>
      <c r="B353">
        <v>2.7109999999999999</v>
      </c>
      <c r="D353">
        <v>2.5030000000000001</v>
      </c>
      <c r="E353">
        <v>0.22900000000000001</v>
      </c>
      <c r="F353">
        <v>0.45519999999999999</v>
      </c>
      <c r="H353">
        <v>2.9</v>
      </c>
      <c r="J353">
        <v>3.108E-2</v>
      </c>
      <c r="K353">
        <v>4.8759999999999998E-2</v>
      </c>
      <c r="M353">
        <f t="shared" si="42"/>
        <v>2.7113562902724531</v>
      </c>
      <c r="O353">
        <f t="shared" si="45"/>
        <v>0.23318004374302703</v>
      </c>
      <c r="R353">
        <f t="shared" si="43"/>
        <v>4.2976899240729081</v>
      </c>
      <c r="T353">
        <f t="shared" si="46"/>
        <v>25.746588377679327</v>
      </c>
    </row>
    <row r="354" spans="1:20" x14ac:dyDescent="0.25">
      <c r="A354">
        <v>2.95</v>
      </c>
      <c r="B354">
        <v>2.7629999999999999</v>
      </c>
      <c r="D354">
        <v>2.5659999999999998</v>
      </c>
      <c r="E354">
        <v>0.21809999999999999</v>
      </c>
      <c r="F354">
        <v>0.45550000000000002</v>
      </c>
      <c r="H354">
        <v>2.95</v>
      </c>
      <c r="J354">
        <v>3.1449999999999999E-2</v>
      </c>
      <c r="K354">
        <v>4.8739999999999999E-2</v>
      </c>
      <c r="M354">
        <f t="shared" si="42"/>
        <v>2.7633579581733523</v>
      </c>
      <c r="O354">
        <f t="shared" si="45"/>
        <v>0.22258889235539134</v>
      </c>
      <c r="R354">
        <f t="shared" si="43"/>
        <v>4.1298031667613593</v>
      </c>
      <c r="T354">
        <f t="shared" si="46"/>
        <v>26.165144867349859</v>
      </c>
    </row>
    <row r="355" spans="1:20" x14ac:dyDescent="0.25">
      <c r="A355">
        <v>3</v>
      </c>
      <c r="B355">
        <v>2.8149999999999999</v>
      </c>
      <c r="D355">
        <v>2.629</v>
      </c>
      <c r="E355">
        <v>0.20799999999999999</v>
      </c>
      <c r="F355">
        <v>0.45590000000000003</v>
      </c>
      <c r="H355">
        <v>3</v>
      </c>
      <c r="J355">
        <v>3.184E-2</v>
      </c>
      <c r="K355">
        <v>4.8719999999999999E-2</v>
      </c>
      <c r="M355">
        <f t="shared" si="42"/>
        <v>2.8153601139463493</v>
      </c>
      <c r="O355">
        <f t="shared" si="45"/>
        <v>0.21281816463826578</v>
      </c>
      <c r="R355">
        <f t="shared" si="43"/>
        <v>3.9640424381455457</v>
      </c>
      <c r="T355">
        <f t="shared" si="46"/>
        <v>26.57076614826931</v>
      </c>
    </row>
    <row r="356" spans="1:20" x14ac:dyDescent="0.25">
      <c r="A356">
        <v>3.05</v>
      </c>
      <c r="B356">
        <v>2.8679999999999999</v>
      </c>
      <c r="D356">
        <v>2.6909999999999998</v>
      </c>
      <c r="E356">
        <v>0.19850000000000001</v>
      </c>
      <c r="F356">
        <v>0.45629999999999998</v>
      </c>
      <c r="H356">
        <v>3.05</v>
      </c>
      <c r="J356">
        <v>3.2259999999999997E-2</v>
      </c>
      <c r="K356">
        <v>4.87E-2</v>
      </c>
      <c r="M356">
        <f t="shared" si="42"/>
        <v>2.8683628458059482</v>
      </c>
      <c r="O356">
        <f t="shared" si="45"/>
        <v>0.20367539173891383</v>
      </c>
      <c r="R356">
        <f t="shared" si="43"/>
        <v>3.7982201777288322</v>
      </c>
      <c r="T356">
        <f t="shared" si="46"/>
        <v>26.97029392595028</v>
      </c>
    </row>
    <row r="357" spans="1:20" x14ac:dyDescent="0.25">
      <c r="A357">
        <v>3.1</v>
      </c>
      <c r="B357">
        <v>2.92</v>
      </c>
      <c r="D357">
        <v>2.7530000000000001</v>
      </c>
      <c r="E357">
        <v>0.18970000000000001</v>
      </c>
      <c r="F357">
        <v>0.45669999999999999</v>
      </c>
      <c r="H357">
        <v>3.1</v>
      </c>
      <c r="J357">
        <v>3.2689999999999997E-2</v>
      </c>
      <c r="K357">
        <v>4.8680000000000001E-2</v>
      </c>
      <c r="M357">
        <f t="shared" si="42"/>
        <v>2.920365948335927</v>
      </c>
      <c r="O357">
        <f t="shared" si="45"/>
        <v>0.1952520478765844</v>
      </c>
      <c r="R357">
        <f t="shared" si="43"/>
        <v>3.6383419135012902</v>
      </c>
      <c r="T357">
        <f t="shared" si="46"/>
        <v>27.35736158237307</v>
      </c>
    </row>
    <row r="358" spans="1:20" x14ac:dyDescent="0.25">
      <c r="A358">
        <v>3.15</v>
      </c>
      <c r="B358">
        <v>2.972</v>
      </c>
      <c r="D358">
        <v>2.8140000000000001</v>
      </c>
      <c r="E358">
        <v>0.18129999999999999</v>
      </c>
      <c r="F358">
        <v>0.45710000000000001</v>
      </c>
      <c r="H358">
        <v>3.15</v>
      </c>
      <c r="J358">
        <v>3.3149999999999999E-2</v>
      </c>
      <c r="K358">
        <v>4.8649999999999999E-2</v>
      </c>
      <c r="M358">
        <f t="shared" si="42"/>
        <v>2.9723697355813594</v>
      </c>
      <c r="O358">
        <f t="shared" si="45"/>
        <v>0.18726327723288405</v>
      </c>
      <c r="R358">
        <f t="shared" si="43"/>
        <v>3.4812217660133182</v>
      </c>
      <c r="T358">
        <f t="shared" si="46"/>
        <v>27.743559219126471</v>
      </c>
    </row>
    <row r="359" spans="1:20" x14ac:dyDescent="0.25">
      <c r="A359">
        <v>3.2</v>
      </c>
      <c r="B359">
        <v>3.0249999999999999</v>
      </c>
      <c r="D359">
        <v>2.875</v>
      </c>
      <c r="E359">
        <v>0.17349999999999999</v>
      </c>
      <c r="F359">
        <v>0.45750000000000002</v>
      </c>
      <c r="H359">
        <v>3.2</v>
      </c>
      <c r="J359">
        <v>3.3640000000000003E-2</v>
      </c>
      <c r="K359">
        <v>4.863E-2</v>
      </c>
      <c r="M359">
        <f t="shared" si="42"/>
        <v>3.0253740759119356</v>
      </c>
      <c r="O359">
        <f t="shared" si="45"/>
        <v>0.17990427788132221</v>
      </c>
      <c r="R359">
        <f t="shared" si="43"/>
        <v>3.3238923524531563</v>
      </c>
      <c r="T359">
        <f t="shared" si="46"/>
        <v>28.117953618584632</v>
      </c>
    </row>
    <row r="360" spans="1:20" x14ac:dyDescent="0.25">
      <c r="A360">
        <v>3.25</v>
      </c>
      <c r="B360">
        <v>3.0779999999999998</v>
      </c>
      <c r="D360">
        <v>2.9359999999999999</v>
      </c>
      <c r="E360">
        <v>0.1661</v>
      </c>
      <c r="F360">
        <v>0.45789999999999997</v>
      </c>
      <c r="H360">
        <v>3.25</v>
      </c>
      <c r="J360">
        <v>3.415E-2</v>
      </c>
      <c r="K360">
        <v>4.861E-2</v>
      </c>
      <c r="M360">
        <f t="shared" si="42"/>
        <v>3.0783788663840581</v>
      </c>
      <c r="O360">
        <f t="shared" si="45"/>
        <v>0.17297877037370799</v>
      </c>
      <c r="R360">
        <f t="shared" si="43"/>
        <v>3.1692328460884607</v>
      </c>
      <c r="T360">
        <f t="shared" si="46"/>
        <v>28.488522606495085</v>
      </c>
    </row>
    <row r="361" spans="1:20" x14ac:dyDescent="0.25">
      <c r="A361">
        <v>3.3</v>
      </c>
      <c r="B361">
        <v>3.1309999999999998</v>
      </c>
      <c r="D361">
        <v>2.9969999999999999</v>
      </c>
      <c r="E361">
        <v>0.15909999999999999</v>
      </c>
      <c r="F361">
        <v>0.45839999999999997</v>
      </c>
      <c r="H361">
        <v>3.3</v>
      </c>
      <c r="J361">
        <v>3.4700000000000002E-2</v>
      </c>
      <c r="K361">
        <v>4.8579999999999998E-2</v>
      </c>
      <c r="M361">
        <f t="shared" si="42"/>
        <v>3.1313845468099251</v>
      </c>
      <c r="O361">
        <f t="shared" si="45"/>
        <v>0.16649621617322119</v>
      </c>
      <c r="R361">
        <f t="shared" si="43"/>
        <v>3.0162045910587798</v>
      </c>
      <c r="T361">
        <f t="shared" si="46"/>
        <v>28.85300761612999</v>
      </c>
    </row>
    <row r="362" spans="1:20" x14ac:dyDescent="0.25">
      <c r="A362">
        <v>3.35</v>
      </c>
      <c r="B362">
        <v>3.1840000000000002</v>
      </c>
      <c r="D362">
        <v>3.0579999999999998</v>
      </c>
      <c r="E362">
        <v>0.1525</v>
      </c>
      <c r="F362">
        <v>0.45879999999999999</v>
      </c>
      <c r="H362">
        <v>3.35</v>
      </c>
      <c r="J362">
        <v>3.5270000000000003E-2</v>
      </c>
      <c r="K362">
        <v>4.8559999999999999E-2</v>
      </c>
      <c r="M362">
        <f t="shared" si="42"/>
        <v>3.1843906710389667</v>
      </c>
      <c r="O362">
        <f t="shared" si="45"/>
        <v>0.16044997912122022</v>
      </c>
      <c r="R362">
        <f t="shared" si="43"/>
        <v>2.8666170156878308</v>
      </c>
      <c r="T362">
        <f t="shared" si="46"/>
        <v>29.211895846572133</v>
      </c>
    </row>
    <row r="363" spans="1:20" x14ac:dyDescent="0.25">
      <c r="A363">
        <v>3.4</v>
      </c>
      <c r="B363">
        <v>3.2370000000000001</v>
      </c>
      <c r="D363">
        <v>3.1190000000000002</v>
      </c>
      <c r="E363">
        <v>0.1462</v>
      </c>
      <c r="F363">
        <v>0.4592</v>
      </c>
      <c r="H363">
        <v>3.4</v>
      </c>
      <c r="J363">
        <v>3.5889999999999998E-2</v>
      </c>
      <c r="K363">
        <v>4.8529999999999997E-2</v>
      </c>
      <c r="M363">
        <f t="shared" si="42"/>
        <v>3.2373979032859093</v>
      </c>
      <c r="O363">
        <f t="shared" si="45"/>
        <v>0.15475989209094196</v>
      </c>
      <c r="R363">
        <f t="shared" si="43"/>
        <v>2.7194394684108443</v>
      </c>
      <c r="T363">
        <f t="shared" si="46"/>
        <v>29.568489130510493</v>
      </c>
    </row>
    <row r="364" spans="1:20" x14ac:dyDescent="0.25">
      <c r="A364">
        <v>3.45</v>
      </c>
      <c r="B364">
        <v>3.29</v>
      </c>
      <c r="D364">
        <v>3.1789999999999998</v>
      </c>
      <c r="E364">
        <v>0.14030000000000001</v>
      </c>
      <c r="F364">
        <v>0.4597</v>
      </c>
      <c r="H364">
        <v>3.45</v>
      </c>
      <c r="J364">
        <v>3.6540000000000003E-2</v>
      </c>
      <c r="K364">
        <v>4.8509999999999998E-2</v>
      </c>
      <c r="M364">
        <f t="shared" ref="M364:M376" si="47">+(B364^2+2*J364^2)^0.5</f>
        <v>3.2904058022073812</v>
      </c>
      <c r="O364">
        <f t="shared" si="45"/>
        <v>0.14951398998087104</v>
      </c>
      <c r="R364">
        <f t="shared" ref="R364:R376" si="48">-10*LOG((B364^2*F364+2*J364^2*K364)/3^2)</f>
        <v>2.573649037439302</v>
      </c>
      <c r="T364">
        <f t="shared" si="46"/>
        <v>29.914795734626001</v>
      </c>
    </row>
    <row r="365" spans="1:20" x14ac:dyDescent="0.25">
      <c r="A365">
        <v>3.5</v>
      </c>
      <c r="B365">
        <v>3.3439999999999999</v>
      </c>
      <c r="D365">
        <v>3.2389999999999999</v>
      </c>
      <c r="E365">
        <v>0.13469999999999999</v>
      </c>
      <c r="F365">
        <v>0.46010000000000001</v>
      </c>
      <c r="H365">
        <v>3.5</v>
      </c>
      <c r="J365">
        <v>3.7229999999999999E-2</v>
      </c>
      <c r="K365">
        <v>4.8480000000000002E-2</v>
      </c>
      <c r="M365">
        <f t="shared" si="47"/>
        <v>3.3444144697988616</v>
      </c>
      <c r="O365">
        <f t="shared" si="45"/>
        <v>0.14462446473539667</v>
      </c>
      <c r="R365">
        <f t="shared" si="48"/>
        <v>2.4284639447523153</v>
      </c>
      <c r="T365">
        <f t="shared" si="46"/>
        <v>30.257191819165932</v>
      </c>
    </row>
    <row r="366" spans="1:20" x14ac:dyDescent="0.25">
      <c r="A366">
        <v>3.55</v>
      </c>
      <c r="B366">
        <v>3.3969999999999998</v>
      </c>
      <c r="D366">
        <v>3.3</v>
      </c>
      <c r="E366">
        <v>0.1293</v>
      </c>
      <c r="F366">
        <v>0.46060000000000001</v>
      </c>
      <c r="H366">
        <v>3.55</v>
      </c>
      <c r="J366">
        <v>3.7969999999999997E-2</v>
      </c>
      <c r="K366">
        <v>4.8460000000000003E-2</v>
      </c>
      <c r="M366">
        <f t="shared" si="47"/>
        <v>3.3974243835293816</v>
      </c>
      <c r="O366">
        <f t="shared" si="45"/>
        <v>0.14000689911572214</v>
      </c>
      <c r="R366">
        <f t="shared" si="48"/>
        <v>2.2871606490874892</v>
      </c>
      <c r="T366">
        <f t="shared" si="46"/>
        <v>30.599115965954734</v>
      </c>
    </row>
    <row r="367" spans="1:20" x14ac:dyDescent="0.25">
      <c r="A367">
        <v>3.6</v>
      </c>
      <c r="B367">
        <v>3.4510000000000001</v>
      </c>
      <c r="D367">
        <v>3.36</v>
      </c>
      <c r="E367">
        <v>0.12429999999999999</v>
      </c>
      <c r="F367">
        <v>0.46110000000000001</v>
      </c>
      <c r="H367">
        <v>3.6</v>
      </c>
      <c r="J367">
        <v>3.8769999999999999E-2</v>
      </c>
      <c r="K367">
        <v>4.8430000000000001E-2</v>
      </c>
      <c r="M367">
        <f t="shared" si="47"/>
        <v>3.4514355311667058</v>
      </c>
      <c r="O367">
        <f t="shared" si="45"/>
        <v>0.13585549602426836</v>
      </c>
      <c r="R367">
        <f t="shared" si="48"/>
        <v>2.1454595454799428</v>
      </c>
      <c r="T367">
        <f t="shared" si="46"/>
        <v>30.927193022981644</v>
      </c>
    </row>
    <row r="368" spans="1:20" x14ac:dyDescent="0.25">
      <c r="A368">
        <v>3.65</v>
      </c>
      <c r="B368">
        <v>3.504</v>
      </c>
      <c r="D368">
        <v>3.42</v>
      </c>
      <c r="E368">
        <v>0.11940000000000001</v>
      </c>
      <c r="F368">
        <v>0.46150000000000002</v>
      </c>
      <c r="H368">
        <v>3.65</v>
      </c>
      <c r="J368">
        <v>3.9620000000000002E-2</v>
      </c>
      <c r="K368">
        <v>4.8399999999999999E-2</v>
      </c>
      <c r="M368">
        <f t="shared" si="47"/>
        <v>3.504447957781653</v>
      </c>
      <c r="O368">
        <f t="shared" si="45"/>
        <v>0.13189332356112649</v>
      </c>
      <c r="R368">
        <f t="shared" si="48"/>
        <v>2.0093096292168151</v>
      </c>
      <c r="T368">
        <f t="shared" si="46"/>
        <v>31.261460534138589</v>
      </c>
    </row>
    <row r="369" spans="1:20" x14ac:dyDescent="0.25">
      <c r="A369">
        <v>3.7</v>
      </c>
      <c r="B369">
        <v>3.5579999999999998</v>
      </c>
      <c r="D369">
        <v>3.4809999999999999</v>
      </c>
      <c r="E369">
        <v>0.1148</v>
      </c>
      <c r="F369">
        <v>0.46200000000000002</v>
      </c>
      <c r="H369">
        <v>3.7</v>
      </c>
      <c r="J369">
        <v>4.0529999999999997E-2</v>
      </c>
      <c r="K369">
        <v>4.8379999999999999E-2</v>
      </c>
      <c r="M369">
        <f t="shared" si="47"/>
        <v>3.5584616566432183</v>
      </c>
      <c r="O369">
        <f t="shared" si="45"/>
        <v>0.12831368516257335</v>
      </c>
      <c r="R369">
        <f t="shared" si="48"/>
        <v>1.8717684389811988</v>
      </c>
      <c r="T369">
        <f t="shared" si="46"/>
        <v>31.585249636356409</v>
      </c>
    </row>
    <row r="370" spans="1:20" x14ac:dyDescent="0.25">
      <c r="A370">
        <v>3.75</v>
      </c>
      <c r="B370">
        <v>3.6110000000000002</v>
      </c>
      <c r="D370">
        <v>3.5409999999999999</v>
      </c>
      <c r="E370">
        <v>0.1104</v>
      </c>
      <c r="F370">
        <v>0.46250000000000002</v>
      </c>
      <c r="H370">
        <v>3.75</v>
      </c>
      <c r="J370">
        <v>4.1509999999999998E-2</v>
      </c>
      <c r="K370">
        <v>4.8349999999999997E-2</v>
      </c>
      <c r="M370">
        <f t="shared" si="47"/>
        <v>3.6114771438014115</v>
      </c>
      <c r="O370">
        <f t="shared" si="45"/>
        <v>0.12503727524222527</v>
      </c>
      <c r="R370">
        <f t="shared" si="48"/>
        <v>1.7386379655246698</v>
      </c>
      <c r="T370">
        <f t="shared" si="46"/>
        <v>31.905416067011998</v>
      </c>
    </row>
    <row r="371" spans="1:20" x14ac:dyDescent="0.25">
      <c r="A371">
        <v>3.8</v>
      </c>
      <c r="B371">
        <v>3.6640000000000001</v>
      </c>
      <c r="D371">
        <v>3.601</v>
      </c>
      <c r="E371">
        <v>0.1062</v>
      </c>
      <c r="F371">
        <v>0.46300000000000002</v>
      </c>
      <c r="H371">
        <v>3.8</v>
      </c>
      <c r="J371">
        <v>4.258E-2</v>
      </c>
      <c r="K371">
        <v>4.8320000000000002E-2</v>
      </c>
      <c r="M371">
        <f t="shared" si="47"/>
        <v>3.6644947963941767</v>
      </c>
      <c r="O371">
        <f t="shared" si="45"/>
        <v>0.12208420372841033</v>
      </c>
      <c r="R371">
        <f t="shared" si="48"/>
        <v>1.6073834636971729</v>
      </c>
      <c r="T371">
        <f t="shared" si="46"/>
        <v>32.220795105141519</v>
      </c>
    </row>
    <row r="372" spans="1:20" x14ac:dyDescent="0.25">
      <c r="A372">
        <v>3.85</v>
      </c>
      <c r="B372">
        <v>3.7149999999999999</v>
      </c>
      <c r="D372">
        <v>3.6589999999999998</v>
      </c>
      <c r="E372">
        <v>0.1022</v>
      </c>
      <c r="F372">
        <v>0.46350000000000002</v>
      </c>
      <c r="H372">
        <v>3.85</v>
      </c>
      <c r="J372">
        <v>4.3729999999999998E-2</v>
      </c>
      <c r="K372">
        <v>4.829E-2</v>
      </c>
      <c r="M372">
        <f t="shared" si="47"/>
        <v>3.7155147188242976</v>
      </c>
      <c r="O372">
        <f t="shared" si="45"/>
        <v>0.11945486930217621</v>
      </c>
      <c r="R372">
        <f t="shared" si="48"/>
        <v>1.4826259594114544</v>
      </c>
      <c r="T372">
        <f t="shared" si="46"/>
        <v>32.53030868000738</v>
      </c>
    </row>
    <row r="373" spans="1:20" x14ac:dyDescent="0.25">
      <c r="A373">
        <v>3.9</v>
      </c>
      <c r="B373">
        <v>3.758</v>
      </c>
      <c r="D373">
        <v>3.71</v>
      </c>
      <c r="E373">
        <v>9.8309999999999995E-2</v>
      </c>
      <c r="F373">
        <v>0.46400000000000002</v>
      </c>
      <c r="H373">
        <v>3.9</v>
      </c>
      <c r="J373">
        <v>4.4979999999999999E-2</v>
      </c>
      <c r="K373">
        <v>4.8259999999999997E-2</v>
      </c>
      <c r="M373">
        <f t="shared" si="47"/>
        <v>3.7585383330225595</v>
      </c>
      <c r="O373">
        <f t="shared" si="45"/>
        <v>0.11709507632688916</v>
      </c>
      <c r="R373">
        <f t="shared" si="48"/>
        <v>1.3779803532181181</v>
      </c>
      <c r="T373">
        <f t="shared" si="46"/>
        <v>32.840177653524357</v>
      </c>
    </row>
    <row r="374" spans="1:20" x14ac:dyDescent="0.25">
      <c r="A374">
        <v>3.95</v>
      </c>
      <c r="B374">
        <v>3.839</v>
      </c>
      <c r="D374">
        <v>3.798</v>
      </c>
      <c r="E374">
        <v>9.4619999999999996E-2</v>
      </c>
      <c r="F374">
        <v>0.46450000000000002</v>
      </c>
      <c r="H374">
        <v>3.95</v>
      </c>
      <c r="J374">
        <v>4.6339999999999999E-2</v>
      </c>
      <c r="K374">
        <v>4.8230000000000002E-2</v>
      </c>
      <c r="M374">
        <f t="shared" si="47"/>
        <v>3.8395593225264797</v>
      </c>
      <c r="O374">
        <f t="shared" si="45"/>
        <v>0.11509880798687708</v>
      </c>
      <c r="R374">
        <f t="shared" si="48"/>
        <v>1.1880742627729484</v>
      </c>
      <c r="T374">
        <f t="shared" si="46"/>
        <v>33.141806173435093</v>
      </c>
    </row>
    <row r="375" spans="1:20" x14ac:dyDescent="0.25">
      <c r="A375">
        <v>4</v>
      </c>
      <c r="B375">
        <v>3.8839999999999999</v>
      </c>
      <c r="D375">
        <v>3.8530000000000002</v>
      </c>
      <c r="E375">
        <v>9.1079999999999994E-2</v>
      </c>
      <c r="F375">
        <v>0.46500000000000002</v>
      </c>
      <c r="H375">
        <v>4</v>
      </c>
      <c r="J375">
        <v>4.7829999999999998E-2</v>
      </c>
      <c r="K375">
        <v>4.82E-2</v>
      </c>
      <c r="M375">
        <f t="shared" si="47"/>
        <v>3.8845889638158626</v>
      </c>
      <c r="O375">
        <f t="shared" si="45"/>
        <v>0.11345036006994423</v>
      </c>
      <c r="R375">
        <f t="shared" si="48"/>
        <v>1.0821746058088972</v>
      </c>
      <c r="T375">
        <f t="shared" si="46"/>
        <v>33.437981086883198</v>
      </c>
    </row>
    <row r="376" spans="1:20" x14ac:dyDescent="0.25">
      <c r="A376">
        <v>4.05</v>
      </c>
      <c r="B376">
        <v>3.9329999999999998</v>
      </c>
      <c r="D376">
        <v>3.915</v>
      </c>
      <c r="E376">
        <v>8.7690000000000004E-2</v>
      </c>
      <c r="F376">
        <v>0.46550000000000002</v>
      </c>
      <c r="H376">
        <v>4.05</v>
      </c>
      <c r="J376">
        <v>4.947E-2</v>
      </c>
      <c r="K376">
        <v>4.8169999999999998E-2</v>
      </c>
      <c r="M376">
        <f t="shared" si="47"/>
        <v>3.9336221935768054</v>
      </c>
      <c r="O376">
        <f t="shared" si="45"/>
        <v>0.11217886565659327</v>
      </c>
      <c r="R376">
        <f t="shared" si="48"/>
        <v>0.96860711286444146</v>
      </c>
      <c r="T376">
        <f t="shared" si="46"/>
        <v>33.72719497436568</v>
      </c>
    </row>
    <row r="377" spans="1:20" x14ac:dyDescent="0.25">
      <c r="A377">
        <v>4.0999999999999996</v>
      </c>
      <c r="E377">
        <v>8.4440000000000001E-2</v>
      </c>
      <c r="F377">
        <v>0.46610000000000001</v>
      </c>
      <c r="H377">
        <v>4.0999999999999996</v>
      </c>
      <c r="J377">
        <v>5.1270000000000003E-2</v>
      </c>
      <c r="K377">
        <v>4.8140000000000002E-2</v>
      </c>
      <c r="O377">
        <f t="shared" si="45"/>
        <v>0.11129842496639385</v>
      </c>
      <c r="P377" s="6"/>
      <c r="T377">
        <f t="shared" si="46"/>
        <v>34.007929260874988</v>
      </c>
    </row>
    <row r="378" spans="1:20" x14ac:dyDescent="0.25">
      <c r="A378">
        <v>4.1500000000000004</v>
      </c>
      <c r="E378">
        <v>8.1309999999999993E-2</v>
      </c>
      <c r="F378">
        <v>0.46660000000000001</v>
      </c>
      <c r="H378">
        <v>4.1500000000000004</v>
      </c>
      <c r="J378">
        <v>5.3280000000000001E-2</v>
      </c>
      <c r="K378">
        <v>4.811E-2</v>
      </c>
      <c r="O378">
        <f t="shared" si="45"/>
        <v>0.11085500845699303</v>
      </c>
      <c r="T378">
        <f t="shared" si="46"/>
        <v>34.281637025792804</v>
      </c>
    </row>
    <row r="379" spans="1:20" x14ac:dyDescent="0.25">
      <c r="A379">
        <v>4.2</v>
      </c>
      <c r="E379">
        <v>7.8299999999999995E-2</v>
      </c>
      <c r="F379">
        <v>0.4672</v>
      </c>
      <c r="H379">
        <v>4.2</v>
      </c>
      <c r="J379">
        <v>5.5509999999999997E-2</v>
      </c>
      <c r="K379">
        <v>4.8079999999999998E-2</v>
      </c>
      <c r="O379">
        <f t="shared" si="45"/>
        <v>0.11087655387862666</v>
      </c>
      <c r="T379">
        <f t="shared" si="46"/>
        <v>34.544653619434683</v>
      </c>
    </row>
    <row r="380" spans="1:20" x14ac:dyDescent="0.25">
      <c r="A380">
        <v>4.25</v>
      </c>
      <c r="E380">
        <v>7.5399999999999995E-2</v>
      </c>
      <c r="F380">
        <v>0.4677</v>
      </c>
      <c r="H380">
        <v>4.25</v>
      </c>
      <c r="J380">
        <v>5.8009999999999999E-2</v>
      </c>
      <c r="K380">
        <v>4.8050000000000002E-2</v>
      </c>
      <c r="O380">
        <f t="shared" si="45"/>
        <v>0.11142477372649226</v>
      </c>
      <c r="T380">
        <f t="shared" si="46"/>
        <v>34.796851786900611</v>
      </c>
    </row>
    <row r="381" spans="1:20" x14ac:dyDescent="0.25">
      <c r="A381">
        <v>4.3</v>
      </c>
      <c r="E381">
        <v>7.2609999999999994E-2</v>
      </c>
      <c r="F381">
        <v>0.46829999999999999</v>
      </c>
      <c r="H381">
        <v>4.3</v>
      </c>
      <c r="J381">
        <v>6.0830000000000002E-2</v>
      </c>
      <c r="K381">
        <v>4.802E-2</v>
      </c>
      <c r="O381">
        <f t="shared" si="45"/>
        <v>0.11257348666537782</v>
      </c>
      <c r="T381">
        <f t="shared" si="46"/>
        <v>35.033235840184432</v>
      </c>
    </row>
    <row r="382" spans="1:20" x14ac:dyDescent="0.25">
      <c r="A382">
        <v>4.3499999999999996</v>
      </c>
      <c r="E382">
        <v>6.9930000000000006E-2</v>
      </c>
      <c r="F382">
        <v>0.46889999999999998</v>
      </c>
      <c r="H382">
        <v>4.3499999999999996</v>
      </c>
      <c r="J382">
        <v>6.4019999999999994E-2</v>
      </c>
      <c r="K382">
        <v>4.7989999999999998E-2</v>
      </c>
      <c r="O382">
        <f t="shared" si="45"/>
        <v>0.11439985008731436</v>
      </c>
      <c r="T382">
        <f t="shared" si="46"/>
        <v>35.25072331028089</v>
      </c>
    </row>
    <row r="383" spans="1:20" x14ac:dyDescent="0.25">
      <c r="A383">
        <v>4.4000000000000004</v>
      </c>
      <c r="E383">
        <v>6.7339999999999997E-2</v>
      </c>
      <c r="F383">
        <v>0.46939999999999998</v>
      </c>
      <c r="H383">
        <v>4.4000000000000004</v>
      </c>
      <c r="J383">
        <v>6.7669999999999994E-2</v>
      </c>
      <c r="K383">
        <v>4.7960000000000003E-2</v>
      </c>
      <c r="O383">
        <f t="shared" si="45"/>
        <v>0.11701766276934435</v>
      </c>
      <c r="T383">
        <f t="shared" si="46"/>
        <v>35.446785474823798</v>
      </c>
    </row>
    <row r="384" spans="1:20" x14ac:dyDescent="0.25">
      <c r="A384">
        <v>4.45</v>
      </c>
      <c r="E384">
        <v>6.4839999999999995E-2</v>
      </c>
      <c r="F384">
        <v>0.47</v>
      </c>
      <c r="H384">
        <v>4.45</v>
      </c>
      <c r="J384">
        <v>7.1879999999999999E-2</v>
      </c>
      <c r="K384">
        <v>4.7919999999999997E-2</v>
      </c>
      <c r="O384">
        <f t="shared" si="45"/>
        <v>0.12057236167546856</v>
      </c>
      <c r="T384">
        <f t="shared" si="46"/>
        <v>35.61340614576531</v>
      </c>
    </row>
    <row r="385" spans="1:21" x14ac:dyDescent="0.25">
      <c r="A385">
        <v>4.5</v>
      </c>
      <c r="E385">
        <v>6.2420000000000003E-2</v>
      </c>
      <c r="F385">
        <v>0.47060000000000002</v>
      </c>
      <c r="H385">
        <v>4.5</v>
      </c>
      <c r="J385">
        <v>7.6749999999999999E-2</v>
      </c>
      <c r="K385">
        <v>4.7890000000000002E-2</v>
      </c>
      <c r="O385">
        <f t="shared" si="45"/>
        <v>0.12520935028982461</v>
      </c>
      <c r="T385">
        <f t="shared" si="46"/>
        <v>35.744338392934729</v>
      </c>
    </row>
    <row r="386" spans="1:21" x14ac:dyDescent="0.25">
      <c r="A386">
        <v>4.55</v>
      </c>
      <c r="E386">
        <v>6.0089999999999998E-2</v>
      </c>
      <c r="F386">
        <v>0.47120000000000001</v>
      </c>
      <c r="H386">
        <v>4.55</v>
      </c>
      <c r="J386">
        <v>8.2439999999999999E-2</v>
      </c>
      <c r="K386">
        <v>4.786E-2</v>
      </c>
      <c r="O386">
        <f t="shared" si="45"/>
        <v>0.13116217175695133</v>
      </c>
      <c r="T386">
        <f t="shared" si="46"/>
        <v>35.828126254566023</v>
      </c>
    </row>
    <row r="387" spans="1:21" x14ac:dyDescent="0.25">
      <c r="A387">
        <v>4.5999999999999996</v>
      </c>
      <c r="E387">
        <v>5.7829999999999999E-2</v>
      </c>
      <c r="F387">
        <v>0.4718</v>
      </c>
      <c r="H387">
        <v>4.5999999999999996</v>
      </c>
      <c r="J387">
        <v>8.9149999999999993E-2</v>
      </c>
      <c r="K387">
        <v>4.7820000000000001E-2</v>
      </c>
      <c r="O387">
        <f t="shared" si="45"/>
        <v>0.13870743995907356</v>
      </c>
      <c r="T387">
        <f t="shared" si="46"/>
        <v>35.854044819862885</v>
      </c>
    </row>
    <row r="388" spans="1:21" x14ac:dyDescent="0.25">
      <c r="A388">
        <v>4.6500000000000004</v>
      </c>
      <c r="E388">
        <v>5.5649999999999998E-2</v>
      </c>
      <c r="F388">
        <v>0.47239999999999999</v>
      </c>
      <c r="H388">
        <v>4.6500000000000004</v>
      </c>
      <c r="J388">
        <v>9.7089999999999996E-2</v>
      </c>
      <c r="K388">
        <v>4.7789999999999999E-2</v>
      </c>
      <c r="O388">
        <f t="shared" si="45"/>
        <v>0.14815484703512066</v>
      </c>
      <c r="T388">
        <f t="shared" si="46"/>
        <v>35.806009142078345</v>
      </c>
    </row>
    <row r="389" spans="1:21" x14ac:dyDescent="0.25">
      <c r="A389">
        <v>4.7</v>
      </c>
      <c r="E389">
        <v>5.3539999999999997E-2</v>
      </c>
      <c r="F389">
        <v>0.47299999999999998</v>
      </c>
      <c r="H389">
        <v>4.7</v>
      </c>
      <c r="J389">
        <v>0.1065</v>
      </c>
      <c r="K389">
        <v>4.7750000000000001E-2</v>
      </c>
      <c r="O389">
        <f t="shared" si="45"/>
        <v>0.15984690050169881</v>
      </c>
      <c r="T389">
        <f t="shared" si="46"/>
        <v>35.670210365568067</v>
      </c>
    </row>
    <row r="390" spans="1:21" x14ac:dyDescent="0.25">
      <c r="A390">
        <v>4.75</v>
      </c>
      <c r="E390">
        <v>5.1499999999999997E-2</v>
      </c>
      <c r="F390">
        <v>0.47370000000000001</v>
      </c>
      <c r="H390">
        <v>4.75</v>
      </c>
      <c r="J390">
        <v>0.1177</v>
      </c>
      <c r="K390">
        <v>4.7719999999999999E-2</v>
      </c>
      <c r="O390">
        <f t="shared" si="45"/>
        <v>0.1742378546699884</v>
      </c>
      <c r="T390">
        <f t="shared" si="46"/>
        <v>35.42870519158614</v>
      </c>
    </row>
    <row r="391" spans="1:21" x14ac:dyDescent="0.25">
      <c r="A391">
        <v>4.8</v>
      </c>
      <c r="E391">
        <v>4.9509999999999998E-2</v>
      </c>
      <c r="F391">
        <v>0.4743</v>
      </c>
      <c r="H391">
        <v>4.8</v>
      </c>
      <c r="J391">
        <v>0.13089999999999999</v>
      </c>
      <c r="K391">
        <v>4.768E-2</v>
      </c>
      <c r="O391">
        <f t="shared" si="45"/>
        <v>0.1916268772902173</v>
      </c>
      <c r="T391">
        <f t="shared" si="46"/>
        <v>35.076123640568085</v>
      </c>
    </row>
    <row r="392" spans="1:21" x14ac:dyDescent="0.25">
      <c r="A392">
        <v>4.8499999999999996</v>
      </c>
      <c r="E392">
        <v>4.759E-2</v>
      </c>
      <c r="F392">
        <v>0.47489999999999999</v>
      </c>
      <c r="H392">
        <v>4.8499999999999996</v>
      </c>
      <c r="J392">
        <v>0.14610000000000001</v>
      </c>
      <c r="K392">
        <v>4.7649999999999998E-2</v>
      </c>
      <c r="O392">
        <f t="shared" si="45"/>
        <v>0.21202647971420929</v>
      </c>
      <c r="T392">
        <f t="shared" si="46"/>
        <v>34.615162118159631</v>
      </c>
    </row>
    <row r="393" spans="1:21" x14ac:dyDescent="0.25">
      <c r="A393">
        <v>4.9000000000000004</v>
      </c>
      <c r="E393">
        <v>4.573E-2</v>
      </c>
      <c r="F393">
        <v>0.47560000000000002</v>
      </c>
      <c r="H393">
        <v>4.9000000000000004</v>
      </c>
      <c r="J393">
        <v>0.16339999999999999</v>
      </c>
      <c r="K393">
        <v>4.761E-2</v>
      </c>
      <c r="O393">
        <f t="shared" si="45"/>
        <v>0.23556390406851385</v>
      </c>
      <c r="T393">
        <f t="shared" si="46"/>
        <v>34.056169692822273</v>
      </c>
    </row>
    <row r="394" spans="1:21" x14ac:dyDescent="0.25">
      <c r="A394">
        <v>4.95</v>
      </c>
      <c r="E394">
        <v>4.3920000000000001E-2</v>
      </c>
      <c r="F394">
        <v>0.47620000000000001</v>
      </c>
      <c r="H394">
        <v>4.95</v>
      </c>
      <c r="J394">
        <v>0.1822</v>
      </c>
      <c r="K394">
        <v>4.7579999999999997E-2</v>
      </c>
      <c r="O394">
        <f t="shared" ref="O394:O406" si="49">+(E394^2+2*J394^2)^0.5</f>
        <v>0.26138601033720221</v>
      </c>
      <c r="P394" s="6"/>
      <c r="T394">
        <f t="shared" si="46"/>
        <v>33.438394764520211</v>
      </c>
      <c r="U394" s="6"/>
    </row>
    <row r="395" spans="1:21" x14ac:dyDescent="0.25">
      <c r="A395">
        <v>5</v>
      </c>
      <c r="E395">
        <v>4.2160000000000003E-2</v>
      </c>
      <c r="F395">
        <v>0.47689999999999999</v>
      </c>
      <c r="H395">
        <v>5</v>
      </c>
      <c r="J395">
        <v>0.20219999999999999</v>
      </c>
      <c r="K395">
        <v>4.7539999999999999E-2</v>
      </c>
      <c r="O395">
        <f t="shared" si="49"/>
        <v>0.28904523106254493</v>
      </c>
      <c r="T395">
        <f t="shared" si="46"/>
        <v>32.789221654715838</v>
      </c>
    </row>
    <row r="396" spans="1:21" x14ac:dyDescent="0.25">
      <c r="A396">
        <v>5.05</v>
      </c>
      <c r="E396">
        <v>4.045E-2</v>
      </c>
      <c r="F396">
        <v>0.47760000000000002</v>
      </c>
      <c r="H396">
        <v>5.05</v>
      </c>
      <c r="J396">
        <v>0.22270000000000001</v>
      </c>
      <c r="K396">
        <v>4.7500000000000001E-2</v>
      </c>
      <c r="O396">
        <f t="shared" si="49"/>
        <v>0.31753233299933414</v>
      </c>
      <c r="T396">
        <f t="shared" si="46"/>
        <v>32.144326839808514</v>
      </c>
    </row>
    <row r="397" spans="1:21" x14ac:dyDescent="0.25">
      <c r="A397">
        <v>5.0999999999999996</v>
      </c>
      <c r="E397">
        <v>3.8789999999999998E-2</v>
      </c>
      <c r="F397">
        <v>0.4783</v>
      </c>
      <c r="H397">
        <v>5.0999999999999996</v>
      </c>
      <c r="J397">
        <v>0.24349999999999999</v>
      </c>
      <c r="K397">
        <v>4.7469999999999998E-2</v>
      </c>
      <c r="O397">
        <f t="shared" si="49"/>
        <v>0.34653883490887422</v>
      </c>
      <c r="T397">
        <f t="shared" si="46"/>
        <v>31.515449083451013</v>
      </c>
    </row>
    <row r="398" spans="1:21" x14ac:dyDescent="0.25">
      <c r="A398">
        <v>5.15</v>
      </c>
      <c r="E398">
        <v>3.7170000000000002E-2</v>
      </c>
      <c r="F398">
        <v>0.47889999999999999</v>
      </c>
      <c r="H398">
        <v>5.15</v>
      </c>
      <c r="J398">
        <v>0.26400000000000001</v>
      </c>
      <c r="K398">
        <v>4.743E-2</v>
      </c>
      <c r="O398">
        <f t="shared" si="49"/>
        <v>0.37519809287894845</v>
      </c>
      <c r="T398">
        <f t="shared" si="46"/>
        <v>30.925280224552804</v>
      </c>
    </row>
    <row r="399" spans="1:21" x14ac:dyDescent="0.25">
      <c r="A399">
        <v>5.2</v>
      </c>
      <c r="E399">
        <v>3.5589999999999997E-2</v>
      </c>
      <c r="F399">
        <v>0.47960000000000003</v>
      </c>
      <c r="H399">
        <v>5.2</v>
      </c>
      <c r="J399">
        <v>0.2843</v>
      </c>
      <c r="K399">
        <v>4.7390000000000002E-2</v>
      </c>
      <c r="O399">
        <f t="shared" si="49"/>
        <v>0.40363303643284698</v>
      </c>
      <c r="T399">
        <f t="shared" si="46"/>
        <v>30.368305302611315</v>
      </c>
    </row>
    <row r="400" spans="1:21" x14ac:dyDescent="0.25">
      <c r="A400">
        <v>5.25</v>
      </c>
      <c r="E400">
        <v>3.406E-2</v>
      </c>
      <c r="F400">
        <v>0.4803</v>
      </c>
      <c r="H400">
        <v>5.25</v>
      </c>
      <c r="J400">
        <v>0.30399999999999999</v>
      </c>
      <c r="K400">
        <v>4.7350000000000003E-2</v>
      </c>
      <c r="O400">
        <f t="shared" si="49"/>
        <v>0.43126799510281305</v>
      </c>
      <c r="T400">
        <f t="shared" si="46"/>
        <v>29.853402557679985</v>
      </c>
    </row>
    <row r="401" spans="1:21" x14ac:dyDescent="0.25">
      <c r="A401">
        <v>5.3</v>
      </c>
      <c r="E401">
        <v>3.2570000000000002E-2</v>
      </c>
      <c r="F401">
        <v>0.48099999999999998</v>
      </c>
      <c r="H401">
        <v>5.3</v>
      </c>
      <c r="I401">
        <v>0.1105</v>
      </c>
      <c r="J401">
        <v>0.32319999999999999</v>
      </c>
      <c r="K401">
        <v>4.7309999999999998E-2</v>
      </c>
      <c r="O401">
        <f t="shared" si="49"/>
        <v>0.45823278461934602</v>
      </c>
      <c r="P401" s="6">
        <f t="shared" ref="P401:P435" si="50">+(E401^2+2*I401^2)^0.5</f>
        <v>0.15962864686515388</v>
      </c>
      <c r="T401">
        <f t="shared" si="46"/>
        <v>29.374562108957178</v>
      </c>
      <c r="U401" s="6">
        <f>-10*LOG((E401^2*F401+2*I401^2*K401)/3^2)</f>
        <v>37.326767483259722</v>
      </c>
    </row>
    <row r="402" spans="1:21" x14ac:dyDescent="0.25">
      <c r="A402">
        <v>5.35</v>
      </c>
      <c r="E402">
        <v>3.1109999999999999E-2</v>
      </c>
      <c r="F402">
        <v>0.48180000000000001</v>
      </c>
      <c r="H402">
        <v>5.35</v>
      </c>
      <c r="I402">
        <v>8.5199999999999998E-2</v>
      </c>
      <c r="J402">
        <v>0.34179999999999999</v>
      </c>
      <c r="K402">
        <v>4.727E-2</v>
      </c>
      <c r="O402">
        <f t="shared" si="49"/>
        <v>0.48437827376958187</v>
      </c>
      <c r="P402" s="6">
        <f t="shared" si="50"/>
        <v>0.12444240475014937</v>
      </c>
      <c r="T402">
        <f t="shared" ref="T402:T406" si="51">-10*LOG((E402^2*F402+2*J402^2*K402)/3^2)</f>
        <v>28.931238424634852</v>
      </c>
      <c r="U402" s="6">
        <f t="shared" ref="U402:U435" si="52">-10*LOG((E402^2*F402+2*I402^2*K402)/3^2)</f>
        <v>38.925747658671554</v>
      </c>
    </row>
    <row r="403" spans="1:21" x14ac:dyDescent="0.25">
      <c r="A403">
        <v>5.4</v>
      </c>
      <c r="E403">
        <v>2.9690000000000001E-2</v>
      </c>
      <c r="F403">
        <v>0.48249999999999998</v>
      </c>
      <c r="H403">
        <v>5.4</v>
      </c>
      <c r="I403">
        <v>6.9989999999999997E-2</v>
      </c>
      <c r="J403">
        <v>0.35980000000000001</v>
      </c>
      <c r="K403">
        <v>4.7230000000000001E-2</v>
      </c>
      <c r="O403">
        <f t="shared" si="49"/>
        <v>0.50969949587968</v>
      </c>
      <c r="P403" s="6">
        <f t="shared" si="50"/>
        <v>0.10333777770012281</v>
      </c>
      <c r="T403">
        <f t="shared" si="51"/>
        <v>28.520236231615623</v>
      </c>
      <c r="U403" s="6">
        <f t="shared" si="52"/>
        <v>40.058082042374778</v>
      </c>
    </row>
    <row r="404" spans="1:21" x14ac:dyDescent="0.25">
      <c r="A404">
        <v>5.45</v>
      </c>
      <c r="E404">
        <v>2.8299999999999999E-2</v>
      </c>
      <c r="F404">
        <v>0.48320000000000002</v>
      </c>
      <c r="H404">
        <v>5.45</v>
      </c>
      <c r="I404">
        <v>5.919E-2</v>
      </c>
      <c r="J404">
        <v>0.377</v>
      </c>
      <c r="K404">
        <v>4.7190000000000003E-2</v>
      </c>
      <c r="O404">
        <f t="shared" si="49"/>
        <v>0.53390906529108495</v>
      </c>
      <c r="P404" s="6">
        <f t="shared" si="50"/>
        <v>8.8361768882249073E-2</v>
      </c>
      <c r="T404">
        <f t="shared" si="51"/>
        <v>28.143280178998392</v>
      </c>
      <c r="U404" s="6">
        <f t="shared" si="52"/>
        <v>40.983320988624996</v>
      </c>
    </row>
    <row r="405" spans="1:21" x14ac:dyDescent="0.25">
      <c r="A405">
        <v>5.5</v>
      </c>
      <c r="E405">
        <v>2.6939999999999999E-2</v>
      </c>
      <c r="F405">
        <v>0.48399999999999999</v>
      </c>
      <c r="H405">
        <v>5.5</v>
      </c>
      <c r="I405">
        <v>5.0959999999999998E-2</v>
      </c>
      <c r="J405">
        <v>0.3931</v>
      </c>
      <c r="K405">
        <v>4.7149999999999997E-2</v>
      </c>
      <c r="O405">
        <f t="shared" si="49"/>
        <v>0.55657971899809644</v>
      </c>
      <c r="P405" s="6">
        <f t="shared" si="50"/>
        <v>7.6938981017427049E-2</v>
      </c>
      <c r="T405">
        <f t="shared" si="51"/>
        <v>27.803798746982732</v>
      </c>
      <c r="U405" s="6">
        <f t="shared" si="52"/>
        <v>41.788801939733744</v>
      </c>
    </row>
    <row r="406" spans="1:21" x14ac:dyDescent="0.25">
      <c r="A406">
        <v>5.55</v>
      </c>
      <c r="E406">
        <v>2.562E-2</v>
      </c>
      <c r="F406">
        <v>0.48470000000000002</v>
      </c>
      <c r="H406">
        <v>5.55</v>
      </c>
      <c r="I406">
        <v>4.4400000000000002E-2</v>
      </c>
      <c r="J406">
        <v>0.40589999999999998</v>
      </c>
      <c r="K406">
        <v>4.7109999999999999E-2</v>
      </c>
      <c r="O406">
        <f t="shared" si="49"/>
        <v>0.5746007347715455</v>
      </c>
      <c r="P406" s="6">
        <f t="shared" si="50"/>
        <v>6.7816697059057657E-2</v>
      </c>
      <c r="T406">
        <f t="shared" si="51"/>
        <v>27.544503826210946</v>
      </c>
      <c r="U406" s="6">
        <f t="shared" si="52"/>
        <v>42.519058580647652</v>
      </c>
    </row>
    <row r="407" spans="1:21" x14ac:dyDescent="0.25">
      <c r="A407">
        <v>5.6</v>
      </c>
      <c r="E407">
        <v>2.4320000000000001E-2</v>
      </c>
      <c r="F407">
        <v>0.4854</v>
      </c>
      <c r="H407">
        <v>5.6</v>
      </c>
      <c r="I407">
        <v>3.9030000000000002E-2</v>
      </c>
      <c r="K407">
        <v>4.7070000000000001E-2</v>
      </c>
      <c r="P407" s="6">
        <f t="shared" si="50"/>
        <v>6.0317030762463766E-2</v>
      </c>
      <c r="U407" s="6">
        <f t="shared" si="52"/>
        <v>43.202661645113821</v>
      </c>
    </row>
    <row r="408" spans="1:21" x14ac:dyDescent="0.25">
      <c r="A408">
        <v>5.65</v>
      </c>
      <c r="E408">
        <v>2.3050000000000001E-2</v>
      </c>
      <c r="F408">
        <v>0.48620000000000002</v>
      </c>
      <c r="H408">
        <v>5.65</v>
      </c>
      <c r="I408">
        <v>3.4520000000000002E-2</v>
      </c>
      <c r="K408">
        <v>4.7030000000000002E-2</v>
      </c>
      <c r="P408" s="6">
        <f t="shared" si="50"/>
        <v>5.3986695583263848E-2</v>
      </c>
      <c r="U408" s="6">
        <f t="shared" si="52"/>
        <v>43.855668051915103</v>
      </c>
    </row>
    <row r="409" spans="1:21" x14ac:dyDescent="0.25">
      <c r="A409">
        <v>5.7</v>
      </c>
      <c r="E409">
        <v>2.181E-2</v>
      </c>
      <c r="F409">
        <v>0.48699999999999999</v>
      </c>
      <c r="H409">
        <v>5.7</v>
      </c>
      <c r="I409">
        <v>3.0689999999999999E-2</v>
      </c>
      <c r="K409">
        <v>4.6989999999999997E-2</v>
      </c>
      <c r="P409" s="6">
        <f t="shared" si="50"/>
        <v>4.8573946720438521E-2</v>
      </c>
      <c r="U409" s="6">
        <f t="shared" si="52"/>
        <v>44.488594636070246</v>
      </c>
    </row>
    <row r="410" spans="1:21" x14ac:dyDescent="0.25">
      <c r="A410">
        <v>5.75</v>
      </c>
      <c r="E410">
        <v>2.06E-2</v>
      </c>
      <c r="F410">
        <v>0.48780000000000001</v>
      </c>
      <c r="H410">
        <v>5.75</v>
      </c>
      <c r="I410">
        <v>2.7369999999999998E-2</v>
      </c>
      <c r="K410">
        <v>4.6949999999999999E-2</v>
      </c>
      <c r="P410" s="6">
        <f t="shared" si="50"/>
        <v>4.3847392168748188E-2</v>
      </c>
      <c r="U410" s="6">
        <f t="shared" si="52"/>
        <v>45.112223488723757</v>
      </c>
    </row>
    <row r="411" spans="1:21" x14ac:dyDescent="0.25">
      <c r="A411">
        <v>5.8</v>
      </c>
      <c r="E411">
        <v>1.941E-2</v>
      </c>
      <c r="F411">
        <v>0.48849999999999999</v>
      </c>
      <c r="H411">
        <v>5.8</v>
      </c>
      <c r="I411">
        <v>2.4469999999999999E-2</v>
      </c>
      <c r="K411">
        <v>4.691E-2</v>
      </c>
      <c r="P411" s="6">
        <f t="shared" si="50"/>
        <v>3.9677574270612859E-2</v>
      </c>
      <c r="U411" s="6">
        <f t="shared" si="52"/>
        <v>45.736350265529225</v>
      </c>
    </row>
    <row r="412" spans="1:21" x14ac:dyDescent="0.25">
      <c r="A412">
        <v>5.85</v>
      </c>
      <c r="E412">
        <v>1.8239999999999999E-2</v>
      </c>
      <c r="F412">
        <v>0.48930000000000001</v>
      </c>
      <c r="H412">
        <v>5.85</v>
      </c>
      <c r="I412">
        <v>2.1919999999999999E-2</v>
      </c>
      <c r="K412">
        <v>4.6859999999999999E-2</v>
      </c>
      <c r="P412" s="6">
        <f t="shared" si="50"/>
        <v>3.5967629891334237E-2</v>
      </c>
      <c r="U412" s="6">
        <f t="shared" si="52"/>
        <v>46.365549159080302</v>
      </c>
    </row>
    <row r="413" spans="1:21" x14ac:dyDescent="0.25">
      <c r="A413">
        <v>5.9</v>
      </c>
      <c r="E413">
        <v>1.7100000000000001E-2</v>
      </c>
      <c r="F413">
        <v>0.49009999999999998</v>
      </c>
      <c r="H413">
        <v>5.9</v>
      </c>
      <c r="I413">
        <v>1.9640000000000001E-2</v>
      </c>
      <c r="K413">
        <v>4.6820000000000001E-2</v>
      </c>
      <c r="P413" s="6">
        <f t="shared" si="50"/>
        <v>3.2617007833337507E-2</v>
      </c>
      <c r="U413" s="6">
        <f t="shared" si="52"/>
        <v>47.00347789364546</v>
      </c>
    </row>
    <row r="414" spans="1:21" x14ac:dyDescent="0.25">
      <c r="A414">
        <v>5.95</v>
      </c>
      <c r="E414">
        <v>1.5970000000000002E-2</v>
      </c>
      <c r="F414">
        <v>0.4909</v>
      </c>
      <c r="H414">
        <v>5.95</v>
      </c>
      <c r="I414">
        <v>1.7600000000000001E-2</v>
      </c>
      <c r="K414">
        <v>4.6780000000000002E-2</v>
      </c>
      <c r="P414" s="6">
        <f t="shared" si="50"/>
        <v>2.9572975839438277E-2</v>
      </c>
      <c r="U414" s="6">
        <f t="shared" si="52"/>
        <v>47.662124304065266</v>
      </c>
    </row>
    <row r="415" spans="1:21" x14ac:dyDescent="0.25">
      <c r="A415">
        <v>6</v>
      </c>
      <c r="E415">
        <v>1.487E-2</v>
      </c>
      <c r="F415">
        <v>0.49170000000000003</v>
      </c>
      <c r="H415">
        <v>6</v>
      </c>
      <c r="I415">
        <v>1.576E-2</v>
      </c>
      <c r="K415">
        <v>4.6730000000000001E-2</v>
      </c>
      <c r="P415" s="6">
        <f t="shared" si="50"/>
        <v>2.679313531485257E-2</v>
      </c>
      <c r="U415" s="6">
        <f t="shared" si="52"/>
        <v>48.338773851397825</v>
      </c>
    </row>
    <row r="416" spans="1:21" x14ac:dyDescent="0.25">
      <c r="A416">
        <v>6.05</v>
      </c>
      <c r="E416">
        <v>1.379E-2</v>
      </c>
      <c r="F416">
        <v>0.49259999999999998</v>
      </c>
      <c r="H416">
        <v>6.05</v>
      </c>
      <c r="I416">
        <v>1.409E-2</v>
      </c>
      <c r="K416">
        <v>4.6690000000000002E-2</v>
      </c>
      <c r="P416" s="6">
        <f t="shared" si="50"/>
        <v>2.4232628829741112E-2</v>
      </c>
      <c r="U416" s="6">
        <f t="shared" si="52"/>
        <v>49.041978281078642</v>
      </c>
    </row>
    <row r="417" spans="1:21" x14ac:dyDescent="0.25">
      <c r="A417">
        <v>6.1</v>
      </c>
      <c r="E417">
        <v>1.272E-2</v>
      </c>
      <c r="F417">
        <v>0.49340000000000001</v>
      </c>
      <c r="H417">
        <v>6.1</v>
      </c>
      <c r="I417">
        <v>1.256E-2</v>
      </c>
      <c r="K417">
        <v>4.6640000000000001E-2</v>
      </c>
      <c r="P417" s="6">
        <f t="shared" si="50"/>
        <v>2.1847324779020429E-2</v>
      </c>
      <c r="U417" s="6">
        <f t="shared" si="52"/>
        <v>49.785966563037867</v>
      </c>
    </row>
    <row r="418" spans="1:21" x14ac:dyDescent="0.25">
      <c r="A418">
        <v>6.15</v>
      </c>
      <c r="E418">
        <v>1.167E-2</v>
      </c>
      <c r="F418">
        <v>0.49419999999999997</v>
      </c>
      <c r="H418">
        <v>6.15</v>
      </c>
      <c r="I418">
        <v>1.116E-2</v>
      </c>
      <c r="K418">
        <v>4.6600000000000003E-2</v>
      </c>
      <c r="P418" s="6">
        <f t="shared" si="50"/>
        <v>1.9628553181526138E-2</v>
      </c>
      <c r="U418" s="6">
        <f t="shared" si="52"/>
        <v>50.570983344901833</v>
      </c>
    </row>
    <row r="419" spans="1:21" x14ac:dyDescent="0.25">
      <c r="A419">
        <v>6.2</v>
      </c>
      <c r="E419">
        <v>1.064E-2</v>
      </c>
      <c r="F419">
        <v>0.49509999999999998</v>
      </c>
      <c r="H419">
        <v>6.2</v>
      </c>
      <c r="I419">
        <v>9.8659999999999998E-3</v>
      </c>
      <c r="K419">
        <v>4.6559999999999997E-2</v>
      </c>
      <c r="P419" s="6">
        <f t="shared" si="50"/>
        <v>1.7546666691995946E-2</v>
      </c>
      <c r="U419" s="6">
        <f t="shared" si="52"/>
        <v>51.40566910866535</v>
      </c>
    </row>
    <row r="420" spans="1:21" x14ac:dyDescent="0.25">
      <c r="A420">
        <v>6.25</v>
      </c>
      <c r="E420">
        <v>9.6220000000000003E-3</v>
      </c>
      <c r="F420">
        <v>0.49590000000000001</v>
      </c>
      <c r="H420">
        <v>6.25</v>
      </c>
      <c r="I420">
        <v>8.6700000000000006E-3</v>
      </c>
      <c r="K420">
        <v>4.6510000000000003E-2</v>
      </c>
      <c r="P420" s="6">
        <f t="shared" si="50"/>
        <v>1.5585912998602297E-2</v>
      </c>
      <c r="U420" s="6">
        <f t="shared" si="52"/>
        <v>52.307534804882764</v>
      </c>
    </row>
    <row r="421" spans="1:21" x14ac:dyDescent="0.25">
      <c r="A421">
        <v>6.3</v>
      </c>
      <c r="E421">
        <v>8.6210000000000002E-3</v>
      </c>
      <c r="F421">
        <v>0.49680000000000002</v>
      </c>
      <c r="H421">
        <v>6.3</v>
      </c>
      <c r="I421">
        <v>7.5589999999999997E-3</v>
      </c>
      <c r="K421">
        <v>4.6460000000000001E-2</v>
      </c>
      <c r="P421" s="6">
        <f t="shared" si="50"/>
        <v>1.3733120657738357E-2</v>
      </c>
      <c r="U421" s="6">
        <f t="shared" si="52"/>
        <v>53.28597786672907</v>
      </c>
    </row>
    <row r="422" spans="1:21" x14ac:dyDescent="0.25">
      <c r="A422">
        <v>6.35</v>
      </c>
      <c r="E422">
        <v>7.6340000000000002E-3</v>
      </c>
      <c r="F422">
        <v>0.49769999999999998</v>
      </c>
      <c r="H422">
        <v>6.35</v>
      </c>
      <c r="I422">
        <v>6.522E-3</v>
      </c>
      <c r="K422">
        <v>4.6420000000000003E-2</v>
      </c>
      <c r="P422" s="6">
        <f t="shared" si="50"/>
        <v>1.1972924621829037E-2</v>
      </c>
      <c r="U422" s="6">
        <f t="shared" si="52"/>
        <v>54.363340310609146</v>
      </c>
    </row>
    <row r="423" spans="1:21" x14ac:dyDescent="0.25">
      <c r="A423">
        <v>6.4</v>
      </c>
      <c r="E423">
        <v>6.6600000000000001E-3</v>
      </c>
      <c r="F423">
        <v>0.4985</v>
      </c>
      <c r="H423">
        <v>6.4</v>
      </c>
      <c r="I423">
        <v>5.5510000000000004E-3</v>
      </c>
      <c r="K423">
        <v>4.6370000000000001E-2</v>
      </c>
      <c r="P423" s="6">
        <f t="shared" si="50"/>
        <v>1.0294794898394043E-2</v>
      </c>
      <c r="U423" s="6">
        <f t="shared" si="52"/>
        <v>55.568427523091437</v>
      </c>
    </row>
    <row r="424" spans="1:21" x14ac:dyDescent="0.25">
      <c r="A424">
        <v>6.45</v>
      </c>
      <c r="E424">
        <v>5.6979999999999999E-3</v>
      </c>
      <c r="F424">
        <v>0.49940000000000001</v>
      </c>
      <c r="H424">
        <v>6.45</v>
      </c>
      <c r="I424">
        <v>4.64E-3</v>
      </c>
      <c r="K424">
        <v>4.6330000000000003E-2</v>
      </c>
      <c r="P424" s="6">
        <f t="shared" si="50"/>
        <v>8.6905928451400834E-3</v>
      </c>
      <c r="U424" s="6">
        <f t="shared" si="52"/>
        <v>56.939551157376641</v>
      </c>
    </row>
    <row r="425" spans="1:21" x14ac:dyDescent="0.25">
      <c r="A425">
        <v>6.5</v>
      </c>
      <c r="E425">
        <v>4.7489999999999997E-3</v>
      </c>
      <c r="F425">
        <v>0.50029999999999997</v>
      </c>
      <c r="H425">
        <v>6.5</v>
      </c>
      <c r="I425">
        <v>3.7810000000000001E-3</v>
      </c>
      <c r="K425">
        <v>4.6280000000000002E-2</v>
      </c>
      <c r="P425" s="6">
        <f t="shared" si="50"/>
        <v>7.1515678700547897E-3</v>
      </c>
      <c r="U425" s="6">
        <f t="shared" si="52"/>
        <v>58.536479623226711</v>
      </c>
    </row>
    <row r="426" spans="1:21" x14ac:dyDescent="0.25">
      <c r="A426">
        <v>6.55</v>
      </c>
      <c r="E426">
        <v>3.8110000000000002E-3</v>
      </c>
      <c r="F426">
        <v>0.50119999999999998</v>
      </c>
      <c r="H426">
        <v>6.55</v>
      </c>
      <c r="I426">
        <v>2.97E-3</v>
      </c>
      <c r="K426">
        <v>4.623E-2</v>
      </c>
      <c r="P426" s="6">
        <f t="shared" si="50"/>
        <v>5.6714655072564795E-3</v>
      </c>
      <c r="U426" s="6">
        <f t="shared" si="52"/>
        <v>60.460326641757938</v>
      </c>
    </row>
    <row r="427" spans="1:21" x14ac:dyDescent="0.25">
      <c r="A427">
        <v>6.6</v>
      </c>
      <c r="E427">
        <v>2.8830000000000001E-3</v>
      </c>
      <c r="F427">
        <v>0.50209999999999999</v>
      </c>
      <c r="H427">
        <v>6.6</v>
      </c>
      <c r="I427">
        <v>2.2009999999999998E-3</v>
      </c>
      <c r="K427">
        <v>4.6190000000000002E-2</v>
      </c>
      <c r="P427" s="6">
        <f t="shared" si="50"/>
        <v>4.2426985516296114E-3</v>
      </c>
      <c r="U427" s="6">
        <f t="shared" si="52"/>
        <v>62.895230059577642</v>
      </c>
    </row>
    <row r="428" spans="1:21" x14ac:dyDescent="0.25">
      <c r="A428">
        <v>6.65</v>
      </c>
      <c r="E428">
        <v>1.9650000000000002E-3</v>
      </c>
      <c r="F428">
        <v>0.50309999999999999</v>
      </c>
      <c r="H428">
        <v>6.65</v>
      </c>
      <c r="I428">
        <v>1.4710000000000001E-3</v>
      </c>
      <c r="K428">
        <v>4.614E-2</v>
      </c>
      <c r="P428" s="6">
        <f t="shared" si="50"/>
        <v>2.8616266353247415E-3</v>
      </c>
      <c r="U428" s="6">
        <f t="shared" si="52"/>
        <v>66.233700174498139</v>
      </c>
    </row>
    <row r="429" spans="1:21" x14ac:dyDescent="0.25">
      <c r="A429">
        <v>6.7</v>
      </c>
      <c r="E429">
        <v>1.0560000000000001E-3</v>
      </c>
      <c r="F429">
        <v>0.504</v>
      </c>
      <c r="H429">
        <v>6.7</v>
      </c>
      <c r="I429">
        <v>7.76E-4</v>
      </c>
      <c r="K429">
        <v>4.6089999999999999E-2</v>
      </c>
      <c r="P429" s="6">
        <f t="shared" si="50"/>
        <v>1.522986539664747E-3</v>
      </c>
      <c r="U429" s="6">
        <f t="shared" si="52"/>
        <v>71.635794359904963</v>
      </c>
    </row>
    <row r="430" spans="1:21" x14ac:dyDescent="0.25">
      <c r="A430">
        <v>6.75</v>
      </c>
      <c r="E430">
        <v>1.5530000000000001E-4</v>
      </c>
      <c r="F430">
        <v>0.50490000000000002</v>
      </c>
      <c r="H430">
        <v>6.75</v>
      </c>
      <c r="I430">
        <v>1.122E-4</v>
      </c>
      <c r="K430">
        <v>4.6039999999999998E-2</v>
      </c>
      <c r="P430" s="6">
        <f t="shared" si="50"/>
        <v>2.2202650742647825E-4</v>
      </c>
      <c r="U430" s="6">
        <f t="shared" si="52"/>
        <v>88.292037654088276</v>
      </c>
    </row>
    <row r="431" spans="1:21" x14ac:dyDescent="0.25">
      <c r="A431">
        <v>6.8</v>
      </c>
      <c r="E431">
        <v>7.3720000000000003E-4</v>
      </c>
      <c r="F431">
        <v>0.50590000000000002</v>
      </c>
      <c r="H431">
        <v>6.8</v>
      </c>
      <c r="I431">
        <v>5.2320000000000003E-4</v>
      </c>
      <c r="K431">
        <v>4.5990000000000003E-2</v>
      </c>
      <c r="P431" s="6">
        <f t="shared" si="50"/>
        <v>1.0444808854162915E-3</v>
      </c>
      <c r="U431" s="6">
        <f t="shared" si="52"/>
        <v>74.769522023497856</v>
      </c>
    </row>
    <row r="432" spans="1:21" x14ac:dyDescent="0.25">
      <c r="A432">
        <v>6.85</v>
      </c>
      <c r="E432">
        <v>1.6230000000000001E-3</v>
      </c>
      <c r="F432">
        <v>0.50680000000000003</v>
      </c>
      <c r="H432">
        <v>6.85</v>
      </c>
      <c r="I432">
        <v>1.1329999999999999E-3</v>
      </c>
      <c r="K432">
        <v>4.5940000000000002E-2</v>
      </c>
      <c r="P432" s="6">
        <f t="shared" si="50"/>
        <v>2.280681257870113E-3</v>
      </c>
      <c r="U432" s="6">
        <f t="shared" si="52"/>
        <v>67.92000232739241</v>
      </c>
    </row>
    <row r="433" spans="1:21" x14ac:dyDescent="0.25">
      <c r="A433">
        <v>6.9</v>
      </c>
      <c r="E433">
        <v>2.5010000000000002E-3</v>
      </c>
      <c r="F433">
        <v>0.50780000000000003</v>
      </c>
      <c r="H433">
        <v>6.9</v>
      </c>
      <c r="I433">
        <v>1.7179999999999999E-3</v>
      </c>
      <c r="K433">
        <v>4.589E-2</v>
      </c>
      <c r="P433" s="6">
        <f t="shared" si="50"/>
        <v>3.4868393998003411E-3</v>
      </c>
      <c r="U433" s="6">
        <f t="shared" si="52"/>
        <v>64.167785001204862</v>
      </c>
    </row>
    <row r="434" spans="1:21" x14ac:dyDescent="0.25">
      <c r="A434">
        <v>6.95</v>
      </c>
      <c r="E434">
        <v>3.3739999999999998E-3</v>
      </c>
      <c r="F434">
        <v>0.50870000000000004</v>
      </c>
      <c r="H434">
        <v>6.95</v>
      </c>
      <c r="I434">
        <v>2.2829999999999999E-3</v>
      </c>
      <c r="K434">
        <v>4.5850000000000002E-2</v>
      </c>
      <c r="P434" s="6">
        <f t="shared" si="50"/>
        <v>4.6699094209631089E-3</v>
      </c>
      <c r="U434" s="6">
        <f t="shared" si="52"/>
        <v>61.570493465219968</v>
      </c>
    </row>
    <row r="435" spans="1:21" x14ac:dyDescent="0.25">
      <c r="A435">
        <v>7</v>
      </c>
      <c r="E435">
        <v>4.241E-3</v>
      </c>
      <c r="F435">
        <v>0.50970000000000004</v>
      </c>
      <c r="H435">
        <v>7</v>
      </c>
      <c r="I435">
        <v>2.8279999999999998E-3</v>
      </c>
      <c r="K435">
        <v>4.58E-2</v>
      </c>
      <c r="P435" s="6">
        <f t="shared" si="50"/>
        <v>5.8293437881120026E-3</v>
      </c>
      <c r="U435" s="6">
        <f t="shared" si="52"/>
        <v>59.58603622033948</v>
      </c>
    </row>
    <row r="561" spans="16:21" x14ac:dyDescent="0.25">
      <c r="P561" s="6"/>
      <c r="U561" s="6"/>
    </row>
    <row r="562" spans="16:21" x14ac:dyDescent="0.25">
      <c r="P562" s="6"/>
      <c r="U562" s="6"/>
    </row>
    <row r="563" spans="16:21" x14ac:dyDescent="0.25">
      <c r="P563" s="6"/>
      <c r="U563" s="6"/>
    </row>
    <row r="564" spans="16:21" x14ac:dyDescent="0.25">
      <c r="P564" s="6"/>
      <c r="U564" s="6"/>
    </row>
    <row r="565" spans="16:21" x14ac:dyDescent="0.25">
      <c r="P565" s="6"/>
      <c r="U565" s="6"/>
    </row>
    <row r="566" spans="16:21" x14ac:dyDescent="0.25">
      <c r="P566" s="6"/>
      <c r="U566" s="6"/>
    </row>
    <row r="567" spans="16:21" x14ac:dyDescent="0.25">
      <c r="P567" s="6"/>
      <c r="U567" s="6"/>
    </row>
    <row r="568" spans="16:21" x14ac:dyDescent="0.25">
      <c r="P568" s="6"/>
      <c r="U568" s="6"/>
    </row>
    <row r="569" spans="16:21" x14ac:dyDescent="0.25">
      <c r="P569" s="6"/>
      <c r="U569" s="6"/>
    </row>
    <row r="570" spans="16:21" x14ac:dyDescent="0.25">
      <c r="P570" s="6"/>
      <c r="U570" s="6"/>
    </row>
    <row r="571" spans="16:21" x14ac:dyDescent="0.25">
      <c r="P571" s="6"/>
      <c r="U571" s="6"/>
    </row>
    <row r="572" spans="16:21" x14ac:dyDescent="0.25">
      <c r="P572" s="6"/>
      <c r="U572" s="6"/>
    </row>
    <row r="573" spans="16:21" x14ac:dyDescent="0.25">
      <c r="P573" s="6"/>
      <c r="U573" s="6"/>
    </row>
    <row r="574" spans="16:21" x14ac:dyDescent="0.25">
      <c r="P574" s="6"/>
      <c r="U574" s="6"/>
    </row>
    <row r="575" spans="16:21" x14ac:dyDescent="0.25">
      <c r="P575" s="6"/>
      <c r="U575" s="6"/>
    </row>
    <row r="576" spans="16:21" x14ac:dyDescent="0.25">
      <c r="P576" s="6"/>
      <c r="U576" s="6"/>
    </row>
    <row r="577" spans="16:21" x14ac:dyDescent="0.25">
      <c r="P577" s="6"/>
      <c r="U577" s="6"/>
    </row>
    <row r="578" spans="16:21" x14ac:dyDescent="0.25">
      <c r="P578" s="6"/>
      <c r="U578" s="6"/>
    </row>
    <row r="579" spans="16:21" x14ac:dyDescent="0.25">
      <c r="P579" s="6"/>
      <c r="U579" s="6"/>
    </row>
    <row r="580" spans="16:21" x14ac:dyDescent="0.25">
      <c r="P580" s="6"/>
      <c r="U580" s="6"/>
    </row>
    <row r="581" spans="16:21" x14ac:dyDescent="0.25">
      <c r="P581" s="6"/>
      <c r="U581" s="6"/>
    </row>
    <row r="582" spans="16:21" x14ac:dyDescent="0.25">
      <c r="P582" s="6"/>
      <c r="U582" s="6"/>
    </row>
    <row r="583" spans="16:21" x14ac:dyDescent="0.25">
      <c r="P583" s="6"/>
      <c r="U583" s="6"/>
    </row>
    <row r="584" spans="16:21" x14ac:dyDescent="0.25">
      <c r="P584" s="6"/>
      <c r="U584" s="6"/>
    </row>
    <row r="585" spans="16:21" x14ac:dyDescent="0.25">
      <c r="P585" s="6"/>
      <c r="U585" s="6"/>
    </row>
    <row r="586" spans="16:21" x14ac:dyDescent="0.25">
      <c r="P586" s="6"/>
      <c r="U586" s="6"/>
    </row>
    <row r="587" spans="16:21" x14ac:dyDescent="0.25">
      <c r="P587" s="6"/>
      <c r="U587" s="6"/>
    </row>
    <row r="588" spans="16:21" x14ac:dyDescent="0.25">
      <c r="P588" s="6"/>
      <c r="U588" s="6"/>
    </row>
    <row r="589" spans="16:21" x14ac:dyDescent="0.25">
      <c r="P589" s="6"/>
      <c r="U589" s="6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39"/>
  <sheetViews>
    <sheetView zoomScale="75" zoomScaleNormal="75" workbookViewId="0">
      <selection activeCell="R15" sqref="R15"/>
    </sheetView>
  </sheetViews>
  <sheetFormatPr defaultRowHeight="15" x14ac:dyDescent="0.25"/>
  <sheetData>
    <row r="1" spans="1:67" x14ac:dyDescent="0.25">
      <c r="C1" s="9" t="s">
        <v>9</v>
      </c>
      <c r="F1" s="3"/>
      <c r="I1" s="9" t="s">
        <v>10</v>
      </c>
      <c r="J1" s="9"/>
      <c r="N1" s="9" t="s">
        <v>13</v>
      </c>
      <c r="S1" s="9" t="s">
        <v>13</v>
      </c>
      <c r="Z1" s="9" t="s">
        <v>9</v>
      </c>
      <c r="AC1" s="3"/>
      <c r="AF1" s="9" t="s">
        <v>10</v>
      </c>
      <c r="AG1" s="9"/>
      <c r="AK1" s="9" t="s">
        <v>13</v>
      </c>
      <c r="AP1" s="9" t="s">
        <v>13</v>
      </c>
      <c r="AW1" s="9" t="s">
        <v>9</v>
      </c>
      <c r="AZ1" s="3"/>
      <c r="BC1" s="9" t="s">
        <v>10</v>
      </c>
      <c r="BD1" s="9"/>
      <c r="BH1" s="9" t="s">
        <v>13</v>
      </c>
      <c r="BM1" s="9" t="s">
        <v>13</v>
      </c>
    </row>
    <row r="2" spans="1:67" x14ac:dyDescent="0.25">
      <c r="C2" s="3" t="s">
        <v>0</v>
      </c>
      <c r="I2" s="3" t="s">
        <v>0</v>
      </c>
      <c r="J2" s="3"/>
      <c r="N2" s="3" t="s">
        <v>0</v>
      </c>
      <c r="S2" s="3" t="s">
        <v>15</v>
      </c>
      <c r="Z2" s="3" t="s">
        <v>0</v>
      </c>
      <c r="AF2" s="3" t="s">
        <v>0</v>
      </c>
      <c r="AG2" s="3"/>
      <c r="AK2" s="3" t="s">
        <v>0</v>
      </c>
      <c r="AP2" s="3" t="s">
        <v>15</v>
      </c>
      <c r="AW2" s="3" t="s">
        <v>0</v>
      </c>
      <c r="BC2" s="3" t="s">
        <v>0</v>
      </c>
      <c r="BD2" s="3"/>
      <c r="BH2" s="3" t="s">
        <v>0</v>
      </c>
      <c r="BM2" s="3" t="s">
        <v>15</v>
      </c>
    </row>
    <row r="4" spans="1:67" x14ac:dyDescent="0.25">
      <c r="B4" s="4"/>
      <c r="C4" s="4"/>
      <c r="D4" s="4"/>
      <c r="E4" s="4"/>
      <c r="I4" s="4"/>
      <c r="J4" s="4"/>
      <c r="K4" s="4"/>
      <c r="L4" s="4"/>
      <c r="M4" s="4"/>
      <c r="N4" s="4"/>
      <c r="O4" s="4"/>
      <c r="P4" s="4"/>
      <c r="R4" s="4"/>
      <c r="S4" s="4"/>
      <c r="T4" s="4"/>
      <c r="U4" s="4"/>
      <c r="Y4" s="4"/>
      <c r="Z4" s="4"/>
      <c r="AA4" s="4"/>
      <c r="AB4" s="4"/>
      <c r="AF4" s="4"/>
      <c r="AG4" s="4"/>
      <c r="AH4" s="4"/>
      <c r="AI4" s="4"/>
      <c r="AJ4" s="4"/>
      <c r="AK4" s="4"/>
      <c r="AL4" s="4"/>
      <c r="AM4" s="4"/>
      <c r="AO4" s="4"/>
      <c r="AP4" s="4"/>
      <c r="AQ4" s="4"/>
      <c r="AR4" s="4"/>
      <c r="AV4" s="4"/>
      <c r="AW4" s="4"/>
      <c r="AX4" s="4"/>
      <c r="AY4" s="4"/>
      <c r="BC4" s="4"/>
      <c r="BD4" s="4"/>
      <c r="BE4" s="4"/>
      <c r="BF4" s="4"/>
      <c r="BG4" s="4"/>
      <c r="BH4" s="4"/>
      <c r="BI4" s="4"/>
      <c r="BJ4" s="4"/>
      <c r="BL4" s="4"/>
      <c r="BM4" s="4"/>
      <c r="BN4" s="4"/>
      <c r="BO4" s="4"/>
    </row>
    <row r="5" spans="1:67" x14ac:dyDescent="0.25">
      <c r="A5">
        <v>0.2</v>
      </c>
      <c r="B5">
        <v>0.35620000000000002</v>
      </c>
      <c r="C5">
        <v>0.3569</v>
      </c>
      <c r="F5">
        <v>0.44450000000000001</v>
      </c>
      <c r="H5">
        <v>0.2</v>
      </c>
      <c r="J5">
        <v>7.953E-3</v>
      </c>
      <c r="K5">
        <v>4.938E-2</v>
      </c>
      <c r="M5">
        <f>+(B5^2+2*J5^2)^0.5</f>
        <v>0.35637752513030335</v>
      </c>
      <c r="N5">
        <f t="shared" ref="N5:N11" si="0">+(C5^2+2*J5^2)^0.5</f>
        <v>0.35707717711721648</v>
      </c>
      <c r="R5">
        <f>-10*LOG(B5^2*F5+2*J5^2*K5)</f>
        <v>12.486923045904547</v>
      </c>
      <c r="S5">
        <f t="shared" ref="S5:S11" si="1">-10*LOG(C5^2*F5+2*J5^2*K5)</f>
        <v>12.469872274178641</v>
      </c>
      <c r="T5" s="11"/>
      <c r="X5">
        <v>0.2</v>
      </c>
      <c r="Y5">
        <v>0.499</v>
      </c>
      <c r="Z5">
        <v>0.50080000000000002</v>
      </c>
      <c r="AC5">
        <v>0.44450000000000001</v>
      </c>
      <c r="AE5">
        <v>0.2</v>
      </c>
      <c r="AG5">
        <v>1.5779999999999999E-2</v>
      </c>
      <c r="AH5">
        <v>4.938E-2</v>
      </c>
      <c r="AJ5">
        <f t="shared" ref="AJ5:AJ68" si="2">+(Y5^2+2*AG5^2)^0.5</f>
        <v>0.49949876556404021</v>
      </c>
      <c r="AK5">
        <f t="shared" ref="AK5:AK13" si="3">+(Z5^2+2*AG5^2)^0.5</f>
        <v>0.50129697465673984</v>
      </c>
      <c r="AO5">
        <f>-10*LOG(Y5^2*AC5+2*AG5^2*AH5)</f>
        <v>9.5583065878260136</v>
      </c>
      <c r="AP5">
        <f t="shared" ref="AP5:AP13" si="4">-10*LOG(Z5^2*AC5+2*AG5^2*AH5)</f>
        <v>9.5270380188169259</v>
      </c>
      <c r="AU5">
        <v>0.2</v>
      </c>
      <c r="AV5">
        <v>0.19359999999999999</v>
      </c>
      <c r="AW5">
        <v>0.19370000000000001</v>
      </c>
      <c r="AZ5">
        <v>0.44450000000000001</v>
      </c>
      <c r="BB5">
        <v>0.2</v>
      </c>
      <c r="BD5">
        <v>3.1870000000000002E-3</v>
      </c>
      <c r="BE5">
        <v>4.938E-2</v>
      </c>
      <c r="BG5">
        <f t="shared" ref="BG5:BG40" si="5">+(AV5^2+2*BD5^2)^0.5</f>
        <v>0.19365245657620767</v>
      </c>
      <c r="BH5">
        <f t="shared" ref="BH5:BH9" si="6">+(AW5^2+2*BD5^2)^0.5</f>
        <v>0.19375242950218716</v>
      </c>
      <c r="BL5">
        <f>-10*LOG(AV5^2*AZ5+2*BD5^2*BE5)</f>
        <v>17.782913810200707</v>
      </c>
      <c r="BM5">
        <f t="shared" ref="BM5:BM9" si="7">-10*LOG(AW5^2*AZ5+2*BD5^2*BE5)</f>
        <v>17.778428725169896</v>
      </c>
    </row>
    <row r="6" spans="1:67" x14ac:dyDescent="0.25">
      <c r="A6">
        <v>0.25</v>
      </c>
      <c r="B6">
        <v>0.36030000000000001</v>
      </c>
      <c r="C6">
        <v>0.36130000000000001</v>
      </c>
      <c r="F6">
        <v>0.44450000000000001</v>
      </c>
      <c r="H6">
        <v>0.25</v>
      </c>
      <c r="J6">
        <v>7.9570000000000005E-3</v>
      </c>
      <c r="K6">
        <v>4.938E-2</v>
      </c>
      <c r="M6">
        <f t="shared" ref="M6:M61" si="8">+(B6^2+2*J6^2)^0.5</f>
        <v>0.36047568253351014</v>
      </c>
      <c r="N6">
        <f t="shared" si="0"/>
        <v>0.36147519651837806</v>
      </c>
      <c r="R6">
        <f t="shared" ref="R6:R61" si="9">-10*LOG(B6^2*F6+2*J6^2*K6)</f>
        <v>12.387526517091931</v>
      </c>
      <c r="S6">
        <f t="shared" si="1"/>
        <v>12.363455129405294</v>
      </c>
      <c r="X6">
        <v>0.25</v>
      </c>
      <c r="Y6">
        <v>0.50290000000000001</v>
      </c>
      <c r="Z6">
        <v>0.505</v>
      </c>
      <c r="AC6">
        <v>0.44450000000000001</v>
      </c>
      <c r="AE6">
        <v>0.25</v>
      </c>
      <c r="AG6">
        <v>1.5800000000000002E-2</v>
      </c>
      <c r="AH6">
        <v>4.938E-2</v>
      </c>
      <c r="AJ6">
        <f t="shared" si="2"/>
        <v>0.50339615612358424</v>
      </c>
      <c r="AK6">
        <f t="shared" si="3"/>
        <v>0.50549409492099906</v>
      </c>
      <c r="AO6">
        <f t="shared" ref="AO6:AO69" si="10">-10*LOG(Y6^2*AC6+2*AG6^2*AH6)</f>
        <v>9.4906972838056056</v>
      </c>
      <c r="AP6">
        <f t="shared" si="4"/>
        <v>9.4545103370636827</v>
      </c>
      <c r="AU6">
        <v>0.25</v>
      </c>
      <c r="AV6">
        <v>0.19670000000000001</v>
      </c>
      <c r="AW6">
        <v>0.1968</v>
      </c>
      <c r="AZ6">
        <v>0.44450000000000001</v>
      </c>
      <c r="BB6">
        <v>0.25</v>
      </c>
      <c r="BD6">
        <v>3.1830000000000001E-3</v>
      </c>
      <c r="BE6">
        <v>4.938E-2</v>
      </c>
      <c r="BG6">
        <f t="shared" si="5"/>
        <v>0.19675150057369323</v>
      </c>
      <c r="BH6">
        <f t="shared" si="6"/>
        <v>0.19685147441154716</v>
      </c>
      <c r="BL6">
        <f>-10*LOG(AV6^2*AZ6+2*BD6^2*BE6)</f>
        <v>17.644942483280314</v>
      </c>
      <c r="BM6">
        <f t="shared" si="7"/>
        <v>17.640528056461548</v>
      </c>
    </row>
    <row r="7" spans="1:67" x14ac:dyDescent="0.25">
      <c r="A7">
        <v>0.3</v>
      </c>
      <c r="B7">
        <v>0.3654</v>
      </c>
      <c r="C7">
        <v>0.36680000000000001</v>
      </c>
      <c r="F7">
        <v>0.4446</v>
      </c>
      <c r="H7">
        <v>0.3</v>
      </c>
      <c r="J7">
        <v>7.9629999999999996E-3</v>
      </c>
      <c r="K7">
        <v>4.938E-2</v>
      </c>
      <c r="M7">
        <f t="shared" si="8"/>
        <v>0.36557349293678282</v>
      </c>
      <c r="N7">
        <f t="shared" si="0"/>
        <v>0.36697283106246437</v>
      </c>
      <c r="R7">
        <f t="shared" si="9"/>
        <v>12.264476425363711</v>
      </c>
      <c r="S7">
        <f t="shared" si="1"/>
        <v>12.231264236058452</v>
      </c>
      <c r="X7">
        <v>0.3</v>
      </c>
      <c r="Y7">
        <v>0.50770000000000004</v>
      </c>
      <c r="Z7">
        <v>0.51019999999999999</v>
      </c>
      <c r="AC7">
        <v>0.4446</v>
      </c>
      <c r="AE7">
        <v>0.3</v>
      </c>
      <c r="AG7">
        <v>1.5810000000000001E-2</v>
      </c>
      <c r="AH7">
        <v>4.938E-2</v>
      </c>
      <c r="AJ7">
        <f t="shared" si="2"/>
        <v>0.50819209183142555</v>
      </c>
      <c r="AK7">
        <f t="shared" si="3"/>
        <v>0.51068968287992667</v>
      </c>
      <c r="AO7">
        <f t="shared" si="10"/>
        <v>9.4072267456705028</v>
      </c>
      <c r="AP7">
        <f t="shared" si="4"/>
        <v>9.3645700718715936</v>
      </c>
      <c r="AU7">
        <v>0.3</v>
      </c>
      <c r="AV7">
        <v>0.2006</v>
      </c>
      <c r="AW7">
        <v>0.20080000000000001</v>
      </c>
      <c r="AZ7">
        <v>0.4446</v>
      </c>
      <c r="BB7">
        <v>0.3</v>
      </c>
      <c r="BD7">
        <v>3.1779999999999998E-3</v>
      </c>
      <c r="BE7">
        <v>4.938E-2</v>
      </c>
      <c r="BG7">
        <f t="shared" si="5"/>
        <v>0.20065034106126009</v>
      </c>
      <c r="BH7">
        <f t="shared" si="6"/>
        <v>0.20085029093332177</v>
      </c>
      <c r="BL7">
        <f t="shared" ref="BL7:BL40" si="11">-10*LOG(AV7^2*AZ7+2*BD7^2*BE7)</f>
        <v>17.473444723188894</v>
      </c>
      <c r="BM7">
        <f t="shared" si="7"/>
        <v>17.464789609473392</v>
      </c>
    </row>
    <row r="8" spans="1:67" x14ac:dyDescent="0.25">
      <c r="A8">
        <v>0.35</v>
      </c>
      <c r="B8">
        <v>0.37159999999999999</v>
      </c>
      <c r="C8">
        <v>0.37390000000000001</v>
      </c>
      <c r="F8">
        <v>0.4446</v>
      </c>
      <c r="H8">
        <v>0.35</v>
      </c>
      <c r="J8">
        <v>7.9690000000000004E-3</v>
      </c>
      <c r="K8">
        <v>4.9369999999999997E-2</v>
      </c>
      <c r="M8">
        <f t="shared" si="8"/>
        <v>0.37177085674108451</v>
      </c>
      <c r="N8">
        <f t="shared" si="0"/>
        <v>0.37406980621536401</v>
      </c>
      <c r="R8">
        <f t="shared" si="9"/>
        <v>12.118347760492172</v>
      </c>
      <c r="S8">
        <f t="shared" si="1"/>
        <v>12.064758003661867</v>
      </c>
      <c r="X8">
        <v>0.35</v>
      </c>
      <c r="Y8">
        <v>0.51339999999999997</v>
      </c>
      <c r="Z8">
        <v>0.51670000000000005</v>
      </c>
      <c r="AC8">
        <v>0.4446</v>
      </c>
      <c r="AE8">
        <v>0.35</v>
      </c>
      <c r="AG8">
        <v>1.583E-2</v>
      </c>
      <c r="AH8">
        <v>4.9369999999999997E-2</v>
      </c>
      <c r="AJ8">
        <f t="shared" si="2"/>
        <v>0.51388786500558659</v>
      </c>
      <c r="AK8">
        <f t="shared" si="3"/>
        <v>0.51718475209541903</v>
      </c>
      <c r="AO8">
        <f t="shared" si="10"/>
        <v>9.3102712502263767</v>
      </c>
      <c r="AP8">
        <f t="shared" si="4"/>
        <v>9.2546309790455812</v>
      </c>
      <c r="AU8">
        <v>0.35</v>
      </c>
      <c r="AV8">
        <v>0.2064</v>
      </c>
      <c r="AW8">
        <v>0.2064</v>
      </c>
      <c r="AZ8">
        <v>0.4446</v>
      </c>
      <c r="BB8">
        <v>0.35</v>
      </c>
      <c r="BD8">
        <v>3.173E-3</v>
      </c>
      <c r="BE8">
        <v>4.9369999999999997E-2</v>
      </c>
      <c r="BG8">
        <f t="shared" si="5"/>
        <v>0.2064487729631736</v>
      </c>
      <c r="BH8">
        <f t="shared" si="6"/>
        <v>0.2064487729631736</v>
      </c>
      <c r="BL8">
        <f t="shared" si="11"/>
        <v>17.22588361894989</v>
      </c>
      <c r="BM8">
        <f t="shared" si="7"/>
        <v>17.22588361894989</v>
      </c>
    </row>
    <row r="9" spans="1:67" x14ac:dyDescent="0.25">
      <c r="A9">
        <v>0.4</v>
      </c>
      <c r="B9">
        <v>0.3846</v>
      </c>
      <c r="C9">
        <v>0.38450000000000001</v>
      </c>
      <c r="F9">
        <v>0.4446</v>
      </c>
      <c r="H9">
        <v>0.4</v>
      </c>
      <c r="J9">
        <v>7.9769999999999997E-3</v>
      </c>
      <c r="K9">
        <v>4.9369999999999997E-2</v>
      </c>
      <c r="M9">
        <f t="shared" si="8"/>
        <v>0.38476541562099886</v>
      </c>
      <c r="N9">
        <f t="shared" si="0"/>
        <v>0.38466545862346413</v>
      </c>
      <c r="O9" s="14"/>
      <c r="R9">
        <f t="shared" si="9"/>
        <v>11.819704914098509</v>
      </c>
      <c r="S9">
        <f t="shared" si="1"/>
        <v>11.821963413566044</v>
      </c>
      <c r="X9">
        <v>0.4</v>
      </c>
      <c r="Y9">
        <v>0.5202</v>
      </c>
      <c r="Z9">
        <v>0.52490000000000003</v>
      </c>
      <c r="AC9">
        <v>0.4446</v>
      </c>
      <c r="AE9">
        <v>0.4</v>
      </c>
      <c r="AG9">
        <v>1.585E-2</v>
      </c>
      <c r="AH9">
        <v>4.9369999999999997E-2</v>
      </c>
      <c r="AJ9">
        <f t="shared" si="2"/>
        <v>0.5206827104869145</v>
      </c>
      <c r="AK9">
        <f t="shared" si="3"/>
        <v>0.52537839220889171</v>
      </c>
      <c r="AO9">
        <f t="shared" si="10"/>
        <v>9.1960031334830621</v>
      </c>
      <c r="AP9">
        <f t="shared" si="4"/>
        <v>9.1178945955654527</v>
      </c>
      <c r="AU9">
        <v>0.4</v>
      </c>
      <c r="AV9">
        <v>0.21149999999999999</v>
      </c>
      <c r="AW9">
        <v>0.43569999999999998</v>
      </c>
      <c r="AX9" s="14"/>
      <c r="AZ9">
        <v>0.4446</v>
      </c>
      <c r="BB9">
        <v>0.4</v>
      </c>
      <c r="BD9">
        <v>3.1670000000000001E-3</v>
      </c>
      <c r="BE9">
        <v>4.9369999999999997E-2</v>
      </c>
      <c r="BG9">
        <f t="shared" si="5"/>
        <v>0.21154741732765256</v>
      </c>
      <c r="BH9">
        <f t="shared" si="6"/>
        <v>0.43572301956403447</v>
      </c>
      <c r="BI9" s="14"/>
      <c r="BL9">
        <f t="shared" si="11"/>
        <v>17.013881723967824</v>
      </c>
      <c r="BM9">
        <f t="shared" si="7"/>
        <v>10.736503258005419</v>
      </c>
      <c r="BN9" s="14"/>
    </row>
    <row r="10" spans="1:67" x14ac:dyDescent="0.25">
      <c r="A10">
        <v>0.45</v>
      </c>
      <c r="B10">
        <v>0.3876</v>
      </c>
      <c r="C10">
        <v>0.443</v>
      </c>
      <c r="F10">
        <v>0.44469999999999998</v>
      </c>
      <c r="H10">
        <v>0.45</v>
      </c>
      <c r="J10">
        <v>7.9850000000000008E-3</v>
      </c>
      <c r="K10">
        <v>4.9369999999999997E-2</v>
      </c>
      <c r="M10">
        <f t="shared" si="8"/>
        <v>0.38776446517183599</v>
      </c>
      <c r="N10" s="19">
        <f t="shared" si="0"/>
        <v>0.44314390489997718</v>
      </c>
      <c r="O10" s="14"/>
      <c r="R10">
        <f t="shared" si="9"/>
        <v>11.751244103522968</v>
      </c>
      <c r="S10">
        <f t="shared" si="1"/>
        <v>10.590940897904964</v>
      </c>
      <c r="T10" s="14"/>
      <c r="X10">
        <v>0.45</v>
      </c>
      <c r="Y10">
        <v>0.52800000000000002</v>
      </c>
      <c r="Z10">
        <v>0.53590000000000004</v>
      </c>
      <c r="AC10">
        <v>0.44469999999999998</v>
      </c>
      <c r="AE10">
        <v>0.45</v>
      </c>
      <c r="AG10">
        <v>1.5869999999999999E-2</v>
      </c>
      <c r="AH10">
        <v>4.9369999999999997E-2</v>
      </c>
      <c r="AJ10">
        <f t="shared" si="2"/>
        <v>0.52847678643437124</v>
      </c>
      <c r="AK10">
        <f t="shared" si="3"/>
        <v>0.53636976406206949</v>
      </c>
      <c r="AO10">
        <f t="shared" si="10"/>
        <v>9.0657791854315928</v>
      </c>
      <c r="AP10">
        <f t="shared" si="4"/>
        <v>8.9368079852961344</v>
      </c>
      <c r="AU10">
        <v>0.45</v>
      </c>
      <c r="AV10">
        <v>0.21809999999999999</v>
      </c>
      <c r="AZ10">
        <v>0.44469999999999998</v>
      </c>
      <c r="BB10">
        <v>0.45</v>
      </c>
      <c r="BD10">
        <v>3.1589999999999999E-3</v>
      </c>
      <c r="BE10">
        <v>4.9369999999999997E-2</v>
      </c>
      <c r="BG10">
        <f t="shared" si="5"/>
        <v>0.21814575073101927</v>
      </c>
      <c r="BL10">
        <f t="shared" si="11"/>
        <v>16.746013097557025</v>
      </c>
    </row>
    <row r="11" spans="1:67" x14ac:dyDescent="0.25">
      <c r="A11">
        <v>0.5</v>
      </c>
      <c r="B11">
        <v>0.39679999999999999</v>
      </c>
      <c r="C11">
        <v>0.72750000000000004</v>
      </c>
      <c r="D11" s="14"/>
      <c r="F11">
        <v>0.44479999999999997</v>
      </c>
      <c r="H11">
        <v>0.5</v>
      </c>
      <c r="J11">
        <v>7.9950000000000004E-3</v>
      </c>
      <c r="K11">
        <v>4.9360000000000001E-2</v>
      </c>
      <c r="M11">
        <f t="shared" si="8"/>
        <v>0.39696105608736987</v>
      </c>
      <c r="N11" s="19">
        <f t="shared" si="0"/>
        <v>0.72758785727223352</v>
      </c>
      <c r="O11" s="14"/>
      <c r="R11">
        <f t="shared" si="9"/>
        <v>11.54652765463972</v>
      </c>
      <c r="S11" s="19">
        <f t="shared" si="1"/>
        <v>6.2815758512322919</v>
      </c>
      <c r="T11" s="14"/>
      <c r="X11">
        <v>0.5</v>
      </c>
      <c r="Y11">
        <v>0.5585</v>
      </c>
      <c r="Z11">
        <v>0.55600000000000005</v>
      </c>
      <c r="AC11">
        <v>0.44479999999999997</v>
      </c>
      <c r="AE11">
        <v>0.5</v>
      </c>
      <c r="AG11">
        <v>1.5900000000000001E-2</v>
      </c>
      <c r="AH11">
        <v>4.9360000000000001E-2</v>
      </c>
      <c r="AJ11">
        <f t="shared" si="2"/>
        <v>0.5589524756184554</v>
      </c>
      <c r="AK11">
        <f t="shared" si="3"/>
        <v>0.55645450847306477</v>
      </c>
      <c r="AO11">
        <f t="shared" si="10"/>
        <v>8.5771075168857074</v>
      </c>
      <c r="AP11">
        <f t="shared" si="4"/>
        <v>8.6160681944076796</v>
      </c>
      <c r="AU11">
        <v>0.5</v>
      </c>
      <c r="AV11">
        <v>0.22650000000000001</v>
      </c>
      <c r="AZ11">
        <v>0.44479999999999997</v>
      </c>
      <c r="BB11">
        <v>0.5</v>
      </c>
      <c r="BD11">
        <v>3.1510000000000002E-3</v>
      </c>
      <c r="BE11">
        <v>4.9360000000000001E-2</v>
      </c>
      <c r="BG11">
        <f t="shared" si="5"/>
        <v>0.22654383152493912</v>
      </c>
      <c r="BL11">
        <f t="shared" si="11"/>
        <v>16.41680154566215</v>
      </c>
    </row>
    <row r="12" spans="1:67" x14ac:dyDescent="0.25">
      <c r="A12">
        <v>0.55000000000000004</v>
      </c>
      <c r="B12">
        <v>0.40770000000000001</v>
      </c>
      <c r="F12">
        <v>0.44479999999999997</v>
      </c>
      <c r="H12">
        <v>0.55000000000000004</v>
      </c>
      <c r="J12">
        <v>8.0059999999999992E-3</v>
      </c>
      <c r="K12">
        <v>4.9360000000000001E-2</v>
      </c>
      <c r="M12">
        <f t="shared" si="8"/>
        <v>0.40785718342576727</v>
      </c>
      <c r="R12">
        <f t="shared" si="9"/>
        <v>11.311166316640202</v>
      </c>
      <c r="S12" s="14"/>
      <c r="T12" s="14"/>
      <c r="X12">
        <v>0.55000000000000004</v>
      </c>
      <c r="Y12">
        <v>0.54710000000000003</v>
      </c>
      <c r="Z12">
        <v>0.65039999999999998</v>
      </c>
      <c r="AC12">
        <v>0.44479999999999997</v>
      </c>
      <c r="AE12">
        <v>0.55000000000000004</v>
      </c>
      <c r="AG12">
        <v>1.593E-2</v>
      </c>
      <c r="AH12">
        <v>4.9360000000000001E-2</v>
      </c>
      <c r="AJ12">
        <f t="shared" si="2"/>
        <v>0.54756363995429791</v>
      </c>
      <c r="AK12">
        <f t="shared" si="3"/>
        <v>0.65079005047711047</v>
      </c>
      <c r="AO12">
        <f t="shared" si="10"/>
        <v>8.7562008060395744</v>
      </c>
      <c r="AP12">
        <f t="shared" si="4"/>
        <v>7.2541633782908264</v>
      </c>
      <c r="AU12">
        <v>0.55000000000000004</v>
      </c>
      <c r="AV12">
        <v>0.2366</v>
      </c>
      <c r="AZ12">
        <v>0.44479999999999997</v>
      </c>
      <c r="BB12">
        <v>0.55000000000000004</v>
      </c>
      <c r="BD12">
        <v>3.1419999999999998E-3</v>
      </c>
      <c r="BE12">
        <v>4.9360000000000001E-2</v>
      </c>
      <c r="BG12">
        <f t="shared" si="5"/>
        <v>0.23664172144404291</v>
      </c>
      <c r="BL12">
        <f t="shared" si="11"/>
        <v>16.037887427937886</v>
      </c>
    </row>
    <row r="13" spans="1:67" x14ac:dyDescent="0.25">
      <c r="A13">
        <v>0.6</v>
      </c>
      <c r="B13">
        <v>0.42109999999999997</v>
      </c>
      <c r="F13">
        <v>0.44490000000000002</v>
      </c>
      <c r="H13">
        <v>0.6</v>
      </c>
      <c r="J13">
        <v>8.0180000000000008E-3</v>
      </c>
      <c r="K13">
        <v>4.9360000000000001E-2</v>
      </c>
      <c r="M13">
        <f t="shared" si="8"/>
        <v>0.42125263993000683</v>
      </c>
      <c r="R13">
        <f t="shared" si="9"/>
        <v>11.029321755701973</v>
      </c>
      <c r="S13" s="14"/>
      <c r="T13" s="14"/>
      <c r="X13">
        <v>0.6</v>
      </c>
      <c r="Y13">
        <v>0.55800000000000005</v>
      </c>
      <c r="Z13">
        <v>0.89529999999999998</v>
      </c>
      <c r="AA13" s="14"/>
      <c r="AC13">
        <v>0.44490000000000002</v>
      </c>
      <c r="AE13">
        <v>0.6</v>
      </c>
      <c r="AG13">
        <v>1.5970000000000002E-2</v>
      </c>
      <c r="AH13">
        <v>4.9360000000000001E-2</v>
      </c>
      <c r="AJ13">
        <f t="shared" si="2"/>
        <v>0.55845687550606815</v>
      </c>
      <c r="AK13">
        <f t="shared" si="3"/>
        <v>0.89558482110853133</v>
      </c>
      <c r="AL13" s="14"/>
      <c r="AO13">
        <f t="shared" si="10"/>
        <v>8.5839026875406486</v>
      </c>
      <c r="AP13">
        <f t="shared" si="4"/>
        <v>4.4776976440240031</v>
      </c>
      <c r="AQ13" s="14"/>
      <c r="AU13">
        <v>0.6</v>
      </c>
      <c r="AV13">
        <v>0.24859999999999999</v>
      </c>
      <c r="AZ13">
        <v>0.44490000000000002</v>
      </c>
      <c r="BB13">
        <v>0.6</v>
      </c>
      <c r="BD13">
        <v>3.1319999999999998E-3</v>
      </c>
      <c r="BE13">
        <v>4.9360000000000001E-2</v>
      </c>
      <c r="BG13">
        <f t="shared" si="5"/>
        <v>0.24863945553350941</v>
      </c>
      <c r="BL13">
        <f t="shared" si="11"/>
        <v>15.60720050246913</v>
      </c>
    </row>
    <row r="14" spans="1:67" x14ac:dyDescent="0.25">
      <c r="A14">
        <v>0.65</v>
      </c>
      <c r="B14">
        <v>0.43630000000000002</v>
      </c>
      <c r="F14">
        <v>0.44500000000000001</v>
      </c>
      <c r="H14">
        <v>0.65</v>
      </c>
      <c r="J14">
        <v>8.0300000000000007E-3</v>
      </c>
      <c r="K14">
        <v>4.9349999999999998E-2</v>
      </c>
      <c r="M14">
        <f t="shared" si="8"/>
        <v>0.4364477652594867</v>
      </c>
      <c r="R14">
        <f t="shared" si="9"/>
        <v>10.72036935394774</v>
      </c>
      <c r="S14" s="14"/>
      <c r="T14" s="14"/>
      <c r="X14">
        <v>0.65</v>
      </c>
      <c r="Y14">
        <v>0.56740000000000002</v>
      </c>
      <c r="Z14" s="14"/>
      <c r="AC14">
        <v>0.44500000000000001</v>
      </c>
      <c r="AE14">
        <v>0.65</v>
      </c>
      <c r="AG14">
        <v>1.6E-2</v>
      </c>
      <c r="AH14">
        <v>4.9349999999999998E-2</v>
      </c>
      <c r="AJ14">
        <f t="shared" si="2"/>
        <v>0.56785100158404234</v>
      </c>
      <c r="AO14">
        <f t="shared" si="10"/>
        <v>8.4378473744128097</v>
      </c>
      <c r="AU14">
        <v>0.65</v>
      </c>
      <c r="AV14">
        <v>0.26300000000000001</v>
      </c>
      <c r="AZ14">
        <v>0.44500000000000001</v>
      </c>
      <c r="BB14">
        <v>0.65</v>
      </c>
      <c r="BD14">
        <v>3.1210000000000001E-3</v>
      </c>
      <c r="BE14">
        <v>4.9349999999999998E-2</v>
      </c>
      <c r="BG14">
        <f t="shared" si="5"/>
        <v>0.26303703405034051</v>
      </c>
      <c r="BL14">
        <f t="shared" si="11"/>
        <v>15.117149273233823</v>
      </c>
    </row>
    <row r="15" spans="1:67" x14ac:dyDescent="0.25">
      <c r="A15">
        <v>0.7</v>
      </c>
      <c r="B15">
        <v>0.45350000000000001</v>
      </c>
      <c r="F15">
        <v>0.4451</v>
      </c>
      <c r="H15">
        <v>0.7</v>
      </c>
      <c r="J15">
        <v>8.0440000000000008E-3</v>
      </c>
      <c r="K15">
        <v>4.9349999999999998E-2</v>
      </c>
      <c r="M15">
        <f t="shared" si="8"/>
        <v>0.45364265878772908</v>
      </c>
      <c r="R15">
        <f t="shared" si="9"/>
        <v>10.383575246252461</v>
      </c>
      <c r="S15" s="14"/>
      <c r="T15" s="14"/>
      <c r="X15">
        <v>0.7</v>
      </c>
      <c r="Y15">
        <v>0.58179999999999998</v>
      </c>
      <c r="Z15" s="14"/>
      <c r="AC15">
        <v>0.4451</v>
      </c>
      <c r="AE15">
        <v>0.7</v>
      </c>
      <c r="AG15">
        <v>1.6039999999999999E-2</v>
      </c>
      <c r="AH15">
        <v>4.9349999999999998E-2</v>
      </c>
      <c r="AJ15">
        <f t="shared" si="2"/>
        <v>0.58224204863613205</v>
      </c>
      <c r="AO15">
        <f t="shared" si="10"/>
        <v>8.2192177906078641</v>
      </c>
      <c r="AU15">
        <v>0.7</v>
      </c>
      <c r="AV15">
        <v>0.28029999999999999</v>
      </c>
      <c r="AZ15">
        <v>0.4451</v>
      </c>
      <c r="BB15">
        <v>0.7</v>
      </c>
      <c r="BD15">
        <v>3.1080000000000001E-3</v>
      </c>
      <c r="BE15">
        <v>4.9349999999999998E-2</v>
      </c>
      <c r="BG15">
        <f t="shared" si="5"/>
        <v>0.28033445975833937</v>
      </c>
      <c r="BL15">
        <f t="shared" si="11"/>
        <v>14.562843701404171</v>
      </c>
    </row>
    <row r="16" spans="1:67" x14ac:dyDescent="0.25">
      <c r="A16">
        <v>0.75</v>
      </c>
      <c r="B16">
        <v>0.47289999999999999</v>
      </c>
      <c r="F16">
        <v>0.44519999999999998</v>
      </c>
      <c r="H16">
        <v>0.75</v>
      </c>
      <c r="J16">
        <v>8.0599999999999995E-3</v>
      </c>
      <c r="K16">
        <v>4.9340000000000002E-2</v>
      </c>
      <c r="M16">
        <f t="shared" si="8"/>
        <v>0.47303735285915843</v>
      </c>
      <c r="R16">
        <f t="shared" si="9"/>
        <v>10.018782538210528</v>
      </c>
      <c r="S16" s="14"/>
      <c r="T16" s="14"/>
      <c r="X16">
        <v>0.75</v>
      </c>
      <c r="Y16">
        <v>0.59789999999999999</v>
      </c>
      <c r="Z16" s="14"/>
      <c r="AC16">
        <v>0.44519999999999998</v>
      </c>
      <c r="AE16">
        <v>0.75</v>
      </c>
      <c r="AG16">
        <v>1.6080000000000001E-2</v>
      </c>
      <c r="AH16">
        <v>4.9340000000000002E-2</v>
      </c>
      <c r="AJ16">
        <f t="shared" si="2"/>
        <v>0.59833230131758719</v>
      </c>
      <c r="AO16">
        <f t="shared" si="10"/>
        <v>7.9811811678387716</v>
      </c>
      <c r="AU16">
        <v>0.75</v>
      </c>
      <c r="AV16">
        <v>0.30109999999999998</v>
      </c>
      <c r="AZ16">
        <v>0.44519999999999998</v>
      </c>
      <c r="BB16">
        <v>0.75</v>
      </c>
      <c r="BD16">
        <v>3.0950000000000001E-3</v>
      </c>
      <c r="BE16">
        <v>4.9340000000000002E-2</v>
      </c>
      <c r="BG16">
        <f t="shared" si="5"/>
        <v>0.30113181175359072</v>
      </c>
      <c r="BL16">
        <f t="shared" si="11"/>
        <v>13.940131625611691</v>
      </c>
    </row>
    <row r="17" spans="1:66" x14ac:dyDescent="0.25">
      <c r="A17">
        <v>0.8</v>
      </c>
      <c r="B17">
        <v>0.49480000000000002</v>
      </c>
      <c r="F17">
        <v>0.44529999999999997</v>
      </c>
      <c r="H17">
        <v>0.8</v>
      </c>
      <c r="J17">
        <v>8.0759999999999998E-3</v>
      </c>
      <c r="K17">
        <v>4.9340000000000002E-2</v>
      </c>
      <c r="M17">
        <f t="shared" si="8"/>
        <v>0.49493179686902317</v>
      </c>
      <c r="R17">
        <f t="shared" si="9"/>
        <v>9.6246228512973726</v>
      </c>
      <c r="S17" s="14"/>
      <c r="T17" s="14"/>
      <c r="X17">
        <v>0.8</v>
      </c>
      <c r="Y17">
        <v>0.61550000000000005</v>
      </c>
      <c r="Z17" s="14"/>
      <c r="AC17">
        <v>0.44529999999999997</v>
      </c>
      <c r="AE17">
        <v>0.8</v>
      </c>
      <c r="AG17">
        <v>1.6129999999999999E-2</v>
      </c>
      <c r="AH17">
        <v>4.9340000000000002E-2</v>
      </c>
      <c r="AJ17">
        <f t="shared" si="2"/>
        <v>0.61592256315221972</v>
      </c>
      <c r="AO17">
        <f t="shared" si="10"/>
        <v>7.7282509963719059</v>
      </c>
      <c r="AU17">
        <v>0.8</v>
      </c>
      <c r="AV17">
        <v>0.32619999999999999</v>
      </c>
      <c r="AZ17">
        <v>0.44529999999999997</v>
      </c>
      <c r="BB17">
        <v>0.8</v>
      </c>
      <c r="BD17">
        <v>3.0799999999999998E-3</v>
      </c>
      <c r="BE17">
        <v>4.9340000000000002E-2</v>
      </c>
      <c r="BG17">
        <f t="shared" si="5"/>
        <v>0.32622908024883374</v>
      </c>
      <c r="BL17">
        <f t="shared" si="11"/>
        <v>13.24370811406947</v>
      </c>
    </row>
    <row r="18" spans="1:66" x14ac:dyDescent="0.25">
      <c r="A18">
        <v>0.85</v>
      </c>
      <c r="B18">
        <v>0.51939999999999997</v>
      </c>
      <c r="F18">
        <v>0.44540000000000002</v>
      </c>
      <c r="H18">
        <v>0.85</v>
      </c>
      <c r="J18">
        <v>8.0929999999999995E-3</v>
      </c>
      <c r="K18">
        <v>4.9329999999999999E-2</v>
      </c>
      <c r="M18">
        <f t="shared" si="8"/>
        <v>0.5195260852912007</v>
      </c>
      <c r="R18">
        <f t="shared" si="9"/>
        <v>9.2022254177721408</v>
      </c>
      <c r="S18" s="14"/>
      <c r="T18" s="14"/>
      <c r="X18">
        <v>0.85</v>
      </c>
      <c r="Y18">
        <v>0.63470000000000004</v>
      </c>
      <c r="Z18" s="14"/>
      <c r="AC18">
        <v>0.44540000000000002</v>
      </c>
      <c r="AE18">
        <v>0.85</v>
      </c>
      <c r="AG18">
        <v>1.618E-2</v>
      </c>
      <c r="AH18">
        <v>4.9329999999999999E-2</v>
      </c>
      <c r="AJ18">
        <f t="shared" si="2"/>
        <v>0.6351123324263197</v>
      </c>
      <c r="AO18">
        <f t="shared" si="10"/>
        <v>7.4605027858808484</v>
      </c>
      <c r="AU18">
        <v>0.85</v>
      </c>
      <c r="AV18">
        <v>0.35620000000000002</v>
      </c>
      <c r="AZ18">
        <v>0.44540000000000002</v>
      </c>
      <c r="BB18">
        <v>0.85</v>
      </c>
      <c r="BD18">
        <v>3.065E-3</v>
      </c>
      <c r="BE18">
        <v>4.9329999999999999E-2</v>
      </c>
      <c r="BG18">
        <f t="shared" si="5"/>
        <v>0.35622637247963551</v>
      </c>
      <c r="BL18">
        <f t="shared" si="11"/>
        <v>12.478548343455124</v>
      </c>
    </row>
    <row r="19" spans="1:66" x14ac:dyDescent="0.25">
      <c r="A19">
        <v>0.9</v>
      </c>
      <c r="B19">
        <v>0.54679999999999995</v>
      </c>
      <c r="F19">
        <v>0.44550000000000001</v>
      </c>
      <c r="H19">
        <v>0.9</v>
      </c>
      <c r="J19">
        <v>8.1119999999999994E-3</v>
      </c>
      <c r="K19">
        <v>4.9320000000000003E-2</v>
      </c>
      <c r="M19">
        <f t="shared" si="8"/>
        <v>0.54692033157307285</v>
      </c>
      <c r="O19" s="14"/>
      <c r="R19">
        <f t="shared" si="9"/>
        <v>8.7547411680019831</v>
      </c>
      <c r="S19" s="14"/>
      <c r="T19" s="14"/>
      <c r="X19">
        <v>0.9</v>
      </c>
      <c r="Y19">
        <v>0.65580000000000005</v>
      </c>
      <c r="AC19">
        <v>0.44550000000000001</v>
      </c>
      <c r="AE19">
        <v>0.9</v>
      </c>
      <c r="AG19">
        <v>1.6230000000000001E-2</v>
      </c>
      <c r="AH19">
        <v>4.9320000000000003E-2</v>
      </c>
      <c r="AJ19">
        <f t="shared" si="2"/>
        <v>0.65620154358245764</v>
      </c>
      <c r="AO19">
        <f t="shared" si="10"/>
        <v>7.1755057521373722</v>
      </c>
      <c r="AU19">
        <v>0.9</v>
      </c>
      <c r="AV19">
        <v>0.39200000000000002</v>
      </c>
      <c r="AZ19">
        <v>0.44550000000000001</v>
      </c>
      <c r="BB19">
        <v>0.9</v>
      </c>
      <c r="BD19">
        <v>3.0469999999999998E-3</v>
      </c>
      <c r="BE19">
        <v>4.9320000000000003E-2</v>
      </c>
      <c r="BG19">
        <f t="shared" si="5"/>
        <v>0.3920236834911891</v>
      </c>
      <c r="BL19">
        <f t="shared" si="11"/>
        <v>11.64574347808214</v>
      </c>
    </row>
    <row r="20" spans="1:66" x14ac:dyDescent="0.25">
      <c r="A20">
        <v>0.95</v>
      </c>
      <c r="B20">
        <v>0.57730000000000004</v>
      </c>
      <c r="F20">
        <v>0.4456</v>
      </c>
      <c r="H20">
        <v>0.95</v>
      </c>
      <c r="J20">
        <v>8.1309999999999993E-3</v>
      </c>
      <c r="K20">
        <v>4.9320000000000003E-2</v>
      </c>
      <c r="M20">
        <f t="shared" si="8"/>
        <v>0.57741450996835886</v>
      </c>
      <c r="R20">
        <f t="shared" si="9"/>
        <v>8.2823263210061384</v>
      </c>
      <c r="X20">
        <v>0.95</v>
      </c>
      <c r="Y20">
        <v>0.67889999999999995</v>
      </c>
      <c r="AC20">
        <v>0.4456</v>
      </c>
      <c r="AE20">
        <v>0.95</v>
      </c>
      <c r="AG20">
        <v>1.6289999999999999E-2</v>
      </c>
      <c r="AH20">
        <v>4.9320000000000003E-2</v>
      </c>
      <c r="AJ20">
        <f t="shared" si="2"/>
        <v>0.67929076116196363</v>
      </c>
      <c r="AO20">
        <f t="shared" si="10"/>
        <v>6.8738785336007266</v>
      </c>
      <c r="AU20">
        <v>0.95</v>
      </c>
      <c r="AV20">
        <v>0.434</v>
      </c>
      <c r="AZ20">
        <v>0.4456</v>
      </c>
      <c r="BB20">
        <v>0.95</v>
      </c>
      <c r="BD20">
        <v>3.029E-3</v>
      </c>
      <c r="BE20">
        <v>4.9320000000000003E-2</v>
      </c>
      <c r="BG20">
        <f t="shared" si="5"/>
        <v>0.43402113967179062</v>
      </c>
      <c r="BL20">
        <f t="shared" si="11"/>
        <v>10.760706759734083</v>
      </c>
    </row>
    <row r="21" spans="1:66" x14ac:dyDescent="0.25">
      <c r="A21">
        <v>1</v>
      </c>
      <c r="B21">
        <v>0.61099999999999999</v>
      </c>
      <c r="F21">
        <v>0.44569999999999999</v>
      </c>
      <c r="H21">
        <v>1</v>
      </c>
      <c r="J21">
        <v>8.1519999999999995E-3</v>
      </c>
      <c r="K21">
        <v>4.931E-2</v>
      </c>
      <c r="M21">
        <f t="shared" si="8"/>
        <v>0.6111087548121038</v>
      </c>
      <c r="R21">
        <f t="shared" si="9"/>
        <v>7.788578396029556</v>
      </c>
      <c r="X21">
        <v>1</v>
      </c>
      <c r="Y21">
        <v>0.70389999999999997</v>
      </c>
      <c r="AC21">
        <v>0.44569999999999999</v>
      </c>
      <c r="AE21">
        <v>1</v>
      </c>
      <c r="AG21">
        <v>1.635E-2</v>
      </c>
      <c r="AH21">
        <v>4.931E-2</v>
      </c>
      <c r="AJ21">
        <f t="shared" si="2"/>
        <v>0.70427967101145261</v>
      </c>
      <c r="AO21">
        <f t="shared" si="10"/>
        <v>6.5588359200451807</v>
      </c>
      <c r="AU21">
        <v>1</v>
      </c>
      <c r="AV21">
        <v>0.48209999999999997</v>
      </c>
      <c r="AZ21">
        <v>0.44569999999999999</v>
      </c>
      <c r="BB21">
        <v>1</v>
      </c>
      <c r="BD21">
        <v>3.009E-3</v>
      </c>
      <c r="BE21">
        <v>4.931E-2</v>
      </c>
      <c r="BG21">
        <f t="shared" si="5"/>
        <v>0.48211878013825593</v>
      </c>
      <c r="BL21">
        <f t="shared" si="11"/>
        <v>9.8467935947299026</v>
      </c>
    </row>
    <row r="22" spans="1:66" x14ac:dyDescent="0.25">
      <c r="A22">
        <v>1.05</v>
      </c>
      <c r="B22">
        <v>0.64780000000000004</v>
      </c>
      <c r="F22">
        <v>0.44579999999999997</v>
      </c>
      <c r="H22">
        <v>1.05</v>
      </c>
      <c r="J22">
        <v>8.1740000000000007E-3</v>
      </c>
      <c r="K22">
        <v>4.9299999999999997E-2</v>
      </c>
      <c r="M22">
        <f t="shared" si="8"/>
        <v>0.64790313207454098</v>
      </c>
      <c r="R22">
        <f t="shared" si="9"/>
        <v>7.2796275521848983</v>
      </c>
      <c r="X22">
        <v>1.05</v>
      </c>
      <c r="Y22">
        <v>0.73109999999999997</v>
      </c>
      <c r="AC22">
        <v>0.44579999999999997</v>
      </c>
      <c r="AE22">
        <v>1.05</v>
      </c>
      <c r="AG22">
        <v>1.6410000000000001E-2</v>
      </c>
      <c r="AH22">
        <v>4.9299999999999997E-2</v>
      </c>
      <c r="AJ22">
        <f t="shared" si="2"/>
        <v>0.73146824004873923</v>
      </c>
      <c r="AO22">
        <f t="shared" si="10"/>
        <v>6.2285797749671454</v>
      </c>
      <c r="AU22">
        <v>1.05</v>
      </c>
      <c r="AV22">
        <v>0.53580000000000005</v>
      </c>
      <c r="AZ22">
        <v>0.44579999999999997</v>
      </c>
      <c r="BB22">
        <v>1.05</v>
      </c>
      <c r="BD22">
        <v>2.9870000000000001E-3</v>
      </c>
      <c r="BE22">
        <v>4.9299999999999997E-2</v>
      </c>
      <c r="BG22">
        <f t="shared" si="5"/>
        <v>0.53581665179238325</v>
      </c>
      <c r="BL22">
        <f t="shared" si="11"/>
        <v>8.9285153203398036</v>
      </c>
    </row>
    <row r="23" spans="1:66" x14ac:dyDescent="0.25">
      <c r="A23">
        <v>1.1000000000000001</v>
      </c>
      <c r="B23">
        <v>0.68779999999999997</v>
      </c>
      <c r="F23">
        <v>0.44600000000000001</v>
      </c>
      <c r="H23">
        <v>1.1000000000000001</v>
      </c>
      <c r="J23">
        <v>8.1980000000000004E-3</v>
      </c>
      <c r="K23">
        <v>4.929E-2</v>
      </c>
      <c r="M23">
        <f t="shared" si="8"/>
        <v>0.68789770635465852</v>
      </c>
      <c r="R23">
        <f t="shared" si="9"/>
        <v>6.7572716118736817</v>
      </c>
      <c r="X23">
        <v>1.1000000000000001</v>
      </c>
      <c r="Y23">
        <v>0.76049999999999995</v>
      </c>
      <c r="AC23">
        <v>0.44600000000000001</v>
      </c>
      <c r="AE23">
        <v>1.1000000000000001</v>
      </c>
      <c r="AG23">
        <v>1.6480000000000002E-2</v>
      </c>
      <c r="AH23">
        <v>4.929E-2</v>
      </c>
      <c r="AJ23">
        <f t="shared" si="2"/>
        <v>0.76085703703126772</v>
      </c>
      <c r="AO23">
        <f t="shared" si="10"/>
        <v>5.8842162992793901</v>
      </c>
      <c r="AU23">
        <v>1.1000000000000001</v>
      </c>
      <c r="AV23">
        <v>0.59399999999999997</v>
      </c>
      <c r="AZ23">
        <v>0.44600000000000001</v>
      </c>
      <c r="BB23">
        <v>1.1000000000000001</v>
      </c>
      <c r="BD23">
        <v>2.9640000000000001E-3</v>
      </c>
      <c r="BE23">
        <v>4.929E-2</v>
      </c>
      <c r="BG23">
        <f t="shared" si="5"/>
        <v>0.59401478987648115</v>
      </c>
      <c r="BL23">
        <f t="shared" si="11"/>
        <v>8.0308986120066095</v>
      </c>
    </row>
    <row r="24" spans="1:66" x14ac:dyDescent="0.25">
      <c r="A24">
        <v>1.1499999999999999</v>
      </c>
      <c r="B24">
        <v>0.73070000000000002</v>
      </c>
      <c r="F24">
        <v>0.4461</v>
      </c>
      <c r="H24">
        <v>1.1499999999999999</v>
      </c>
      <c r="J24">
        <v>8.2220000000000001E-3</v>
      </c>
      <c r="K24">
        <v>4.929E-2</v>
      </c>
      <c r="M24">
        <f t="shared" si="8"/>
        <v>0.73079250992877598</v>
      </c>
      <c r="R24">
        <f t="shared" si="9"/>
        <v>6.2307741108093948</v>
      </c>
      <c r="X24">
        <v>1.1499999999999999</v>
      </c>
      <c r="Y24">
        <v>0.79210000000000003</v>
      </c>
      <c r="AC24">
        <v>0.4461</v>
      </c>
      <c r="AE24">
        <v>1.1499999999999999</v>
      </c>
      <c r="AG24">
        <v>1.6549999999999999E-2</v>
      </c>
      <c r="AH24">
        <v>4.929E-2</v>
      </c>
      <c r="AJ24">
        <f t="shared" si="2"/>
        <v>0.79244571738384706</v>
      </c>
      <c r="AO24">
        <f t="shared" si="10"/>
        <v>5.529658557836326</v>
      </c>
      <c r="AU24">
        <v>1.1499999999999999</v>
      </c>
      <c r="AV24">
        <v>0.65529999999999999</v>
      </c>
      <c r="AZ24">
        <v>0.4461</v>
      </c>
      <c r="BB24">
        <v>1.1499999999999999</v>
      </c>
      <c r="BD24">
        <v>2.9399999999999999E-3</v>
      </c>
      <c r="BE24">
        <v>4.929E-2</v>
      </c>
      <c r="BG24">
        <f t="shared" si="5"/>
        <v>0.65531319016177292</v>
      </c>
      <c r="BL24">
        <f t="shared" si="11"/>
        <v>7.1768550908124968</v>
      </c>
    </row>
    <row r="25" spans="1:66" x14ac:dyDescent="0.25">
      <c r="A25">
        <v>1.2</v>
      </c>
      <c r="B25">
        <v>0.77629999999999999</v>
      </c>
      <c r="F25">
        <v>0.44629999999999997</v>
      </c>
      <c r="H25">
        <v>1.2</v>
      </c>
      <c r="J25">
        <v>8.2480000000000001E-3</v>
      </c>
      <c r="K25">
        <v>4.9279999999999997E-2</v>
      </c>
      <c r="M25">
        <f t="shared" si="8"/>
        <v>0.77638762806216843</v>
      </c>
      <c r="R25">
        <f t="shared" si="9"/>
        <v>5.7030311426388316</v>
      </c>
      <c r="X25">
        <v>1.2</v>
      </c>
      <c r="Y25">
        <v>0.82599999999999996</v>
      </c>
      <c r="AC25">
        <v>0.44629999999999997</v>
      </c>
      <c r="AE25">
        <v>1.2</v>
      </c>
      <c r="AG25">
        <v>1.6619999999999999E-2</v>
      </c>
      <c r="AH25">
        <v>4.9279999999999997E-2</v>
      </c>
      <c r="AJ25">
        <f t="shared" si="2"/>
        <v>0.82633434443934373</v>
      </c>
      <c r="AO25">
        <f t="shared" si="10"/>
        <v>5.1637419090952523</v>
      </c>
      <c r="AU25">
        <v>1.2</v>
      </c>
      <c r="AV25">
        <v>0.71860000000000002</v>
      </c>
      <c r="AZ25">
        <v>0.44629999999999997</v>
      </c>
      <c r="BB25">
        <v>1.2</v>
      </c>
      <c r="BD25">
        <v>2.9129999999999998E-3</v>
      </c>
      <c r="BE25">
        <v>4.9279999999999997E-2</v>
      </c>
      <c r="BG25">
        <f t="shared" si="5"/>
        <v>0.71861180837640015</v>
      </c>
      <c r="BL25">
        <f t="shared" si="11"/>
        <v>6.3739711139440578</v>
      </c>
    </row>
    <row r="26" spans="1:66" x14ac:dyDescent="0.25">
      <c r="A26">
        <v>1.25</v>
      </c>
      <c r="B26">
        <v>0.82440000000000002</v>
      </c>
      <c r="F26">
        <v>0.44640000000000002</v>
      </c>
      <c r="H26">
        <v>1.25</v>
      </c>
      <c r="J26">
        <v>8.2760000000000004E-3</v>
      </c>
      <c r="K26">
        <v>4.9270000000000001E-2</v>
      </c>
      <c r="M26">
        <f t="shared" si="8"/>
        <v>0.82448307705616375</v>
      </c>
      <c r="R26">
        <f t="shared" si="9"/>
        <v>5.1799018661657934</v>
      </c>
      <c r="X26">
        <v>1.25</v>
      </c>
      <c r="Y26">
        <v>0.86219999999999997</v>
      </c>
      <c r="AC26">
        <v>0.44640000000000002</v>
      </c>
      <c r="AE26">
        <v>1.25</v>
      </c>
      <c r="AG26">
        <v>1.67E-2</v>
      </c>
      <c r="AH26">
        <v>4.9270000000000001E-2</v>
      </c>
      <c r="AJ26">
        <f t="shared" si="2"/>
        <v>0.86252340258105453</v>
      </c>
      <c r="AO26">
        <f t="shared" si="10"/>
        <v>4.7902381273518841</v>
      </c>
      <c r="AU26">
        <v>1.25</v>
      </c>
      <c r="AV26">
        <v>0.78300000000000003</v>
      </c>
      <c r="AZ26">
        <v>0.44640000000000002</v>
      </c>
      <c r="BB26">
        <v>1.25</v>
      </c>
      <c r="BD26">
        <v>2.8839999999999998E-3</v>
      </c>
      <c r="BE26">
        <v>4.9270000000000001E-2</v>
      </c>
      <c r="BG26">
        <f t="shared" si="5"/>
        <v>0.78301062247711561</v>
      </c>
      <c r="BL26">
        <f t="shared" si="11"/>
        <v>5.6275098936875185</v>
      </c>
    </row>
    <row r="27" spans="1:66" x14ac:dyDescent="0.25">
      <c r="A27">
        <v>1.3</v>
      </c>
      <c r="B27">
        <v>0.87439999999999996</v>
      </c>
      <c r="F27">
        <v>0.4466</v>
      </c>
      <c r="H27">
        <v>1.3</v>
      </c>
      <c r="J27">
        <v>8.3049999999999999E-3</v>
      </c>
      <c r="K27">
        <v>4.9259999999999998E-2</v>
      </c>
      <c r="M27">
        <f t="shared" si="8"/>
        <v>0.87447887684609049</v>
      </c>
      <c r="R27">
        <f t="shared" si="9"/>
        <v>4.6665234077657525</v>
      </c>
      <c r="X27">
        <v>1.3</v>
      </c>
      <c r="Y27">
        <v>0.90049999999999997</v>
      </c>
      <c r="AC27">
        <v>0.4466</v>
      </c>
      <c r="AE27">
        <v>1.3</v>
      </c>
      <c r="AG27">
        <v>1.678E-2</v>
      </c>
      <c r="AH27">
        <v>4.9259999999999998E-2</v>
      </c>
      <c r="AJ27">
        <f t="shared" si="2"/>
        <v>0.90081262579961652</v>
      </c>
      <c r="AO27">
        <f t="shared" si="10"/>
        <v>4.4108058177623963</v>
      </c>
      <c r="AU27">
        <v>1.3</v>
      </c>
      <c r="AV27">
        <v>0.84770000000000001</v>
      </c>
      <c r="AZ27">
        <v>0.4466</v>
      </c>
      <c r="BB27">
        <v>1.3</v>
      </c>
      <c r="BD27">
        <v>2.8540000000000002E-3</v>
      </c>
      <c r="BE27">
        <v>4.9259999999999998E-2</v>
      </c>
      <c r="BG27">
        <f t="shared" si="5"/>
        <v>0.84770960867032763</v>
      </c>
      <c r="BL27">
        <f t="shared" si="11"/>
        <v>4.9359582899197525</v>
      </c>
    </row>
    <row r="28" spans="1:66" x14ac:dyDescent="0.25">
      <c r="A28">
        <v>1.35</v>
      </c>
      <c r="B28">
        <v>0.92620000000000002</v>
      </c>
      <c r="F28">
        <v>0.44679999999999997</v>
      </c>
      <c r="H28">
        <v>1.35</v>
      </c>
      <c r="J28">
        <v>8.3350000000000004E-3</v>
      </c>
      <c r="K28">
        <v>4.9250000000000002E-2</v>
      </c>
      <c r="M28">
        <f t="shared" si="8"/>
        <v>0.92627500476370406</v>
      </c>
      <c r="R28">
        <f t="shared" si="9"/>
        <v>4.1646952860920248</v>
      </c>
      <c r="X28">
        <v>1.35</v>
      </c>
      <c r="Y28">
        <v>0.94079999999999997</v>
      </c>
      <c r="AC28">
        <v>0.44679999999999997</v>
      </c>
      <c r="AE28">
        <v>1.35</v>
      </c>
      <c r="AG28">
        <v>1.687E-2</v>
      </c>
      <c r="AH28">
        <v>4.9250000000000002E-2</v>
      </c>
      <c r="AJ28">
        <f t="shared" si="2"/>
        <v>0.94110245659014191</v>
      </c>
      <c r="AO28">
        <f t="shared" si="10"/>
        <v>4.0286143391633269</v>
      </c>
      <c r="AU28">
        <v>1.35</v>
      </c>
      <c r="AV28">
        <v>0.91239999999999999</v>
      </c>
      <c r="AZ28">
        <v>0.44679999999999997</v>
      </c>
      <c r="BB28">
        <v>1.35</v>
      </c>
      <c r="BD28">
        <v>2.8210000000000002E-3</v>
      </c>
      <c r="BE28">
        <v>4.9250000000000002E-2</v>
      </c>
      <c r="BG28">
        <f t="shared" si="5"/>
        <v>0.91240872205497903</v>
      </c>
      <c r="BL28">
        <f t="shared" si="11"/>
        <v>4.2951536709130309</v>
      </c>
    </row>
    <row r="29" spans="1:66" x14ac:dyDescent="0.25">
      <c r="A29">
        <v>1.4</v>
      </c>
      <c r="B29">
        <v>0.97929999999999995</v>
      </c>
      <c r="F29">
        <v>0.44690000000000002</v>
      </c>
      <c r="H29">
        <v>1.4</v>
      </c>
      <c r="J29">
        <v>8.3660000000000002E-3</v>
      </c>
      <c r="K29">
        <v>4.9239999999999999E-2</v>
      </c>
      <c r="M29">
        <f t="shared" si="8"/>
        <v>0.97937146676427111</v>
      </c>
      <c r="R29">
        <f t="shared" si="9"/>
        <v>3.6795115203020057</v>
      </c>
      <c r="X29">
        <v>1.4</v>
      </c>
      <c r="Y29">
        <v>0.98319999999999996</v>
      </c>
      <c r="AC29">
        <v>0.44690000000000002</v>
      </c>
      <c r="AE29">
        <v>1.4</v>
      </c>
      <c r="AG29">
        <v>1.6959999999999999E-2</v>
      </c>
      <c r="AH29">
        <v>4.9239999999999999E-2</v>
      </c>
      <c r="AJ29">
        <f t="shared" si="2"/>
        <v>0.98349251303708451</v>
      </c>
      <c r="AO29">
        <f t="shared" si="10"/>
        <v>3.6447742979722642</v>
      </c>
      <c r="AU29">
        <v>1.4</v>
      </c>
      <c r="AV29">
        <v>0.97689999999999999</v>
      </c>
      <c r="AY29">
        <v>0.27900000000000003</v>
      </c>
      <c r="AZ29">
        <v>0.44690000000000002</v>
      </c>
      <c r="BB29">
        <v>1.4</v>
      </c>
      <c r="BD29">
        <v>2.7859999999999998E-3</v>
      </c>
      <c r="BE29">
        <v>4.9239999999999999E-2</v>
      </c>
      <c r="BG29">
        <f t="shared" si="5"/>
        <v>0.97690794530088654</v>
      </c>
      <c r="BI29">
        <f t="shared" ref="BI29:BI62" si="12">+(AY29^2+2*BD29^2)^0.5</f>
        <v>0.27902781867046877</v>
      </c>
      <c r="BL29">
        <f t="shared" si="11"/>
        <v>3.7008864776771881</v>
      </c>
      <c r="BN29">
        <f t="shared" ref="BN29:BN62" si="13">-10*LOG(AY29^2*AZ29+2*BD29^2*BE29)</f>
        <v>14.585716960974558</v>
      </c>
    </row>
    <row r="30" spans="1:66" x14ac:dyDescent="0.25">
      <c r="A30">
        <v>1.45</v>
      </c>
      <c r="B30">
        <v>1.034</v>
      </c>
      <c r="F30">
        <v>0.4471</v>
      </c>
      <c r="H30">
        <v>1.45</v>
      </c>
      <c r="J30">
        <v>8.3999999999999995E-3</v>
      </c>
      <c r="K30">
        <v>4.9230000000000003E-2</v>
      </c>
      <c r="M30">
        <f t="shared" si="8"/>
        <v>1.0340682375936319</v>
      </c>
      <c r="R30">
        <f t="shared" si="9"/>
        <v>3.2054794080765507</v>
      </c>
      <c r="X30">
        <v>1.45</v>
      </c>
      <c r="Y30">
        <v>1.0269999999999999</v>
      </c>
      <c r="AC30">
        <v>0.4471</v>
      </c>
      <c r="AE30">
        <v>1.45</v>
      </c>
      <c r="AG30">
        <v>1.7049999999999999E-2</v>
      </c>
      <c r="AH30">
        <v>4.9230000000000003E-2</v>
      </c>
      <c r="AJ30">
        <f t="shared" si="2"/>
        <v>1.0272830208856758</v>
      </c>
      <c r="AO30">
        <f t="shared" si="10"/>
        <v>3.2642808361922206</v>
      </c>
      <c r="AU30">
        <v>1.45</v>
      </c>
      <c r="AV30">
        <v>1.0409999999999999</v>
      </c>
      <c r="AY30">
        <v>0.21809999999999999</v>
      </c>
      <c r="AZ30">
        <v>0.4471</v>
      </c>
      <c r="BB30">
        <v>1.45</v>
      </c>
      <c r="BD30">
        <v>2.748E-3</v>
      </c>
      <c r="BE30">
        <v>4.9230000000000003E-2</v>
      </c>
      <c r="BG30">
        <f t="shared" si="5"/>
        <v>1.0410072540611808</v>
      </c>
      <c r="BI30">
        <f t="shared" si="12"/>
        <v>0.2181346212961161</v>
      </c>
      <c r="BL30">
        <f t="shared" si="11"/>
        <v>3.1469320465542512</v>
      </c>
      <c r="BN30">
        <f t="shared" si="13"/>
        <v>16.722688160998992</v>
      </c>
    </row>
    <row r="31" spans="1:66" x14ac:dyDescent="0.25">
      <c r="A31">
        <v>1.5</v>
      </c>
      <c r="B31">
        <v>1.089</v>
      </c>
      <c r="F31">
        <v>0.44729999999999998</v>
      </c>
      <c r="H31">
        <v>1.5</v>
      </c>
      <c r="J31">
        <v>8.4340000000000005E-3</v>
      </c>
      <c r="K31">
        <v>4.922E-2</v>
      </c>
      <c r="M31">
        <f t="shared" si="8"/>
        <v>1.0890653170090396</v>
      </c>
      <c r="R31">
        <f t="shared" si="9"/>
        <v>2.7533960953170218</v>
      </c>
      <c r="X31">
        <v>1.5</v>
      </c>
      <c r="Y31">
        <v>1.073</v>
      </c>
      <c r="AC31">
        <v>0.44729999999999998</v>
      </c>
      <c r="AE31">
        <v>1.5</v>
      </c>
      <c r="AG31">
        <v>1.7149999999999999E-2</v>
      </c>
      <c r="AH31">
        <v>4.922E-2</v>
      </c>
      <c r="AJ31">
        <f t="shared" si="2"/>
        <v>1.0732740772980589</v>
      </c>
      <c r="AO31">
        <f t="shared" si="10"/>
        <v>2.8817724194611314</v>
      </c>
      <c r="AU31">
        <v>1.5</v>
      </c>
      <c r="AV31">
        <v>1.105</v>
      </c>
      <c r="AY31">
        <v>0.17910000000000001</v>
      </c>
      <c r="AZ31">
        <v>0.44729999999999998</v>
      </c>
      <c r="BB31">
        <v>1.5</v>
      </c>
      <c r="BD31">
        <v>2.7079999999999999E-3</v>
      </c>
      <c r="BE31">
        <v>4.922E-2</v>
      </c>
      <c r="BG31">
        <f t="shared" si="5"/>
        <v>1.1050066364180806</v>
      </c>
      <c r="BI31">
        <f t="shared" si="12"/>
        <v>0.17914094040168485</v>
      </c>
      <c r="BL31">
        <f t="shared" si="11"/>
        <v>2.6267597176181834</v>
      </c>
      <c r="BN31">
        <f t="shared" si="13"/>
        <v>18.431880800890251</v>
      </c>
    </row>
    <row r="32" spans="1:66" x14ac:dyDescent="0.25">
      <c r="A32">
        <v>1.55</v>
      </c>
      <c r="B32">
        <v>1.1439999999999999</v>
      </c>
      <c r="F32">
        <v>0.44750000000000001</v>
      </c>
      <c r="H32">
        <v>1.55</v>
      </c>
      <c r="J32">
        <v>8.4709999999999994E-3</v>
      </c>
      <c r="K32">
        <v>4.9209999999999997E-2</v>
      </c>
      <c r="M32">
        <f t="shared" si="8"/>
        <v>1.1440627236659708</v>
      </c>
      <c r="R32">
        <f t="shared" si="9"/>
        <v>2.323496743526082</v>
      </c>
      <c r="X32">
        <v>1.55</v>
      </c>
      <c r="Y32">
        <v>1.1200000000000001</v>
      </c>
      <c r="AC32">
        <v>0.44750000000000001</v>
      </c>
      <c r="AE32">
        <v>1.55</v>
      </c>
      <c r="AG32">
        <v>1.7250000000000001E-2</v>
      </c>
      <c r="AH32">
        <v>4.9209999999999997E-2</v>
      </c>
      <c r="AJ32">
        <f t="shared" si="2"/>
        <v>1.1202656492993079</v>
      </c>
      <c r="AO32">
        <f t="shared" si="10"/>
        <v>2.5074825784845549</v>
      </c>
      <c r="AU32">
        <v>1.55</v>
      </c>
      <c r="AV32">
        <v>1.1719999999999999</v>
      </c>
      <c r="AY32">
        <v>0.15090000000000001</v>
      </c>
      <c r="AZ32">
        <v>0.44750000000000001</v>
      </c>
      <c r="BB32">
        <v>1.55</v>
      </c>
      <c r="BD32">
        <v>2.6649999999999998E-3</v>
      </c>
      <c r="BE32">
        <v>4.9209999999999997E-2</v>
      </c>
      <c r="BG32">
        <f t="shared" si="5"/>
        <v>1.1720060599032753</v>
      </c>
      <c r="BI32">
        <f t="shared" si="12"/>
        <v>0.15094705843440606</v>
      </c>
      <c r="BL32">
        <f t="shared" si="11"/>
        <v>2.1135124311285329</v>
      </c>
      <c r="BN32">
        <f t="shared" si="13"/>
        <v>19.917986904414988</v>
      </c>
    </row>
    <row r="33" spans="1:66" x14ac:dyDescent="0.25">
      <c r="A33">
        <v>1.6</v>
      </c>
      <c r="B33">
        <v>1.2</v>
      </c>
      <c r="F33">
        <v>0.44769999999999999</v>
      </c>
      <c r="H33">
        <v>1.6</v>
      </c>
      <c r="J33">
        <v>8.5089999999999992E-3</v>
      </c>
      <c r="K33">
        <v>4.9200000000000001E-2</v>
      </c>
      <c r="M33">
        <f t="shared" si="8"/>
        <v>1.2000603343840675</v>
      </c>
      <c r="R33">
        <f t="shared" si="9"/>
        <v>1.9064561414867081</v>
      </c>
      <c r="X33">
        <v>1.6</v>
      </c>
      <c r="Y33">
        <v>1.169</v>
      </c>
      <c r="AC33">
        <v>0.44769999999999999</v>
      </c>
      <c r="AE33">
        <v>1.6</v>
      </c>
      <c r="AG33">
        <v>1.736E-2</v>
      </c>
      <c r="AH33">
        <v>4.9200000000000001E-2</v>
      </c>
      <c r="AJ33">
        <f t="shared" si="2"/>
        <v>1.1692577727772435</v>
      </c>
      <c r="AO33">
        <f t="shared" si="10"/>
        <v>2.133628332875678</v>
      </c>
      <c r="AU33">
        <v>1.6</v>
      </c>
      <c r="AV33">
        <v>1.2230000000000001</v>
      </c>
      <c r="AY33">
        <v>0.12920000000000001</v>
      </c>
      <c r="AZ33">
        <v>0.44769999999999999</v>
      </c>
      <c r="BB33">
        <v>1.6</v>
      </c>
      <c r="BD33">
        <v>2.6180000000000001E-3</v>
      </c>
      <c r="BE33">
        <v>4.9200000000000001E-2</v>
      </c>
      <c r="BG33">
        <f t="shared" si="5"/>
        <v>1.2230056041768576</v>
      </c>
      <c r="BI33">
        <f t="shared" si="12"/>
        <v>0.12925303806100652</v>
      </c>
      <c r="BL33">
        <f t="shared" si="11"/>
        <v>1.7415955414429782</v>
      </c>
      <c r="BN33">
        <f t="shared" si="13"/>
        <v>21.26448687241421</v>
      </c>
    </row>
    <row r="34" spans="1:66" x14ac:dyDescent="0.25">
      <c r="A34">
        <v>1.65</v>
      </c>
      <c r="B34">
        <v>1.2569999999999999</v>
      </c>
      <c r="F34">
        <v>0.44790000000000002</v>
      </c>
      <c r="H34">
        <v>1.65</v>
      </c>
      <c r="J34">
        <v>8.548E-3</v>
      </c>
      <c r="K34">
        <v>4.9180000000000001E-2</v>
      </c>
      <c r="M34">
        <f t="shared" si="8"/>
        <v>1.2570581277761184</v>
      </c>
      <c r="R34">
        <f t="shared" si="9"/>
        <v>1.5014397178282941</v>
      </c>
      <c r="X34">
        <v>1.65</v>
      </c>
      <c r="Y34">
        <v>1.2190000000000001</v>
      </c>
      <c r="AC34">
        <v>0.44790000000000002</v>
      </c>
      <c r="AE34">
        <v>1.65</v>
      </c>
      <c r="AG34">
        <v>1.7479999999999999E-2</v>
      </c>
      <c r="AH34">
        <v>4.9180000000000001E-2</v>
      </c>
      <c r="AJ34">
        <f t="shared" si="2"/>
        <v>1.2192506308384672</v>
      </c>
      <c r="AO34">
        <f t="shared" si="10"/>
        <v>1.7679191587534362</v>
      </c>
      <c r="AU34">
        <v>1.65</v>
      </c>
      <c r="AV34">
        <v>1.29</v>
      </c>
      <c r="AY34">
        <v>0.1118</v>
      </c>
      <c r="AZ34">
        <v>0.44790000000000002</v>
      </c>
      <c r="BB34">
        <v>1.65</v>
      </c>
      <c r="BD34">
        <v>2.5690000000000001E-3</v>
      </c>
      <c r="BE34">
        <v>4.9180000000000001E-2</v>
      </c>
      <c r="BG34">
        <f t="shared" si="5"/>
        <v>1.2900051160836534</v>
      </c>
      <c r="BI34">
        <f t="shared" si="12"/>
        <v>0.11185901627495211</v>
      </c>
      <c r="BL34">
        <f t="shared" si="11"/>
        <v>1.2763913871427723</v>
      </c>
      <c r="BN34">
        <f t="shared" si="13"/>
        <v>22.518849756177104</v>
      </c>
    </row>
    <row r="35" spans="1:66" x14ac:dyDescent="0.25">
      <c r="A35">
        <v>1.7</v>
      </c>
      <c r="B35">
        <v>1.3129999999999999</v>
      </c>
      <c r="E35">
        <v>0.5857</v>
      </c>
      <c r="F35">
        <v>0.4481</v>
      </c>
      <c r="H35">
        <v>1.7</v>
      </c>
      <c r="J35">
        <v>8.5900000000000004E-3</v>
      </c>
      <c r="K35">
        <v>4.9169999999999998E-2</v>
      </c>
      <c r="M35">
        <f t="shared" si="8"/>
        <v>1.3130561968933394</v>
      </c>
      <c r="O35">
        <f t="shared" ref="O35:O80" si="14">+(E35^2+2*J35^2)^0.5</f>
        <v>0.58582596920928653</v>
      </c>
      <c r="R35">
        <f t="shared" si="9"/>
        <v>1.1209152452569877</v>
      </c>
      <c r="T35">
        <f t="shared" ref="T35:T80" si="15">-10*LOG(E35^2*F35+2*J35^2*K35)</f>
        <v>8.1325410749576736</v>
      </c>
      <c r="X35">
        <v>1.7</v>
      </c>
      <c r="Y35">
        <v>1.2689999999999999</v>
      </c>
      <c r="AC35">
        <v>0.4481</v>
      </c>
      <c r="AE35">
        <v>1.7</v>
      </c>
      <c r="AG35">
        <v>1.7600000000000001E-2</v>
      </c>
      <c r="AH35">
        <v>4.9169999999999998E-2</v>
      </c>
      <c r="AJ35">
        <f t="shared" si="2"/>
        <v>1.2692440742426179</v>
      </c>
      <c r="AO35">
        <f t="shared" si="10"/>
        <v>1.4168347894154056</v>
      </c>
      <c r="AU35">
        <v>1.7</v>
      </c>
      <c r="AV35">
        <v>1.3520000000000001</v>
      </c>
      <c r="AY35">
        <v>9.758E-2</v>
      </c>
      <c r="AZ35">
        <v>0.4481</v>
      </c>
      <c r="BB35">
        <v>1.7</v>
      </c>
      <c r="BD35">
        <v>2.516E-3</v>
      </c>
      <c r="BE35">
        <v>4.9169999999999998E-2</v>
      </c>
      <c r="BG35">
        <f t="shared" si="5"/>
        <v>1.3520046821339045</v>
      </c>
      <c r="BI35">
        <f t="shared" si="12"/>
        <v>9.764485092415269E-2</v>
      </c>
      <c r="BL35">
        <f t="shared" si="11"/>
        <v>0.86671342804777374</v>
      </c>
      <c r="BN35">
        <f t="shared" si="13"/>
        <v>23.698400696477631</v>
      </c>
    </row>
    <row r="36" spans="1:66" x14ac:dyDescent="0.25">
      <c r="A36">
        <v>1.75</v>
      </c>
      <c r="B36">
        <v>1.37</v>
      </c>
      <c r="E36">
        <v>0.44030000000000002</v>
      </c>
      <c r="F36">
        <v>0.44829999999999998</v>
      </c>
      <c r="H36">
        <v>1.75</v>
      </c>
      <c r="J36">
        <v>8.633E-3</v>
      </c>
      <c r="K36">
        <v>4.9160000000000002E-2</v>
      </c>
      <c r="M36">
        <f t="shared" si="8"/>
        <v>1.3700543994228844</v>
      </c>
      <c r="O36">
        <f t="shared" si="14"/>
        <v>0.44046923545010497</v>
      </c>
      <c r="R36">
        <f t="shared" si="9"/>
        <v>0.74986344678798855</v>
      </c>
      <c r="T36">
        <f t="shared" si="15"/>
        <v>10.608972746918583</v>
      </c>
      <c r="X36">
        <v>1.75</v>
      </c>
      <c r="Y36">
        <v>1.321</v>
      </c>
      <c r="AC36">
        <v>0.44829999999999998</v>
      </c>
      <c r="AE36">
        <v>1.75</v>
      </c>
      <c r="AG36">
        <v>1.772E-2</v>
      </c>
      <c r="AH36">
        <v>4.9160000000000002E-2</v>
      </c>
      <c r="AJ36">
        <f t="shared" si="2"/>
        <v>1.3212376761203868</v>
      </c>
      <c r="AO36">
        <f t="shared" si="10"/>
        <v>1.0660848748944121</v>
      </c>
      <c r="AU36">
        <v>1.75</v>
      </c>
      <c r="AV36">
        <v>1.415</v>
      </c>
      <c r="AY36">
        <v>8.566E-2</v>
      </c>
      <c r="AZ36">
        <v>0.44829999999999998</v>
      </c>
      <c r="BB36">
        <v>1.75</v>
      </c>
      <c r="BD36">
        <v>2.4589999999999998E-3</v>
      </c>
      <c r="BE36">
        <v>4.9160000000000002E-2</v>
      </c>
      <c r="BG36">
        <f t="shared" si="5"/>
        <v>1.4150042732663388</v>
      </c>
      <c r="BI36">
        <f t="shared" si="12"/>
        <v>8.5730560257121849E-2</v>
      </c>
      <c r="BL36">
        <f t="shared" si="11"/>
        <v>0.46918093765512209</v>
      </c>
      <c r="BN36">
        <f t="shared" si="13"/>
        <v>24.827966373766785</v>
      </c>
    </row>
    <row r="37" spans="1:66" x14ac:dyDescent="0.25">
      <c r="A37">
        <v>1.8</v>
      </c>
      <c r="B37">
        <v>1.427</v>
      </c>
      <c r="E37">
        <v>0.37230000000000002</v>
      </c>
      <c r="F37">
        <v>0.4486</v>
      </c>
      <c r="H37">
        <v>1.8</v>
      </c>
      <c r="J37">
        <v>8.6789999999999992E-3</v>
      </c>
      <c r="K37">
        <v>4.9149999999999999E-2</v>
      </c>
      <c r="M37">
        <f t="shared" si="8"/>
        <v>1.4270527846166028</v>
      </c>
      <c r="O37">
        <f t="shared" si="14"/>
        <v>0.37250226855953511</v>
      </c>
      <c r="R37">
        <f t="shared" si="9"/>
        <v>0.39289264316529493</v>
      </c>
      <c r="T37">
        <f t="shared" si="15"/>
        <v>12.06302944569188</v>
      </c>
      <c r="X37">
        <v>1.8</v>
      </c>
      <c r="Y37">
        <v>1.373</v>
      </c>
      <c r="AC37">
        <v>0.4486</v>
      </c>
      <c r="AE37">
        <v>1.8</v>
      </c>
      <c r="AG37">
        <v>1.7850000000000001E-2</v>
      </c>
      <c r="AH37">
        <v>4.9149999999999999E-2</v>
      </c>
      <c r="AJ37">
        <f t="shared" si="2"/>
        <v>1.3732320433925216</v>
      </c>
      <c r="AO37">
        <f t="shared" si="10"/>
        <v>0.72783571841797345</v>
      </c>
      <c r="AU37">
        <v>1.8</v>
      </c>
      <c r="AV37">
        <v>1.4770000000000001</v>
      </c>
      <c r="AY37">
        <v>7.5509999999999994E-2</v>
      </c>
      <c r="AZ37">
        <v>0.4486</v>
      </c>
      <c r="BB37">
        <v>1.8</v>
      </c>
      <c r="BD37">
        <v>2.398E-3</v>
      </c>
      <c r="BE37">
        <v>4.9149999999999999E-2</v>
      </c>
      <c r="BG37">
        <f t="shared" si="5"/>
        <v>1.4770038932948011</v>
      </c>
      <c r="BI37">
        <f t="shared" si="12"/>
        <v>7.5586115841469181E-2</v>
      </c>
      <c r="BL37">
        <f t="shared" si="11"/>
        <v>9.3794892781724065E-2</v>
      </c>
      <c r="BN37">
        <f t="shared" si="13"/>
        <v>25.920358236425795</v>
      </c>
    </row>
    <row r="38" spans="1:66" x14ac:dyDescent="0.25">
      <c r="A38">
        <v>1.85</v>
      </c>
      <c r="B38">
        <v>1.4830000000000001</v>
      </c>
      <c r="E38">
        <v>0.32540000000000002</v>
      </c>
      <c r="F38">
        <v>0.44879999999999998</v>
      </c>
      <c r="H38">
        <v>1.85</v>
      </c>
      <c r="J38">
        <v>8.7259999999999994E-3</v>
      </c>
      <c r="K38">
        <v>4.913E-2</v>
      </c>
      <c r="M38">
        <f t="shared" si="8"/>
        <v>1.4830513430599765</v>
      </c>
      <c r="O38">
        <f t="shared" si="14"/>
        <v>0.32563391431483302</v>
      </c>
      <c r="R38">
        <f t="shared" si="9"/>
        <v>5.6615577340502314E-2</v>
      </c>
      <c r="T38">
        <f t="shared" si="15"/>
        <v>13.230436839555598</v>
      </c>
      <c r="X38">
        <v>1.85</v>
      </c>
      <c r="Y38">
        <v>1.4259999999999999</v>
      </c>
      <c r="AC38">
        <v>0.44879999999999998</v>
      </c>
      <c r="AE38">
        <v>1.85</v>
      </c>
      <c r="AG38">
        <v>1.7989999999999999E-2</v>
      </c>
      <c r="AH38">
        <v>4.913E-2</v>
      </c>
      <c r="AJ38">
        <f t="shared" si="2"/>
        <v>1.4262269385339768</v>
      </c>
      <c r="AO38">
        <f t="shared" si="10"/>
        <v>0.39692967758533321</v>
      </c>
      <c r="AU38">
        <v>1.85</v>
      </c>
      <c r="AV38">
        <v>1.538</v>
      </c>
      <c r="AY38">
        <v>6.6750000000000004E-2</v>
      </c>
      <c r="AZ38">
        <v>0.44879999999999998</v>
      </c>
      <c r="BB38">
        <v>1.85</v>
      </c>
      <c r="BD38">
        <v>2.333E-3</v>
      </c>
      <c r="BE38">
        <v>4.913E-2</v>
      </c>
      <c r="BG38">
        <f t="shared" si="5"/>
        <v>1.5380035389354603</v>
      </c>
      <c r="BI38">
        <f t="shared" si="12"/>
        <v>6.6831491663735892E-2</v>
      </c>
      <c r="BL38">
        <f t="shared" si="11"/>
        <v>-0.25965737967645774</v>
      </c>
      <c r="BN38">
        <f t="shared" si="13"/>
        <v>26.989284729441025</v>
      </c>
    </row>
    <row r="39" spans="1:66" x14ac:dyDescent="0.25">
      <c r="A39">
        <v>1.9</v>
      </c>
      <c r="B39">
        <v>1.54</v>
      </c>
      <c r="E39">
        <v>0.28949999999999998</v>
      </c>
      <c r="F39">
        <v>0.44900000000000001</v>
      </c>
      <c r="H39">
        <v>1.9</v>
      </c>
      <c r="J39">
        <v>8.7749999999999998E-3</v>
      </c>
      <c r="K39">
        <v>4.9119999999999997E-2</v>
      </c>
      <c r="M39">
        <f t="shared" si="8"/>
        <v>1.540049999594169</v>
      </c>
      <c r="O39">
        <f t="shared" si="14"/>
        <v>0.28976585590783466</v>
      </c>
      <c r="R39">
        <f t="shared" si="9"/>
        <v>-0.27290867835525728</v>
      </c>
      <c r="T39">
        <f t="shared" si="15"/>
        <v>14.243692297950313</v>
      </c>
      <c r="X39">
        <v>1.9</v>
      </c>
      <c r="Y39">
        <v>1.4790000000000001</v>
      </c>
      <c r="AC39">
        <v>0.44900000000000001</v>
      </c>
      <c r="AE39">
        <v>1.9</v>
      </c>
      <c r="AG39">
        <v>1.813E-2</v>
      </c>
      <c r="AH39">
        <v>4.9119999999999997E-2</v>
      </c>
      <c r="AJ39">
        <f t="shared" si="2"/>
        <v>1.4792222259687691</v>
      </c>
      <c r="AO39">
        <f t="shared" si="10"/>
        <v>7.8030326390297083E-2</v>
      </c>
      <c r="AU39">
        <v>1.9</v>
      </c>
      <c r="AV39">
        <v>1.6</v>
      </c>
      <c r="AY39">
        <v>5.9119999999999999E-2</v>
      </c>
      <c r="AZ39">
        <v>0.44900000000000001</v>
      </c>
      <c r="BB39">
        <v>1.9</v>
      </c>
      <c r="BD39">
        <v>2.2629999999999998E-3</v>
      </c>
      <c r="BE39">
        <v>4.9119999999999997E-2</v>
      </c>
      <c r="BG39">
        <f t="shared" si="5"/>
        <v>1.6000032007274236</v>
      </c>
      <c r="BI39">
        <f t="shared" si="12"/>
        <v>5.9206559923711155E-2</v>
      </c>
      <c r="BL39">
        <f t="shared" si="11"/>
        <v>-0.60486496403466217</v>
      </c>
      <c r="BN39">
        <f t="shared" si="13"/>
        <v>28.041456025365985</v>
      </c>
    </row>
    <row r="40" spans="1:66" x14ac:dyDescent="0.25">
      <c r="A40">
        <v>1.95</v>
      </c>
      <c r="B40">
        <v>1.597</v>
      </c>
      <c r="E40">
        <v>0.26069999999999999</v>
      </c>
      <c r="F40">
        <v>0.44929999999999998</v>
      </c>
      <c r="H40">
        <v>1.95</v>
      </c>
      <c r="J40">
        <v>8.8260000000000005E-3</v>
      </c>
      <c r="K40">
        <v>4.9099999999999998E-2</v>
      </c>
      <c r="M40">
        <f t="shared" si="8"/>
        <v>1.5970487771361273</v>
      </c>
      <c r="O40">
        <f t="shared" si="14"/>
        <v>0.26099863323780065</v>
      </c>
      <c r="R40">
        <f t="shared" si="9"/>
        <v>-0.59149150055096777</v>
      </c>
      <c r="T40">
        <f t="shared" si="15"/>
        <v>15.150727386398618</v>
      </c>
      <c r="X40">
        <v>1.95</v>
      </c>
      <c r="Y40">
        <v>1.532</v>
      </c>
      <c r="AC40">
        <v>0.44929999999999998</v>
      </c>
      <c r="AE40">
        <v>1.95</v>
      </c>
      <c r="AG40">
        <v>1.8280000000000001E-2</v>
      </c>
      <c r="AH40">
        <v>4.9099999999999998E-2</v>
      </c>
      <c r="AJ40">
        <f t="shared" si="2"/>
        <v>1.5322181035348723</v>
      </c>
      <c r="AO40">
        <f t="shared" si="10"/>
        <v>-0.23067463297005297</v>
      </c>
      <c r="AU40">
        <v>1.95</v>
      </c>
      <c r="AV40">
        <v>1.66</v>
      </c>
      <c r="AY40">
        <v>5.2400000000000002E-2</v>
      </c>
      <c r="AZ40">
        <v>0.44929999999999998</v>
      </c>
      <c r="BB40">
        <v>1.95</v>
      </c>
      <c r="BD40">
        <v>2.1879999999999998E-3</v>
      </c>
      <c r="BE40">
        <v>4.9099999999999998E-2</v>
      </c>
      <c r="BG40">
        <f t="shared" si="5"/>
        <v>1.6600028839396634</v>
      </c>
      <c r="BI40">
        <f t="shared" si="12"/>
        <v>5.2491282019017219E-2</v>
      </c>
      <c r="BL40">
        <f t="shared" si="11"/>
        <v>-0.92752759579629052</v>
      </c>
      <c r="BN40">
        <f t="shared" si="13"/>
        <v>29.086355414631786</v>
      </c>
    </row>
    <row r="41" spans="1:66" x14ac:dyDescent="0.25">
      <c r="A41">
        <v>2</v>
      </c>
      <c r="B41">
        <v>1.6539999999999999</v>
      </c>
      <c r="E41">
        <v>0.2369</v>
      </c>
      <c r="F41">
        <v>0.44950000000000001</v>
      </c>
      <c r="H41">
        <v>2</v>
      </c>
      <c r="J41">
        <v>8.8800000000000007E-3</v>
      </c>
      <c r="K41">
        <v>4.9090000000000002E-2</v>
      </c>
      <c r="M41">
        <f t="shared" si="8"/>
        <v>1.6540476742826973</v>
      </c>
      <c r="O41">
        <f t="shared" si="14"/>
        <v>0.23723262591810598</v>
      </c>
      <c r="R41">
        <f t="shared" si="9"/>
        <v>-0.89803440708083015</v>
      </c>
      <c r="T41">
        <f t="shared" si="15"/>
        <v>15.980069203338109</v>
      </c>
      <c r="X41">
        <v>2</v>
      </c>
      <c r="Y41">
        <v>1.5860000000000001</v>
      </c>
      <c r="AC41">
        <v>0.44950000000000001</v>
      </c>
      <c r="AE41">
        <v>2</v>
      </c>
      <c r="AG41">
        <v>1.8429999999999998E-2</v>
      </c>
      <c r="AH41">
        <v>4.9090000000000002E-2</v>
      </c>
      <c r="AJ41">
        <f t="shared" si="2"/>
        <v>1.5862141500440603</v>
      </c>
      <c r="AO41">
        <f t="shared" si="10"/>
        <v>-0.53348871041776014</v>
      </c>
      <c r="AU41">
        <v>2</v>
      </c>
      <c r="AY41">
        <v>4.6420000000000003E-2</v>
      </c>
      <c r="AZ41">
        <v>0.44950000000000001</v>
      </c>
      <c r="BB41">
        <v>2</v>
      </c>
      <c r="BD41">
        <v>2.1069999999999999E-3</v>
      </c>
      <c r="BE41">
        <v>4.9090000000000002E-2</v>
      </c>
      <c r="BI41">
        <f t="shared" si="12"/>
        <v>4.6515538242613078E-2</v>
      </c>
      <c r="BN41">
        <f t="shared" si="13"/>
        <v>30.136646433055464</v>
      </c>
    </row>
    <row r="42" spans="1:66" x14ac:dyDescent="0.25">
      <c r="A42">
        <v>2.0499999999999998</v>
      </c>
      <c r="B42">
        <v>1.71</v>
      </c>
      <c r="E42">
        <v>0.2167</v>
      </c>
      <c r="F42">
        <v>0.44979999999999998</v>
      </c>
      <c r="H42">
        <v>2.0499999999999998</v>
      </c>
      <c r="J42">
        <v>8.9359999999999995E-3</v>
      </c>
      <c r="K42">
        <v>4.9070000000000003E-2</v>
      </c>
      <c r="M42">
        <f t="shared" si="8"/>
        <v>1.7100466964945722</v>
      </c>
      <c r="O42">
        <f t="shared" si="14"/>
        <v>0.21706817867204767</v>
      </c>
      <c r="R42">
        <f t="shared" si="9"/>
        <v>-1.1901425952310809</v>
      </c>
      <c r="T42">
        <f t="shared" si="15"/>
        <v>16.751016250299841</v>
      </c>
      <c r="X42">
        <v>2.0499999999999998</v>
      </c>
      <c r="Y42">
        <v>1.641</v>
      </c>
      <c r="AC42">
        <v>0.44979999999999998</v>
      </c>
      <c r="AE42">
        <v>2.0499999999999998</v>
      </c>
      <c r="AG42">
        <v>1.8589999999999999E-2</v>
      </c>
      <c r="AH42">
        <v>4.9070000000000003E-2</v>
      </c>
      <c r="AJ42">
        <f t="shared" si="2"/>
        <v>1.6412105825274221</v>
      </c>
      <c r="AO42">
        <f t="shared" si="10"/>
        <v>-0.83248773566330103</v>
      </c>
      <c r="AU42">
        <v>2.0499999999999998</v>
      </c>
      <c r="AY42">
        <v>4.1070000000000002E-2</v>
      </c>
      <c r="AZ42">
        <v>0.44979999999999998</v>
      </c>
      <c r="BB42">
        <v>2.0499999999999998</v>
      </c>
      <c r="BD42">
        <v>2.0200000000000001E-3</v>
      </c>
      <c r="BE42">
        <v>4.9070000000000003E-2</v>
      </c>
      <c r="BI42">
        <f t="shared" si="12"/>
        <v>4.11692324436587E-2</v>
      </c>
      <c r="BN42">
        <f t="shared" si="13"/>
        <v>31.197019774702408</v>
      </c>
    </row>
    <row r="43" spans="1:66" x14ac:dyDescent="0.25">
      <c r="A43">
        <v>2.1</v>
      </c>
      <c r="B43">
        <v>1.7669999999999999</v>
      </c>
      <c r="E43">
        <v>0.1993</v>
      </c>
      <c r="F43">
        <v>0.45</v>
      </c>
      <c r="H43">
        <v>2.1</v>
      </c>
      <c r="J43">
        <v>8.9940000000000003E-3</v>
      </c>
      <c r="K43">
        <v>4.9059999999999999E-2</v>
      </c>
      <c r="M43">
        <f t="shared" si="8"/>
        <v>1.7670457787142924</v>
      </c>
      <c r="O43">
        <f t="shared" si="14"/>
        <v>0.19970546830770561</v>
      </c>
      <c r="R43">
        <f t="shared" si="9"/>
        <v>-1.4768806614603394</v>
      </c>
      <c r="T43">
        <f t="shared" si="15"/>
        <v>17.475800812458587</v>
      </c>
      <c r="X43">
        <v>2.1</v>
      </c>
      <c r="Y43">
        <v>1.6950000000000001</v>
      </c>
      <c r="AB43">
        <v>0.65059999999999996</v>
      </c>
      <c r="AC43">
        <v>0.45</v>
      </c>
      <c r="AE43">
        <v>2.1</v>
      </c>
      <c r="AG43">
        <v>1.8759999999999999E-2</v>
      </c>
      <c r="AH43">
        <v>4.9059999999999999E-2</v>
      </c>
      <c r="AJ43">
        <f t="shared" si="2"/>
        <v>1.6952076200866961</v>
      </c>
      <c r="AL43">
        <f t="shared" ref="AL43:AL98" si="16">+(AB43^2+2*AG43^2)^0.5</f>
        <v>0.65114071843189159</v>
      </c>
      <c r="AO43">
        <f t="shared" si="10"/>
        <v>-1.1156351863481795</v>
      </c>
      <c r="AQ43">
        <f t="shared" ref="AQ43:AQ61" si="17">-10*LOG(AB43^2*AC43+2*AG43^2*AH43)</f>
        <v>7.2008064064043094</v>
      </c>
      <c r="AU43">
        <v>2.1</v>
      </c>
      <c r="AY43">
        <v>3.6249999999999998E-2</v>
      </c>
      <c r="AZ43">
        <v>0.45</v>
      </c>
      <c r="BB43">
        <v>2.1</v>
      </c>
      <c r="BD43">
        <v>1.9269999999999999E-3</v>
      </c>
      <c r="BE43">
        <v>4.9059999999999999E-2</v>
      </c>
      <c r="BI43">
        <f t="shared" si="12"/>
        <v>3.635229233487209E-2</v>
      </c>
      <c r="BN43">
        <f t="shared" si="13"/>
        <v>32.279039525871134</v>
      </c>
    </row>
    <row r="44" spans="1:66" x14ac:dyDescent="0.25">
      <c r="A44">
        <v>2.15</v>
      </c>
      <c r="B44">
        <v>1.8240000000000001</v>
      </c>
      <c r="E44">
        <v>0.1842</v>
      </c>
      <c r="F44">
        <v>0.45029999999999998</v>
      </c>
      <c r="H44">
        <v>2.15</v>
      </c>
      <c r="J44">
        <v>9.0550000000000005E-3</v>
      </c>
      <c r="K44">
        <v>4.904E-2</v>
      </c>
      <c r="M44">
        <f t="shared" si="8"/>
        <v>1.8240449517624284</v>
      </c>
      <c r="O44">
        <f t="shared" si="14"/>
        <v>0.1846445938824097</v>
      </c>
      <c r="R44">
        <f t="shared" si="9"/>
        <v>-1.7555394619798557</v>
      </c>
      <c r="T44">
        <f t="shared" si="15"/>
        <v>18.156902697427387</v>
      </c>
      <c r="X44">
        <v>2.15</v>
      </c>
      <c r="Y44">
        <v>1.7490000000000001</v>
      </c>
      <c r="AB44">
        <v>0.5494</v>
      </c>
      <c r="AC44">
        <v>0.45029999999999998</v>
      </c>
      <c r="AE44">
        <v>2.15</v>
      </c>
      <c r="AG44">
        <v>1.8939999999999999E-2</v>
      </c>
      <c r="AH44">
        <v>4.904E-2</v>
      </c>
      <c r="AJ44">
        <f t="shared" si="2"/>
        <v>1.7492050900909248</v>
      </c>
      <c r="AL44">
        <f t="shared" si="16"/>
        <v>0.55005254948959192</v>
      </c>
      <c r="AO44">
        <f t="shared" si="10"/>
        <v>-1.3909265862891367</v>
      </c>
      <c r="AQ44">
        <f t="shared" si="17"/>
        <v>8.6660833692934762</v>
      </c>
      <c r="AU44">
        <v>2.15</v>
      </c>
      <c r="AY44">
        <v>3.1870000000000002E-2</v>
      </c>
      <c r="AZ44">
        <v>0.45029999999999998</v>
      </c>
      <c r="BB44">
        <v>2.15</v>
      </c>
      <c r="BD44">
        <v>1.8270000000000001E-3</v>
      </c>
      <c r="BE44">
        <v>4.904E-2</v>
      </c>
      <c r="BI44">
        <f t="shared" si="12"/>
        <v>3.1974564234716327E-2</v>
      </c>
      <c r="BN44">
        <f t="shared" si="13"/>
        <v>33.394231694606077</v>
      </c>
    </row>
    <row r="45" spans="1:66" x14ac:dyDescent="0.25">
      <c r="A45">
        <v>2.2000000000000002</v>
      </c>
      <c r="B45">
        <v>1.88</v>
      </c>
      <c r="E45">
        <v>0.1709</v>
      </c>
      <c r="F45">
        <v>0.4506</v>
      </c>
      <c r="H45">
        <v>2.2000000000000002</v>
      </c>
      <c r="J45">
        <v>9.1190000000000004E-3</v>
      </c>
      <c r="K45">
        <v>4.9029999999999997E-2</v>
      </c>
      <c r="M45">
        <f t="shared" si="8"/>
        <v>1.8800442314802064</v>
      </c>
      <c r="O45">
        <f t="shared" si="14"/>
        <v>0.17138588717277745</v>
      </c>
      <c r="R45">
        <f t="shared" si="9"/>
        <v>-2.0210910954573094</v>
      </c>
      <c r="T45">
        <f t="shared" si="15"/>
        <v>18.804556818877078</v>
      </c>
      <c r="X45">
        <v>2.2000000000000002</v>
      </c>
      <c r="Y45">
        <v>1.804</v>
      </c>
      <c r="AB45">
        <v>0.48480000000000001</v>
      </c>
      <c r="AC45">
        <v>0.4506</v>
      </c>
      <c r="AE45">
        <v>2.2000000000000002</v>
      </c>
      <c r="AG45">
        <v>1.9120000000000002E-2</v>
      </c>
      <c r="AH45">
        <v>4.9029999999999997E-2</v>
      </c>
      <c r="AJ45">
        <f t="shared" si="2"/>
        <v>1.8042026351826448</v>
      </c>
      <c r="AL45">
        <f t="shared" si="16"/>
        <v>0.48555348706398971</v>
      </c>
      <c r="AO45">
        <f t="shared" si="10"/>
        <v>-1.6627487032532382</v>
      </c>
      <c r="AQ45">
        <f t="shared" si="17"/>
        <v>9.7493660899931012</v>
      </c>
      <c r="AU45">
        <v>2.2000000000000002</v>
      </c>
      <c r="AY45">
        <v>2.7879999999999999E-2</v>
      </c>
      <c r="AZ45">
        <v>0.4506</v>
      </c>
      <c r="BB45">
        <v>2.2000000000000002</v>
      </c>
      <c r="BD45">
        <v>1.719E-3</v>
      </c>
      <c r="BE45">
        <v>4.9029999999999997E-2</v>
      </c>
      <c r="BI45">
        <f t="shared" si="12"/>
        <v>2.7985787857410765E-2</v>
      </c>
      <c r="BN45">
        <f t="shared" si="13"/>
        <v>34.5526412725754</v>
      </c>
    </row>
    <row r="46" spans="1:66" x14ac:dyDescent="0.25">
      <c r="A46">
        <v>2.25</v>
      </c>
      <c r="B46">
        <v>1.9370000000000001</v>
      </c>
      <c r="E46">
        <v>0.15909999999999999</v>
      </c>
      <c r="F46">
        <v>0.45090000000000002</v>
      </c>
      <c r="H46">
        <v>2.25</v>
      </c>
      <c r="J46">
        <v>9.1850000000000005E-3</v>
      </c>
      <c r="K46">
        <v>4.9009999999999998E-2</v>
      </c>
      <c r="M46">
        <f t="shared" si="8"/>
        <v>1.9370435535759127</v>
      </c>
      <c r="O46">
        <f t="shared" si="14"/>
        <v>0.15962937840510436</v>
      </c>
      <c r="R46">
        <f t="shared" si="9"/>
        <v>-2.2834159958249636</v>
      </c>
      <c r="T46">
        <f t="shared" si="15"/>
        <v>19.422648628125472</v>
      </c>
      <c r="X46">
        <v>2.25</v>
      </c>
      <c r="Y46">
        <v>1.859</v>
      </c>
      <c r="AB46">
        <v>0.4365</v>
      </c>
      <c r="AC46">
        <v>0.45090000000000002</v>
      </c>
      <c r="AE46">
        <v>2.25</v>
      </c>
      <c r="AG46">
        <v>1.932E-2</v>
      </c>
      <c r="AH46">
        <v>4.9009999999999998E-2</v>
      </c>
      <c r="AJ46">
        <f t="shared" si="2"/>
        <v>1.8592007758173938</v>
      </c>
      <c r="AL46">
        <f t="shared" si="16"/>
        <v>0.43735428979261193</v>
      </c>
      <c r="AO46">
        <f t="shared" si="10"/>
        <v>-1.9264921177337915</v>
      </c>
      <c r="AQ46">
        <f t="shared" si="17"/>
        <v>10.657663536444673</v>
      </c>
      <c r="AU46">
        <v>2.25</v>
      </c>
      <c r="AY46">
        <v>2.4199999999999999E-2</v>
      </c>
      <c r="AZ46">
        <v>0.45090000000000002</v>
      </c>
      <c r="BB46">
        <v>2.25</v>
      </c>
      <c r="BD46">
        <v>1.6019999999999999E-3</v>
      </c>
      <c r="BE46">
        <v>4.9009999999999998E-2</v>
      </c>
      <c r="BI46">
        <f t="shared" si="12"/>
        <v>2.4305818398070861E-2</v>
      </c>
      <c r="BN46">
        <f t="shared" si="13"/>
        <v>35.778755034341039</v>
      </c>
    </row>
    <row r="47" spans="1:66" x14ac:dyDescent="0.25">
      <c r="A47">
        <v>2.2999999999999998</v>
      </c>
      <c r="B47">
        <v>1.9930000000000001</v>
      </c>
      <c r="E47">
        <v>0.14860000000000001</v>
      </c>
      <c r="F47">
        <v>0.45119999999999999</v>
      </c>
      <c r="H47">
        <v>2.2999999999999998</v>
      </c>
      <c r="J47">
        <v>9.2540000000000001E-3</v>
      </c>
      <c r="K47">
        <v>4.8989999999999999E-2</v>
      </c>
      <c r="M47">
        <f t="shared" si="8"/>
        <v>1.9930429681850816</v>
      </c>
      <c r="O47">
        <f t="shared" si="14"/>
        <v>0.14917517565600519</v>
      </c>
      <c r="R47">
        <f t="shared" si="9"/>
        <v>-2.5338572165084394</v>
      </c>
      <c r="T47">
        <f t="shared" si="15"/>
        <v>20.012277027746951</v>
      </c>
      <c r="X47">
        <v>2.2999999999999998</v>
      </c>
      <c r="Y47">
        <v>1.913</v>
      </c>
      <c r="AB47">
        <v>0.39779999999999999</v>
      </c>
      <c r="AC47">
        <v>0.45119999999999999</v>
      </c>
      <c r="AE47">
        <v>2.2999999999999998</v>
      </c>
      <c r="AG47">
        <v>1.9519999999999999E-2</v>
      </c>
      <c r="AH47">
        <v>4.8989999999999999E-2</v>
      </c>
      <c r="AJ47">
        <f t="shared" si="2"/>
        <v>1.9131991691405263</v>
      </c>
      <c r="AL47">
        <f t="shared" si="16"/>
        <v>0.39875669373692024</v>
      </c>
      <c r="AO47">
        <f t="shared" si="10"/>
        <v>-2.1780885025986896</v>
      </c>
      <c r="AQ47">
        <f t="shared" si="17"/>
        <v>11.460743287877211</v>
      </c>
      <c r="AU47">
        <v>2.2999999999999998</v>
      </c>
      <c r="AY47">
        <v>2.0809999999999999E-2</v>
      </c>
      <c r="AZ47">
        <v>0.45119999999999999</v>
      </c>
      <c r="BB47">
        <v>2.2999999999999998</v>
      </c>
      <c r="BD47">
        <v>1.477E-3</v>
      </c>
      <c r="BE47">
        <v>4.8989999999999999E-2</v>
      </c>
      <c r="BI47">
        <f t="shared" si="12"/>
        <v>2.091456808064656E-2</v>
      </c>
      <c r="BN47">
        <f t="shared" si="13"/>
        <v>37.086119252683012</v>
      </c>
    </row>
    <row r="48" spans="1:66" x14ac:dyDescent="0.25">
      <c r="A48">
        <v>2.35</v>
      </c>
      <c r="B48">
        <v>2.0499999999999998</v>
      </c>
      <c r="E48">
        <v>0.1391</v>
      </c>
      <c r="F48">
        <v>0.45150000000000001</v>
      </c>
      <c r="H48">
        <v>2.35</v>
      </c>
      <c r="J48">
        <v>9.3259999999999992E-3</v>
      </c>
      <c r="K48">
        <v>4.8980000000000003E-2</v>
      </c>
      <c r="M48">
        <f t="shared" si="8"/>
        <v>2.0500424260370806</v>
      </c>
      <c r="O48">
        <f t="shared" si="14"/>
        <v>0.13972386536307962</v>
      </c>
      <c r="R48">
        <f t="shared" si="9"/>
        <v>-2.7816742686361904</v>
      </c>
      <c r="T48">
        <f t="shared" si="15"/>
        <v>20.582646347437361</v>
      </c>
      <c r="X48">
        <v>2.35</v>
      </c>
      <c r="Y48">
        <v>1.968</v>
      </c>
      <c r="AB48">
        <v>0.36559999999999998</v>
      </c>
      <c r="AC48">
        <v>0.45150000000000001</v>
      </c>
      <c r="AE48">
        <v>2.35</v>
      </c>
      <c r="AG48">
        <v>1.9730000000000001E-2</v>
      </c>
      <c r="AH48">
        <v>4.8980000000000003E-2</v>
      </c>
      <c r="AJ48">
        <f t="shared" si="2"/>
        <v>1.9681977913309423</v>
      </c>
      <c r="AL48">
        <f t="shared" si="16"/>
        <v>0.36666320486244591</v>
      </c>
      <c r="AO48">
        <f t="shared" si="10"/>
        <v>-2.4271741337662482</v>
      </c>
      <c r="AQ48">
        <f t="shared" si="17"/>
        <v>12.190555370252071</v>
      </c>
      <c r="AU48">
        <v>2.35</v>
      </c>
      <c r="AY48">
        <v>1.7659999999999999E-2</v>
      </c>
      <c r="AZ48">
        <v>0.45150000000000001</v>
      </c>
      <c r="BB48">
        <v>2.35</v>
      </c>
      <c r="BD48">
        <v>1.341E-3</v>
      </c>
      <c r="BE48">
        <v>4.8980000000000003E-2</v>
      </c>
      <c r="BI48">
        <f t="shared" si="12"/>
        <v>1.7761536025918477E-2</v>
      </c>
      <c r="BN48">
        <f t="shared" si="13"/>
        <v>38.508178716917612</v>
      </c>
    </row>
    <row r="49" spans="1:66" x14ac:dyDescent="0.25">
      <c r="A49">
        <v>2.4</v>
      </c>
      <c r="B49">
        <v>2.1059999999999999</v>
      </c>
      <c r="E49">
        <v>0.1305</v>
      </c>
      <c r="F49">
        <v>0.45179999999999998</v>
      </c>
      <c r="H49">
        <v>2.4</v>
      </c>
      <c r="J49">
        <v>9.4020000000000006E-3</v>
      </c>
      <c r="K49">
        <v>4.8959999999999997E-2</v>
      </c>
      <c r="M49">
        <f t="shared" si="8"/>
        <v>2.1060419737526597</v>
      </c>
      <c r="O49">
        <f t="shared" si="14"/>
        <v>0.13117562733983779</v>
      </c>
      <c r="R49">
        <f t="shared" si="9"/>
        <v>-3.0186483628102256</v>
      </c>
      <c r="T49">
        <f t="shared" si="15"/>
        <v>21.133444522440197</v>
      </c>
      <c r="X49">
        <v>2.4</v>
      </c>
      <c r="Y49">
        <v>2.0230000000000001</v>
      </c>
      <c r="AB49">
        <v>0.3382</v>
      </c>
      <c r="AC49">
        <v>0.45179999999999998</v>
      </c>
      <c r="AE49">
        <v>2.4</v>
      </c>
      <c r="AG49">
        <v>1.9949999999999999E-2</v>
      </c>
      <c r="AH49">
        <v>4.8959999999999997E-2</v>
      </c>
      <c r="AJ49">
        <f t="shared" si="2"/>
        <v>2.0231967291887361</v>
      </c>
      <c r="AL49">
        <f t="shared" si="16"/>
        <v>0.33937478545112926</v>
      </c>
      <c r="AO49">
        <f t="shared" si="10"/>
        <v>-2.6694714587384576</v>
      </c>
      <c r="AQ49">
        <f t="shared" si="17"/>
        <v>12.863791625985112</v>
      </c>
      <c r="AU49">
        <v>2.4</v>
      </c>
      <c r="AY49">
        <v>1.472E-2</v>
      </c>
      <c r="AZ49">
        <v>0.45179999999999998</v>
      </c>
      <c r="BB49">
        <v>2.4</v>
      </c>
      <c r="BD49">
        <v>1.1950000000000001E-3</v>
      </c>
      <c r="BE49">
        <v>4.8959999999999997E-2</v>
      </c>
      <c r="BI49">
        <f t="shared" si="12"/>
        <v>1.4816694975601003E-2</v>
      </c>
      <c r="BN49">
        <f t="shared" si="13"/>
        <v>40.086182561842904</v>
      </c>
    </row>
    <row r="50" spans="1:66" x14ac:dyDescent="0.25">
      <c r="A50">
        <v>2.4500000000000002</v>
      </c>
      <c r="B50">
        <v>2.1629999999999998</v>
      </c>
      <c r="E50">
        <v>0.12280000000000001</v>
      </c>
      <c r="F50">
        <v>0.4521</v>
      </c>
      <c r="H50">
        <v>2.4500000000000002</v>
      </c>
      <c r="J50">
        <v>9.4809999999999998E-3</v>
      </c>
      <c r="K50">
        <v>4.8939999999999997E-2</v>
      </c>
      <c r="M50">
        <f t="shared" si="8"/>
        <v>2.1630415573266268</v>
      </c>
      <c r="O50">
        <f t="shared" si="14"/>
        <v>0.1235298292802188</v>
      </c>
      <c r="R50">
        <f t="shared" si="9"/>
        <v>-3.2534935241310143</v>
      </c>
      <c r="T50">
        <f t="shared" si="15"/>
        <v>21.658086468899036</v>
      </c>
      <c r="X50">
        <v>2.4500000000000002</v>
      </c>
      <c r="Y50">
        <v>2.0779999999999998</v>
      </c>
      <c r="AB50">
        <v>0.3145</v>
      </c>
      <c r="AC50">
        <v>0.4521</v>
      </c>
      <c r="AE50">
        <v>2.4500000000000002</v>
      </c>
      <c r="AG50">
        <v>2.018E-2</v>
      </c>
      <c r="AH50">
        <v>4.8939999999999997E-2</v>
      </c>
      <c r="AJ50">
        <f t="shared" si="2"/>
        <v>2.0781959640033949</v>
      </c>
      <c r="AL50">
        <f t="shared" si="16"/>
        <v>0.31579220193031998</v>
      </c>
      <c r="AO50">
        <f t="shared" si="10"/>
        <v>-2.905344607595997</v>
      </c>
      <c r="AQ50">
        <f t="shared" si="17"/>
        <v>13.491372465657536</v>
      </c>
      <c r="AU50">
        <v>2.4500000000000002</v>
      </c>
      <c r="AY50">
        <v>1.196E-2</v>
      </c>
      <c r="AZ50">
        <v>0.4521</v>
      </c>
      <c r="BB50">
        <v>2.4500000000000002</v>
      </c>
      <c r="BD50">
        <v>1.036E-3</v>
      </c>
      <c r="BE50">
        <v>4.8939999999999997E-2</v>
      </c>
      <c r="BI50">
        <f t="shared" si="12"/>
        <v>1.2049406292427857E-2</v>
      </c>
      <c r="BN50">
        <f t="shared" si="13"/>
        <v>41.885981997516623</v>
      </c>
    </row>
    <row r="51" spans="1:66" x14ac:dyDescent="0.25">
      <c r="A51">
        <v>2.5</v>
      </c>
      <c r="B51">
        <v>2.2189999999999999</v>
      </c>
      <c r="E51">
        <v>0.1157</v>
      </c>
      <c r="F51">
        <v>0.45240000000000002</v>
      </c>
      <c r="H51">
        <v>2.5</v>
      </c>
      <c r="J51">
        <v>9.5630000000000003E-3</v>
      </c>
      <c r="K51">
        <v>4.8919999999999998E-2</v>
      </c>
      <c r="M51">
        <f t="shared" si="8"/>
        <v>2.2190412123117498</v>
      </c>
      <c r="O51">
        <f t="shared" si="14"/>
        <v>0.11648773299365045</v>
      </c>
      <c r="R51">
        <f t="shared" si="9"/>
        <v>-3.4783894513717999</v>
      </c>
      <c r="T51">
        <f t="shared" si="15"/>
        <v>22.171695070880517</v>
      </c>
      <c r="X51">
        <v>2.5</v>
      </c>
      <c r="Y51">
        <v>2.133</v>
      </c>
      <c r="AB51">
        <v>0.29370000000000002</v>
      </c>
      <c r="AC51">
        <v>0.45240000000000002</v>
      </c>
      <c r="AE51">
        <v>2.5</v>
      </c>
      <c r="AG51">
        <v>2.0420000000000001E-2</v>
      </c>
      <c r="AH51">
        <v>4.8919999999999998E-2</v>
      </c>
      <c r="AJ51">
        <f t="shared" si="2"/>
        <v>2.1331954792751646</v>
      </c>
      <c r="AL51">
        <f t="shared" si="16"/>
        <v>0.29511632079571609</v>
      </c>
      <c r="AO51">
        <f t="shared" si="10"/>
        <v>-3.1351291517925777</v>
      </c>
      <c r="AQ51">
        <f t="shared" si="17"/>
        <v>14.082157207996671</v>
      </c>
      <c r="AU51">
        <v>2.5</v>
      </c>
      <c r="AY51">
        <v>9.358E-3</v>
      </c>
      <c r="AZ51">
        <v>0.45240000000000002</v>
      </c>
      <c r="BB51">
        <v>2.5</v>
      </c>
      <c r="BD51">
        <v>8.6459999999999998E-4</v>
      </c>
      <c r="BE51">
        <v>4.8919999999999998E-2</v>
      </c>
      <c r="BI51">
        <f t="shared" si="12"/>
        <v>9.437543659236762E-3</v>
      </c>
      <c r="BN51">
        <f t="shared" si="13"/>
        <v>44.013103045985005</v>
      </c>
    </row>
    <row r="52" spans="1:66" x14ac:dyDescent="0.25">
      <c r="A52">
        <v>2.5499999999999998</v>
      </c>
      <c r="B52">
        <v>2.2759999999999998</v>
      </c>
      <c r="E52">
        <v>0.10920000000000001</v>
      </c>
      <c r="F52">
        <v>0.45269999999999999</v>
      </c>
      <c r="H52">
        <v>2.5499999999999998</v>
      </c>
      <c r="J52">
        <v>9.6489999999999996E-3</v>
      </c>
      <c r="K52">
        <v>4.8910000000000002E-2</v>
      </c>
      <c r="M52">
        <f t="shared" si="8"/>
        <v>2.276040906135476</v>
      </c>
      <c r="O52">
        <f t="shared" si="14"/>
        <v>0.11004929078372111</v>
      </c>
      <c r="R52">
        <f t="shared" si="9"/>
        <v>-3.7015669657484755</v>
      </c>
      <c r="T52">
        <f t="shared" si="15"/>
        <v>22.67012155205191</v>
      </c>
      <c r="X52">
        <v>2.5499999999999998</v>
      </c>
      <c r="Y52">
        <v>2.1880000000000002</v>
      </c>
      <c r="AB52">
        <v>0.2752</v>
      </c>
      <c r="AC52">
        <v>0.45269999999999999</v>
      </c>
      <c r="AE52">
        <v>2.5499999999999998</v>
      </c>
      <c r="AG52">
        <v>2.0670000000000001E-2</v>
      </c>
      <c r="AH52">
        <v>4.8910000000000002E-2</v>
      </c>
      <c r="AJ52">
        <f t="shared" si="2"/>
        <v>2.1881952604372401</v>
      </c>
      <c r="AL52">
        <f t="shared" si="16"/>
        <v>0.27674814868396141</v>
      </c>
      <c r="AO52">
        <f t="shared" si="10"/>
        <v>-3.3591350479470528</v>
      </c>
      <c r="AQ52">
        <f t="shared" si="17"/>
        <v>14.643635667945684</v>
      </c>
      <c r="AU52">
        <v>2.5499999999999998</v>
      </c>
      <c r="AY52">
        <v>6.894E-3</v>
      </c>
      <c r="AZ52">
        <v>0.45269999999999999</v>
      </c>
      <c r="BB52">
        <v>2.5499999999999998</v>
      </c>
      <c r="BD52">
        <v>6.7840000000000001E-4</v>
      </c>
      <c r="BE52">
        <v>4.8910000000000002E-2</v>
      </c>
      <c r="BI52">
        <f t="shared" si="12"/>
        <v>6.9604374230359976E-3</v>
      </c>
      <c r="BN52">
        <f t="shared" si="13"/>
        <v>46.663391756789508</v>
      </c>
    </row>
    <row r="53" spans="1:66" x14ac:dyDescent="0.25">
      <c r="A53">
        <v>2.6</v>
      </c>
      <c r="B53">
        <v>2.3330000000000002</v>
      </c>
      <c r="E53">
        <v>0.1033</v>
      </c>
      <c r="F53">
        <v>0.45300000000000001</v>
      </c>
      <c r="H53">
        <v>2.6</v>
      </c>
      <c r="J53">
        <v>9.7389999999999994E-3</v>
      </c>
      <c r="K53">
        <v>4.8890000000000003E-2</v>
      </c>
      <c r="M53">
        <f t="shared" si="8"/>
        <v>2.3330406546483498</v>
      </c>
      <c r="O53">
        <f t="shared" si="14"/>
        <v>0.10421413647869468</v>
      </c>
      <c r="R53">
        <f t="shared" si="9"/>
        <v>-3.919293131584149</v>
      </c>
      <c r="T53">
        <f t="shared" si="15"/>
        <v>23.148687245152104</v>
      </c>
      <c r="X53">
        <v>2.6</v>
      </c>
      <c r="Y53">
        <v>2.2429999999999999</v>
      </c>
      <c r="AB53">
        <v>0.25869999999999999</v>
      </c>
      <c r="AC53">
        <v>0.45300000000000001</v>
      </c>
      <c r="AE53">
        <v>2.6</v>
      </c>
      <c r="AG53">
        <v>2.094E-2</v>
      </c>
      <c r="AH53">
        <v>4.8890000000000003E-2</v>
      </c>
      <c r="AJ53">
        <f t="shared" si="2"/>
        <v>2.2431954812721959</v>
      </c>
      <c r="AL53">
        <f t="shared" si="16"/>
        <v>0.26038943373339862</v>
      </c>
      <c r="AO53">
        <f t="shared" si="10"/>
        <v>-3.5776491926921934</v>
      </c>
      <c r="AQ53">
        <f t="shared" si="17"/>
        <v>15.176951930633011</v>
      </c>
      <c r="AU53">
        <v>2.6</v>
      </c>
      <c r="AY53">
        <v>4.548E-3</v>
      </c>
      <c r="AZ53">
        <v>0.45300000000000001</v>
      </c>
      <c r="BB53">
        <v>2.6</v>
      </c>
      <c r="BD53">
        <v>4.7629999999999998E-4</v>
      </c>
      <c r="BE53">
        <v>4.8890000000000003E-2</v>
      </c>
      <c r="BI53">
        <f t="shared" si="12"/>
        <v>4.5976110514048488E-3</v>
      </c>
      <c r="BN53">
        <f t="shared" si="13"/>
        <v>50.272339512656586</v>
      </c>
    </row>
    <row r="54" spans="1:66" x14ac:dyDescent="0.25">
      <c r="A54">
        <v>2.65</v>
      </c>
      <c r="B54">
        <v>2.3889999999999998</v>
      </c>
      <c r="E54">
        <v>9.7780000000000006E-2</v>
      </c>
      <c r="F54">
        <v>0.45340000000000003</v>
      </c>
      <c r="H54">
        <v>2.65</v>
      </c>
      <c r="J54">
        <v>9.8340000000000007E-3</v>
      </c>
      <c r="K54">
        <v>4.8869999999999997E-2</v>
      </c>
      <c r="M54">
        <f t="shared" si="8"/>
        <v>2.389040480006984</v>
      </c>
      <c r="O54">
        <f t="shared" si="14"/>
        <v>9.8764080069628557E-2</v>
      </c>
      <c r="R54">
        <f t="shared" si="9"/>
        <v>-4.1291540165279228</v>
      </c>
      <c r="T54">
        <f t="shared" si="15"/>
        <v>23.620724809082169</v>
      </c>
      <c r="X54">
        <v>2.65</v>
      </c>
      <c r="Y54">
        <v>2.298</v>
      </c>
      <c r="AB54">
        <v>0.24390000000000001</v>
      </c>
      <c r="AC54">
        <v>0.45340000000000003</v>
      </c>
      <c r="AE54">
        <v>2.65</v>
      </c>
      <c r="AG54">
        <v>2.121E-2</v>
      </c>
      <c r="AH54">
        <v>4.8869999999999997E-2</v>
      </c>
      <c r="AJ54">
        <f t="shared" si="2"/>
        <v>2.2981957549782397</v>
      </c>
      <c r="AL54">
        <f t="shared" si="16"/>
        <v>0.24573753925682582</v>
      </c>
      <c r="AO54">
        <f t="shared" si="10"/>
        <v>-3.7918953989423887</v>
      </c>
      <c r="AQ54">
        <f t="shared" si="17"/>
        <v>15.68387460693623</v>
      </c>
      <c r="AU54">
        <v>2.65</v>
      </c>
      <c r="AY54">
        <v>2.3040000000000001E-3</v>
      </c>
      <c r="AZ54">
        <v>0.45340000000000003</v>
      </c>
      <c r="BB54">
        <v>2.65</v>
      </c>
      <c r="BD54">
        <v>2.566E-4</v>
      </c>
      <c r="BE54">
        <v>4.8869999999999997E-2</v>
      </c>
      <c r="BI54">
        <f t="shared" si="12"/>
        <v>2.3324028640009857E-3</v>
      </c>
      <c r="BN54">
        <f t="shared" si="13"/>
        <v>56.173938404444179</v>
      </c>
    </row>
    <row r="55" spans="1:66" x14ac:dyDescent="0.25">
      <c r="A55">
        <v>2.7</v>
      </c>
      <c r="B55">
        <v>2.4449999999999998</v>
      </c>
      <c r="E55">
        <v>9.2719999999999997E-2</v>
      </c>
      <c r="F55">
        <v>0.45369999999999999</v>
      </c>
      <c r="H55">
        <v>2.7</v>
      </c>
      <c r="J55">
        <v>9.9330000000000009E-3</v>
      </c>
      <c r="K55">
        <v>4.8849999999999998E-2</v>
      </c>
      <c r="M55">
        <f t="shared" si="8"/>
        <v>2.4450403532412301</v>
      </c>
      <c r="O55">
        <f t="shared" si="14"/>
        <v>9.3778075145526427E-2</v>
      </c>
      <c r="R55">
        <f t="shared" si="9"/>
        <v>-4.3332804970602981</v>
      </c>
      <c r="T55">
        <f t="shared" si="15"/>
        <v>24.07812391524935</v>
      </c>
      <c r="X55">
        <v>2.7</v>
      </c>
      <c r="Y55">
        <v>2.3540000000000001</v>
      </c>
      <c r="AB55">
        <v>0.23039999999999999</v>
      </c>
      <c r="AC55">
        <v>0.45369999999999999</v>
      </c>
      <c r="AE55">
        <v>2.7</v>
      </c>
      <c r="AG55">
        <v>2.1510000000000001E-2</v>
      </c>
      <c r="AH55">
        <v>4.8849999999999998E-2</v>
      </c>
      <c r="AJ55">
        <f t="shared" si="2"/>
        <v>2.354196542389781</v>
      </c>
      <c r="AL55">
        <f t="shared" si="16"/>
        <v>0.23239948407860117</v>
      </c>
      <c r="AO55">
        <f t="shared" si="10"/>
        <v>-4.003895048973682</v>
      </c>
      <c r="AQ55">
        <f t="shared" si="17"/>
        <v>16.174519069421521</v>
      </c>
      <c r="AU55">
        <v>2.7</v>
      </c>
      <c r="AY55">
        <v>1.4669999999999999E-4</v>
      </c>
      <c r="AZ55">
        <v>0.45369999999999999</v>
      </c>
      <c r="BB55">
        <v>2.7</v>
      </c>
      <c r="BD55" s="7">
        <v>1.7370000000000001E-5</v>
      </c>
      <c r="BE55">
        <v>4.8849999999999998E-2</v>
      </c>
      <c r="BI55">
        <f t="shared" si="12"/>
        <v>1.4874247476763319E-4</v>
      </c>
      <c r="BN55">
        <f t="shared" si="13"/>
        <v>80.09061826927956</v>
      </c>
    </row>
    <row r="56" spans="1:66" x14ac:dyDescent="0.25">
      <c r="A56">
        <v>2.75</v>
      </c>
      <c r="B56">
        <v>2.5019999999999998</v>
      </c>
      <c r="E56">
        <v>8.8029999999999997E-2</v>
      </c>
      <c r="F56">
        <v>0.4541</v>
      </c>
      <c r="H56">
        <v>2.75</v>
      </c>
      <c r="J56">
        <v>1.004E-2</v>
      </c>
      <c r="K56">
        <v>4.8829999999999998E-2</v>
      </c>
      <c r="M56">
        <f t="shared" si="8"/>
        <v>2.5020402880849058</v>
      </c>
      <c r="O56">
        <f t="shared" si="14"/>
        <v>8.9167730149421212E-2</v>
      </c>
      <c r="R56">
        <f t="shared" si="9"/>
        <v>-4.5372761659414547</v>
      </c>
      <c r="T56">
        <f t="shared" si="15"/>
        <v>24.523738486127648</v>
      </c>
      <c r="X56">
        <v>2.75</v>
      </c>
      <c r="Y56">
        <v>2.4089999999999998</v>
      </c>
      <c r="AB56">
        <v>0.21820000000000001</v>
      </c>
      <c r="AC56">
        <v>0.4541</v>
      </c>
      <c r="AE56">
        <v>2.75</v>
      </c>
      <c r="AG56">
        <v>2.181E-2</v>
      </c>
      <c r="AH56">
        <v>4.8829999999999998E-2</v>
      </c>
      <c r="AJ56">
        <f t="shared" si="2"/>
        <v>2.4091974498160171</v>
      </c>
      <c r="AL56">
        <f t="shared" si="16"/>
        <v>0.22036921790486075</v>
      </c>
      <c r="AO56">
        <f t="shared" si="10"/>
        <v>-4.208327575716706</v>
      </c>
      <c r="AQ56">
        <f t="shared" si="17"/>
        <v>16.642068568685403</v>
      </c>
      <c r="AU56">
        <v>2.75</v>
      </c>
      <c r="AY56">
        <v>1.936E-3</v>
      </c>
      <c r="AZ56">
        <v>0.4541</v>
      </c>
      <c r="BB56">
        <v>2.75</v>
      </c>
      <c r="BD56">
        <v>2.4340000000000001E-4</v>
      </c>
      <c r="BE56">
        <v>4.8829999999999998E-2</v>
      </c>
      <c r="BI56">
        <f t="shared" si="12"/>
        <v>1.9663629166560277E-3</v>
      </c>
      <c r="BN56">
        <f t="shared" si="13"/>
        <v>57.675639775507278</v>
      </c>
    </row>
    <row r="57" spans="1:66" x14ac:dyDescent="0.25">
      <c r="A57">
        <v>2.8</v>
      </c>
      <c r="B57">
        <v>2.5579999999999998</v>
      </c>
      <c r="E57">
        <v>8.3669999999999994E-2</v>
      </c>
      <c r="F57">
        <v>0.45440000000000003</v>
      </c>
      <c r="H57">
        <v>2.8</v>
      </c>
      <c r="J57">
        <v>1.014E-2</v>
      </c>
      <c r="K57">
        <v>4.8809999999999999E-2</v>
      </c>
      <c r="M57">
        <f t="shared" si="8"/>
        <v>2.5580401949930338</v>
      </c>
      <c r="O57">
        <f t="shared" si="14"/>
        <v>8.4889976440095674E-2</v>
      </c>
      <c r="R57">
        <f t="shared" si="9"/>
        <v>-4.7324086907234895</v>
      </c>
      <c r="T57">
        <f t="shared" si="15"/>
        <v>24.960539792776064</v>
      </c>
      <c r="X57">
        <v>2.8</v>
      </c>
      <c r="Y57">
        <v>2.464</v>
      </c>
      <c r="AB57">
        <v>0.20699999999999999</v>
      </c>
      <c r="AC57">
        <v>0.45440000000000003</v>
      </c>
      <c r="AE57">
        <v>2.8</v>
      </c>
      <c r="AG57">
        <v>2.213E-2</v>
      </c>
      <c r="AH57">
        <v>4.8809999999999999E-2</v>
      </c>
      <c r="AJ57">
        <f t="shared" si="2"/>
        <v>2.4641987488431205</v>
      </c>
      <c r="AL57">
        <f t="shared" si="16"/>
        <v>0.20935251085191214</v>
      </c>
      <c r="AO57">
        <f t="shared" si="10"/>
        <v>-4.4072725565716624</v>
      </c>
      <c r="AQ57">
        <f t="shared" si="17"/>
        <v>17.095559258549979</v>
      </c>
      <c r="AU57">
        <v>2.8</v>
      </c>
      <c r="AY57">
        <v>3.9579999999999997E-3</v>
      </c>
      <c r="AZ57">
        <v>0.45440000000000003</v>
      </c>
      <c r="BB57">
        <v>2.8</v>
      </c>
      <c r="BD57">
        <v>5.2820000000000005E-4</v>
      </c>
      <c r="BE57">
        <v>4.8809999999999999E-2</v>
      </c>
      <c r="BI57">
        <f t="shared" si="12"/>
        <v>4.0278722025406909E-3</v>
      </c>
      <c r="BN57">
        <f t="shared" si="13"/>
        <v>51.459516546670073</v>
      </c>
    </row>
    <row r="58" spans="1:66" x14ac:dyDescent="0.25">
      <c r="A58">
        <v>2.85</v>
      </c>
      <c r="B58">
        <v>2.6139999999999999</v>
      </c>
      <c r="E58">
        <v>7.9619999999999996E-2</v>
      </c>
      <c r="F58">
        <v>0.45479999999999998</v>
      </c>
      <c r="H58">
        <v>2.85</v>
      </c>
      <c r="J58">
        <v>1.026E-2</v>
      </c>
      <c r="K58">
        <v>4.879E-2</v>
      </c>
      <c r="M58">
        <f t="shared" si="8"/>
        <v>2.614040270386055</v>
      </c>
      <c r="O58">
        <f t="shared" si="14"/>
        <v>8.0931326444090845E-2</v>
      </c>
      <c r="R58">
        <f t="shared" si="9"/>
        <v>-4.9243305801899275</v>
      </c>
      <c r="T58">
        <f t="shared" si="15"/>
        <v>25.385906454701054</v>
      </c>
      <c r="X58">
        <v>2.85</v>
      </c>
      <c r="Y58">
        <v>2.5190000000000001</v>
      </c>
      <c r="AB58">
        <v>0.19670000000000001</v>
      </c>
      <c r="AC58">
        <v>0.45479999999999998</v>
      </c>
      <c r="AE58">
        <v>2.85</v>
      </c>
      <c r="AG58">
        <v>2.247E-2</v>
      </c>
      <c r="AH58">
        <v>4.879E-2</v>
      </c>
      <c r="AJ58">
        <f t="shared" si="2"/>
        <v>2.5192004290647461</v>
      </c>
      <c r="AL58">
        <f t="shared" si="16"/>
        <v>0.19925032446648613</v>
      </c>
      <c r="AO58">
        <f t="shared" si="10"/>
        <v>-4.6028420532245882</v>
      </c>
      <c r="AQ58">
        <f t="shared" si="17"/>
        <v>17.533565553958603</v>
      </c>
      <c r="AU58">
        <v>2.85</v>
      </c>
      <c r="AY58">
        <v>5.9300000000000004E-3</v>
      </c>
      <c r="AZ58">
        <v>0.45479999999999998</v>
      </c>
      <c r="BB58">
        <v>2.85</v>
      </c>
      <c r="BD58">
        <v>8.3980000000000003E-4</v>
      </c>
      <c r="BE58">
        <v>4.879E-2</v>
      </c>
      <c r="BI58">
        <f t="shared" si="12"/>
        <v>6.0477622373899592E-3</v>
      </c>
      <c r="BN58">
        <f t="shared" si="13"/>
        <v>47.942053485630879</v>
      </c>
    </row>
    <row r="59" spans="1:66" x14ac:dyDescent="0.25">
      <c r="A59">
        <v>2.9</v>
      </c>
      <c r="B59">
        <v>2.67</v>
      </c>
      <c r="E59">
        <v>7.5840000000000005E-2</v>
      </c>
      <c r="F59">
        <v>0.45519999999999999</v>
      </c>
      <c r="H59">
        <v>2.9</v>
      </c>
      <c r="J59">
        <v>1.038E-2</v>
      </c>
      <c r="K59">
        <v>4.8759999999999998E-2</v>
      </c>
      <c r="M59">
        <f t="shared" si="8"/>
        <v>2.6700403534029218</v>
      </c>
      <c r="O59">
        <f t="shared" si="14"/>
        <v>7.7247617438986435E-2</v>
      </c>
      <c r="R59">
        <f t="shared" si="9"/>
        <v>-5.1122618231661239</v>
      </c>
      <c r="T59">
        <f t="shared" si="15"/>
        <v>25.802616805539557</v>
      </c>
      <c r="X59">
        <v>2.9</v>
      </c>
      <c r="Y59">
        <v>2.5739999999999998</v>
      </c>
      <c r="AB59">
        <v>0.18729999999999999</v>
      </c>
      <c r="AC59">
        <v>0.45519999999999999</v>
      </c>
      <c r="AE59">
        <v>2.9</v>
      </c>
      <c r="AG59">
        <v>2.282E-2</v>
      </c>
      <c r="AH59">
        <v>4.8759999999999998E-2</v>
      </c>
      <c r="AJ59">
        <f t="shared" si="2"/>
        <v>2.5742023045596083</v>
      </c>
      <c r="AL59">
        <f t="shared" si="16"/>
        <v>0.19005997684941459</v>
      </c>
      <c r="AO59">
        <f t="shared" si="10"/>
        <v>-4.7942665136741569</v>
      </c>
      <c r="AQ59">
        <f t="shared" si="17"/>
        <v>17.953432631042265</v>
      </c>
      <c r="AU59">
        <v>2.9</v>
      </c>
      <c r="AY59">
        <v>7.8619999999999992E-3</v>
      </c>
      <c r="AZ59">
        <v>0.45519999999999999</v>
      </c>
      <c r="BB59">
        <v>2.9</v>
      </c>
      <c r="BD59">
        <v>1.181E-3</v>
      </c>
      <c r="BE59">
        <v>4.8759999999999998E-2</v>
      </c>
      <c r="BI59">
        <f t="shared" si="12"/>
        <v>8.0374477292234989E-3</v>
      </c>
      <c r="BJ59" s="6"/>
      <c r="BN59">
        <f t="shared" si="13"/>
        <v>45.486372569802988</v>
      </c>
    </row>
    <row r="60" spans="1:66" x14ac:dyDescent="0.25">
      <c r="A60">
        <v>2.95</v>
      </c>
      <c r="B60">
        <v>2.7250000000000001</v>
      </c>
      <c r="E60">
        <v>7.2309999999999999E-2</v>
      </c>
      <c r="F60">
        <v>0.45550000000000002</v>
      </c>
      <c r="H60">
        <v>2.95</v>
      </c>
      <c r="J60">
        <v>1.0500000000000001E-2</v>
      </c>
      <c r="K60">
        <v>4.8739999999999999E-2</v>
      </c>
      <c r="M60">
        <f t="shared" si="8"/>
        <v>2.725040458415251</v>
      </c>
      <c r="O60">
        <f t="shared" si="14"/>
        <v>7.3818941336218039E-2</v>
      </c>
      <c r="R60">
        <f t="shared" si="9"/>
        <v>-5.2922277446208055</v>
      </c>
      <c r="T60">
        <f t="shared" si="15"/>
        <v>26.211595870499842</v>
      </c>
      <c r="X60">
        <v>2.95</v>
      </c>
      <c r="Y60">
        <v>2.629</v>
      </c>
      <c r="AB60">
        <v>0.17849999999999999</v>
      </c>
      <c r="AC60">
        <v>0.45550000000000002</v>
      </c>
      <c r="AE60">
        <v>2.95</v>
      </c>
      <c r="AG60">
        <v>2.3189999999999999E-2</v>
      </c>
      <c r="AH60">
        <v>4.8739999999999999E-2</v>
      </c>
      <c r="AJ60">
        <f t="shared" si="2"/>
        <v>2.6292045474249433</v>
      </c>
      <c r="AL60">
        <f t="shared" si="16"/>
        <v>0.18148774669381951</v>
      </c>
      <c r="AO60">
        <f t="shared" si="10"/>
        <v>-4.9807678501790074</v>
      </c>
      <c r="AQ60">
        <f t="shared" si="17"/>
        <v>18.366693163136503</v>
      </c>
      <c r="AU60">
        <v>2.95</v>
      </c>
      <c r="AY60">
        <v>9.7660000000000004E-3</v>
      </c>
      <c r="AZ60">
        <v>0.45550000000000002</v>
      </c>
      <c r="BB60">
        <v>2.95</v>
      </c>
      <c r="BD60">
        <v>1.5560000000000001E-3</v>
      </c>
      <c r="BE60">
        <v>4.8739999999999999E-2</v>
      </c>
      <c r="BI60">
        <f t="shared" si="12"/>
        <v>1.0010845518736168E-2</v>
      </c>
      <c r="BN60">
        <f t="shared" si="13"/>
        <v>43.597251883178494</v>
      </c>
    </row>
    <row r="61" spans="1:66" x14ac:dyDescent="0.25">
      <c r="A61">
        <v>3</v>
      </c>
      <c r="B61">
        <v>2.7789999999999999</v>
      </c>
      <c r="E61">
        <v>6.9000000000000006E-2</v>
      </c>
      <c r="F61">
        <v>0.45590000000000003</v>
      </c>
      <c r="H61">
        <v>3</v>
      </c>
      <c r="J61">
        <v>1.064E-2</v>
      </c>
      <c r="K61">
        <v>4.8719999999999999E-2</v>
      </c>
      <c r="M61">
        <f t="shared" si="8"/>
        <v>2.7790407372329033</v>
      </c>
      <c r="O61">
        <f t="shared" si="14"/>
        <v>7.0621662399011825E-2</v>
      </c>
      <c r="R61">
        <f t="shared" si="9"/>
        <v>-5.4664804644132756</v>
      </c>
      <c r="T61">
        <f t="shared" si="15"/>
        <v>26.612306395349961</v>
      </c>
      <c r="X61">
        <v>3</v>
      </c>
      <c r="Y61">
        <v>2.6850000000000001</v>
      </c>
      <c r="AB61">
        <v>0.1704</v>
      </c>
      <c r="AC61">
        <v>0.45590000000000003</v>
      </c>
      <c r="AE61">
        <v>3</v>
      </c>
      <c r="AG61">
        <v>2.359E-2</v>
      </c>
      <c r="AH61">
        <v>4.8719999999999999E-2</v>
      </c>
      <c r="AJ61">
        <f t="shared" si="2"/>
        <v>2.685207250139177</v>
      </c>
      <c r="AL61">
        <f t="shared" si="16"/>
        <v>0.17363506615888394</v>
      </c>
      <c r="AO61">
        <f t="shared" si="10"/>
        <v>-5.1676533726517331</v>
      </c>
      <c r="AQ61">
        <f t="shared" si="17"/>
        <v>18.764158902627912</v>
      </c>
      <c r="AU61">
        <v>3</v>
      </c>
      <c r="AY61">
        <v>1.1650000000000001E-2</v>
      </c>
      <c r="AZ61">
        <v>0.45590000000000003</v>
      </c>
      <c r="BB61">
        <v>3</v>
      </c>
      <c r="BD61">
        <v>1.9680000000000001E-3</v>
      </c>
      <c r="BE61">
        <v>4.8719999999999999E-2</v>
      </c>
      <c r="BI61">
        <f t="shared" si="12"/>
        <v>1.1977835697654232E-2</v>
      </c>
      <c r="BN61">
        <f t="shared" si="13"/>
        <v>42.058377949537203</v>
      </c>
    </row>
    <row r="62" spans="1:66" x14ac:dyDescent="0.25">
      <c r="A62">
        <v>3.05</v>
      </c>
      <c r="E62">
        <v>6.59E-2</v>
      </c>
      <c r="F62">
        <v>0.45629999999999998</v>
      </c>
      <c r="H62">
        <v>3.05</v>
      </c>
      <c r="J62">
        <v>1.078E-2</v>
      </c>
      <c r="K62">
        <v>4.87E-2</v>
      </c>
      <c r="O62">
        <f t="shared" si="14"/>
        <v>6.7640422825408178E-2</v>
      </c>
      <c r="T62">
        <f t="shared" si="15"/>
        <v>27.005051438817329</v>
      </c>
      <c r="X62">
        <v>3.05</v>
      </c>
      <c r="Y62">
        <v>2.74</v>
      </c>
      <c r="AB62">
        <v>0.16289999999999999</v>
      </c>
      <c r="AC62">
        <v>0.45629999999999998</v>
      </c>
      <c r="AE62">
        <v>3.05</v>
      </c>
      <c r="AG62">
        <v>2.4E-2</v>
      </c>
      <c r="AH62">
        <v>4.87E-2</v>
      </c>
      <c r="AJ62">
        <f t="shared" si="2"/>
        <v>2.7402102109144839</v>
      </c>
      <c r="AL62">
        <f t="shared" si="16"/>
        <v>0.16639834734756231</v>
      </c>
      <c r="AO62">
        <f t="shared" si="10"/>
        <v>-5.3475870672218111</v>
      </c>
      <c r="AQ62">
        <f t="shared" ref="AQ62:AQ98" si="18">-10*LOG(AB62^2*AC62+2*AG62^2*AH62)</f>
        <v>19.148998007027124</v>
      </c>
      <c r="AU62">
        <v>3.05</v>
      </c>
      <c r="AY62">
        <v>1.353E-2</v>
      </c>
      <c r="AZ62">
        <v>0.45629999999999998</v>
      </c>
      <c r="BB62">
        <v>3.05</v>
      </c>
      <c r="BD62">
        <v>2.4229999999999998E-3</v>
      </c>
      <c r="BE62">
        <v>4.87E-2</v>
      </c>
      <c r="BI62">
        <f t="shared" si="12"/>
        <v>1.3957175860466901E-2</v>
      </c>
      <c r="BN62">
        <f t="shared" si="13"/>
        <v>40.751910057479456</v>
      </c>
    </row>
    <row r="63" spans="1:66" x14ac:dyDescent="0.25">
      <c r="A63">
        <v>3.1</v>
      </c>
      <c r="E63">
        <v>6.2990000000000004E-2</v>
      </c>
      <c r="F63">
        <v>0.45669999999999999</v>
      </c>
      <c r="H63">
        <v>3.1</v>
      </c>
      <c r="J63">
        <v>1.0919999999999999E-2</v>
      </c>
      <c r="K63">
        <v>4.8680000000000001E-2</v>
      </c>
      <c r="O63">
        <f t="shared" si="14"/>
        <v>6.4855477023918348E-2</v>
      </c>
      <c r="T63">
        <f t="shared" si="15"/>
        <v>27.390521426748631</v>
      </c>
      <c r="X63">
        <v>3.1</v>
      </c>
      <c r="Y63">
        <v>2.7949999999999999</v>
      </c>
      <c r="AB63">
        <v>0.15590000000000001</v>
      </c>
      <c r="AC63">
        <v>0.45669999999999999</v>
      </c>
      <c r="AE63">
        <v>3.1</v>
      </c>
      <c r="AG63">
        <v>2.444E-2</v>
      </c>
      <c r="AH63">
        <v>4.8680000000000001E-2</v>
      </c>
      <c r="AJ63">
        <f t="shared" si="2"/>
        <v>2.7952136997374635</v>
      </c>
      <c r="AL63">
        <f t="shared" si="16"/>
        <v>0.15968543202183474</v>
      </c>
      <c r="AO63">
        <f t="shared" si="10"/>
        <v>-5.5240171500611126</v>
      </c>
      <c r="AQ63">
        <f t="shared" si="18"/>
        <v>19.524073695176533</v>
      </c>
      <c r="AU63">
        <v>3.1</v>
      </c>
      <c r="AY63">
        <v>1.54E-2</v>
      </c>
      <c r="AZ63">
        <v>0.45669999999999999</v>
      </c>
      <c r="BB63">
        <v>3.1</v>
      </c>
      <c r="BD63">
        <v>2.9250000000000001E-3</v>
      </c>
      <c r="BE63">
        <v>4.8680000000000001E-2</v>
      </c>
      <c r="BI63">
        <f t="shared" ref="BI63:BI122" si="19">+(AY63^2+2*BD63^2)^0.5</f>
        <v>1.5945885049127879E-2</v>
      </c>
      <c r="BN63">
        <f t="shared" ref="BN63:BN122" si="20">-10*LOG(AY63^2*AZ63+2*BD63^2*BE63)</f>
        <v>39.62000342181917</v>
      </c>
    </row>
    <row r="64" spans="1:66" x14ac:dyDescent="0.25">
      <c r="A64">
        <v>3.15</v>
      </c>
      <c r="E64">
        <v>6.0240000000000002E-2</v>
      </c>
      <c r="F64">
        <v>0.45710000000000001</v>
      </c>
      <c r="H64">
        <v>3.15</v>
      </c>
      <c r="J64">
        <v>1.108E-2</v>
      </c>
      <c r="K64">
        <v>4.8649999999999999E-2</v>
      </c>
      <c r="O64">
        <f t="shared" si="14"/>
        <v>6.2244601372327867E-2</v>
      </c>
      <c r="T64">
        <f t="shared" si="15"/>
        <v>27.771025724644353</v>
      </c>
      <c r="X64">
        <v>3.15</v>
      </c>
      <c r="Y64">
        <v>2.851</v>
      </c>
      <c r="AB64">
        <v>0.14929999999999999</v>
      </c>
      <c r="AC64">
        <v>0.45710000000000001</v>
      </c>
      <c r="AE64">
        <v>3.15</v>
      </c>
      <c r="AG64">
        <v>2.4899999999999999E-2</v>
      </c>
      <c r="AH64">
        <v>4.8649999999999999E-2</v>
      </c>
      <c r="AJ64">
        <f t="shared" si="2"/>
        <v>2.8512174627691937</v>
      </c>
      <c r="AL64">
        <f t="shared" si="16"/>
        <v>0.15339657753678859</v>
      </c>
      <c r="AO64">
        <f t="shared" si="10"/>
        <v>-5.7001270749193207</v>
      </c>
      <c r="AQ64">
        <f t="shared" si="18"/>
        <v>19.893053730596151</v>
      </c>
      <c r="AU64">
        <v>3.15</v>
      </c>
      <c r="AY64">
        <v>1.729E-2</v>
      </c>
      <c r="AZ64">
        <v>0.45710000000000001</v>
      </c>
      <c r="BB64">
        <v>3.15</v>
      </c>
      <c r="BD64">
        <v>3.4810000000000002E-3</v>
      </c>
      <c r="BE64">
        <v>4.8649999999999999E-2</v>
      </c>
      <c r="BI64">
        <f t="shared" si="19"/>
        <v>1.7977175028351923E-2</v>
      </c>
      <c r="BN64">
        <f t="shared" si="20"/>
        <v>38.606676903180926</v>
      </c>
    </row>
    <row r="65" spans="1:66" x14ac:dyDescent="0.25">
      <c r="A65">
        <v>3.2</v>
      </c>
      <c r="E65">
        <v>5.7660000000000003E-2</v>
      </c>
      <c r="F65">
        <v>0.45750000000000002</v>
      </c>
      <c r="H65">
        <v>3.2</v>
      </c>
      <c r="J65">
        <v>1.124E-2</v>
      </c>
      <c r="K65">
        <v>4.863E-2</v>
      </c>
      <c r="O65">
        <f t="shared" si="14"/>
        <v>5.9810958862068081E-2</v>
      </c>
      <c r="T65">
        <f t="shared" si="15"/>
        <v>28.14365306942905</v>
      </c>
      <c r="X65">
        <v>3.2</v>
      </c>
      <c r="Y65">
        <v>2.9060000000000001</v>
      </c>
      <c r="AB65">
        <v>0.14319999999999999</v>
      </c>
      <c r="AC65">
        <v>0.45750000000000002</v>
      </c>
      <c r="AE65">
        <v>3.2</v>
      </c>
      <c r="AG65">
        <v>2.5389999999999999E-2</v>
      </c>
      <c r="AH65">
        <v>4.863E-2</v>
      </c>
      <c r="AJ65">
        <f t="shared" si="2"/>
        <v>2.9062218263924731</v>
      </c>
      <c r="AL65">
        <f t="shared" si="16"/>
        <v>0.14763314058841936</v>
      </c>
      <c r="AO65">
        <f t="shared" si="10"/>
        <v>-5.8698936620054951</v>
      </c>
      <c r="AQ65">
        <f t="shared" si="18"/>
        <v>20.248300574730319</v>
      </c>
      <c r="AU65">
        <v>3.2</v>
      </c>
      <c r="AY65">
        <v>1.9189999999999999E-2</v>
      </c>
      <c r="AZ65">
        <v>0.45750000000000002</v>
      </c>
      <c r="BB65">
        <v>3.2</v>
      </c>
      <c r="BD65">
        <v>4.0980000000000001E-3</v>
      </c>
      <c r="BE65">
        <v>4.863E-2</v>
      </c>
      <c r="BI65">
        <f t="shared" si="19"/>
        <v>2.0046029731595229E-2</v>
      </c>
      <c r="BN65">
        <f t="shared" si="20"/>
        <v>37.692688491069227</v>
      </c>
    </row>
    <row r="66" spans="1:66" x14ac:dyDescent="0.25">
      <c r="A66">
        <v>3.25</v>
      </c>
      <c r="E66">
        <v>5.5219999999999998E-2</v>
      </c>
      <c r="F66">
        <v>0.45789999999999997</v>
      </c>
      <c r="H66">
        <v>3.25</v>
      </c>
      <c r="J66">
        <v>1.141E-2</v>
      </c>
      <c r="K66">
        <v>4.861E-2</v>
      </c>
      <c r="O66">
        <f t="shared" si="14"/>
        <v>5.7529336863899272E-2</v>
      </c>
      <c r="T66">
        <f t="shared" si="15"/>
        <v>28.511174482720108</v>
      </c>
      <c r="X66">
        <v>3.25</v>
      </c>
      <c r="Y66">
        <v>2.9609999999999999</v>
      </c>
      <c r="AB66">
        <v>0.13750000000000001</v>
      </c>
      <c r="AC66">
        <v>0.45789999999999997</v>
      </c>
      <c r="AE66">
        <v>3.25</v>
      </c>
      <c r="AG66">
        <v>2.5909999999999999E-2</v>
      </c>
      <c r="AH66">
        <v>4.861E-2</v>
      </c>
      <c r="AJ66">
        <f t="shared" si="2"/>
        <v>2.961226714758598</v>
      </c>
      <c r="AL66">
        <f t="shared" si="16"/>
        <v>0.14229865143422829</v>
      </c>
      <c r="AO66">
        <f t="shared" si="10"/>
        <v>-6.0365451861621953</v>
      </c>
      <c r="AQ66">
        <f t="shared" si="18"/>
        <v>20.593620893176137</v>
      </c>
      <c r="AU66">
        <v>3.25</v>
      </c>
      <c r="AY66">
        <v>2.1129999999999999E-2</v>
      </c>
      <c r="AZ66">
        <v>0.45789999999999997</v>
      </c>
      <c r="BB66">
        <v>3.25</v>
      </c>
      <c r="BD66">
        <v>4.7860000000000003E-3</v>
      </c>
      <c r="BE66">
        <v>4.861E-2</v>
      </c>
      <c r="BI66">
        <f t="shared" si="19"/>
        <v>2.2187575171703645E-2</v>
      </c>
      <c r="BN66">
        <f t="shared" si="20"/>
        <v>36.847253469876719</v>
      </c>
    </row>
    <row r="67" spans="1:66" x14ac:dyDescent="0.25">
      <c r="A67">
        <v>3.3</v>
      </c>
      <c r="E67">
        <v>5.2909999999999999E-2</v>
      </c>
      <c r="F67">
        <v>0.45839999999999997</v>
      </c>
      <c r="H67">
        <v>3.3</v>
      </c>
      <c r="J67">
        <v>1.1599999999999999E-2</v>
      </c>
      <c r="K67">
        <v>4.8579999999999998E-2</v>
      </c>
      <c r="O67">
        <f t="shared" si="14"/>
        <v>5.5394838207183161E-2</v>
      </c>
      <c r="T67">
        <f t="shared" si="15"/>
        <v>28.872777190566783</v>
      </c>
      <c r="X67">
        <v>3.3</v>
      </c>
      <c r="Y67">
        <v>3.0169999999999999</v>
      </c>
      <c r="AB67">
        <v>0.1321</v>
      </c>
      <c r="AC67">
        <v>0.45839999999999997</v>
      </c>
      <c r="AE67">
        <v>3.3</v>
      </c>
      <c r="AG67">
        <v>2.6450000000000001E-2</v>
      </c>
      <c r="AH67">
        <v>4.8579999999999998E-2</v>
      </c>
      <c r="AJ67">
        <f t="shared" si="2"/>
        <v>3.017231877897355</v>
      </c>
      <c r="AL67">
        <f t="shared" si="16"/>
        <v>0.13729390008299713</v>
      </c>
      <c r="AO67">
        <f t="shared" si="10"/>
        <v>-6.2040230427606389</v>
      </c>
      <c r="AQ67">
        <f t="shared" si="18"/>
        <v>20.932749514075695</v>
      </c>
      <c r="AU67">
        <v>3.3</v>
      </c>
      <c r="AY67">
        <v>2.3099999999999999E-2</v>
      </c>
      <c r="AZ67">
        <v>0.45839999999999997</v>
      </c>
      <c r="BB67">
        <v>3.3</v>
      </c>
      <c r="BD67">
        <v>5.5539999999999999E-3</v>
      </c>
      <c r="BE67">
        <v>4.8579999999999998E-2</v>
      </c>
      <c r="BI67">
        <f t="shared" si="19"/>
        <v>2.439884898924537E-2</v>
      </c>
      <c r="BN67">
        <f t="shared" si="20"/>
        <v>36.062425008727004</v>
      </c>
    </row>
    <row r="68" spans="1:66" x14ac:dyDescent="0.25">
      <c r="A68">
        <v>3.35</v>
      </c>
      <c r="E68">
        <v>5.0729999999999997E-2</v>
      </c>
      <c r="F68">
        <v>0.45879999999999999</v>
      </c>
      <c r="H68">
        <v>3.35</v>
      </c>
      <c r="J68">
        <v>1.179E-2</v>
      </c>
      <c r="K68">
        <v>4.8559999999999999E-2</v>
      </c>
      <c r="O68">
        <f t="shared" si="14"/>
        <v>5.3399823033414631E-2</v>
      </c>
      <c r="T68">
        <f t="shared" si="15"/>
        <v>29.229094875033908</v>
      </c>
      <c r="X68">
        <v>3.35</v>
      </c>
      <c r="Y68">
        <v>3.0720000000000001</v>
      </c>
      <c r="AB68">
        <v>0.12709999999999999</v>
      </c>
      <c r="AC68">
        <v>0.45879999999999999</v>
      </c>
      <c r="AE68">
        <v>3.35</v>
      </c>
      <c r="AG68">
        <v>2.7040000000000002E-2</v>
      </c>
      <c r="AH68">
        <v>4.8559999999999999E-2</v>
      </c>
      <c r="AJ68">
        <f t="shared" si="2"/>
        <v>3.0722379991140012</v>
      </c>
      <c r="AL68">
        <f t="shared" si="16"/>
        <v>0.13272804225181656</v>
      </c>
      <c r="AO68">
        <f t="shared" si="10"/>
        <v>-6.3647295452211807</v>
      </c>
      <c r="AQ68">
        <f t="shared" si="18"/>
        <v>21.259443523110008</v>
      </c>
      <c r="AU68">
        <v>3.35</v>
      </c>
      <c r="AY68">
        <v>2.513E-2</v>
      </c>
      <c r="AZ68">
        <v>0.45879999999999999</v>
      </c>
      <c r="BB68">
        <v>3.35</v>
      </c>
      <c r="BD68">
        <v>6.4140000000000004E-3</v>
      </c>
      <c r="BE68">
        <v>4.8559999999999999E-2</v>
      </c>
      <c r="BI68">
        <f t="shared" si="19"/>
        <v>2.671695514088385E-2</v>
      </c>
      <c r="BN68">
        <f t="shared" si="20"/>
        <v>35.320436930818552</v>
      </c>
    </row>
    <row r="69" spans="1:66" x14ac:dyDescent="0.25">
      <c r="A69">
        <v>3.4</v>
      </c>
      <c r="E69">
        <v>4.8660000000000002E-2</v>
      </c>
      <c r="F69">
        <v>0.4592</v>
      </c>
      <c r="H69">
        <v>3.4</v>
      </c>
      <c r="J69">
        <v>1.2E-2</v>
      </c>
      <c r="K69">
        <v>4.8529999999999997E-2</v>
      </c>
      <c r="O69">
        <f t="shared" si="14"/>
        <v>5.1534411804152767E-2</v>
      </c>
      <c r="T69">
        <f t="shared" si="15"/>
        <v>29.581068304005473</v>
      </c>
      <c r="X69">
        <v>3.4</v>
      </c>
      <c r="Y69">
        <v>3.1269999999999998</v>
      </c>
      <c r="AB69">
        <v>0.12230000000000001</v>
      </c>
      <c r="AC69">
        <v>0.4592</v>
      </c>
      <c r="AE69">
        <v>3.4</v>
      </c>
      <c r="AG69">
        <v>2.7660000000000001E-2</v>
      </c>
      <c r="AH69">
        <v>4.8529999999999997E-2</v>
      </c>
      <c r="AJ69">
        <f t="shared" ref="AJ69:AJ79" si="21">+(Y69^2+2*AG69^2)^0.5</f>
        <v>3.1272446580336499</v>
      </c>
      <c r="AL69">
        <f t="shared" si="16"/>
        <v>0.12840343141832308</v>
      </c>
      <c r="AO69">
        <f t="shared" si="10"/>
        <v>-6.5226482424483585</v>
      </c>
      <c r="AQ69">
        <f t="shared" si="18"/>
        <v>21.584749906613723</v>
      </c>
      <c r="AU69">
        <v>3.4</v>
      </c>
      <c r="AY69">
        <v>2.7230000000000001E-2</v>
      </c>
      <c r="AZ69">
        <v>0.4592</v>
      </c>
      <c r="BB69">
        <v>3.4</v>
      </c>
      <c r="BD69">
        <v>7.3810000000000004E-3</v>
      </c>
      <c r="BE69">
        <v>4.8529999999999997E-2</v>
      </c>
      <c r="BI69">
        <f t="shared" si="19"/>
        <v>2.9162153932794473E-2</v>
      </c>
      <c r="BN69">
        <f t="shared" si="20"/>
        <v>34.612100486029419</v>
      </c>
    </row>
    <row r="70" spans="1:66" x14ac:dyDescent="0.25">
      <c r="A70">
        <v>3.45</v>
      </c>
      <c r="E70">
        <v>4.6699999999999998E-2</v>
      </c>
      <c r="F70">
        <v>0.4597</v>
      </c>
      <c r="H70">
        <v>3.45</v>
      </c>
      <c r="J70">
        <v>1.222E-2</v>
      </c>
      <c r="K70">
        <v>4.8509999999999998E-2</v>
      </c>
      <c r="O70">
        <f t="shared" si="14"/>
        <v>4.9795047946557897E-2</v>
      </c>
      <c r="T70">
        <f t="shared" si="15"/>
        <v>29.926606959105161</v>
      </c>
      <c r="X70">
        <v>3.45</v>
      </c>
      <c r="Y70">
        <v>3.1819999999999999</v>
      </c>
      <c r="AB70">
        <v>0.1178</v>
      </c>
      <c r="AC70">
        <v>0.4597</v>
      </c>
      <c r="AE70">
        <v>3.45</v>
      </c>
      <c r="AG70">
        <v>2.8320000000000001E-2</v>
      </c>
      <c r="AH70">
        <v>4.8509999999999998E-2</v>
      </c>
      <c r="AJ70">
        <f t="shared" si="21"/>
        <v>3.1822520397982306</v>
      </c>
      <c r="AL70">
        <f t="shared" si="16"/>
        <v>0.12442220380623388</v>
      </c>
      <c r="AO70">
        <f t="shared" ref="AO70:AO79" si="22">-10*LOG(Y70^2*AC70+2*AG70^2*AH70)</f>
        <v>-6.6788211465519778</v>
      </c>
      <c r="AQ70">
        <f t="shared" si="18"/>
        <v>21.89969512142428</v>
      </c>
      <c r="AU70">
        <v>3.45</v>
      </c>
      <c r="AY70">
        <v>2.9409999999999999E-2</v>
      </c>
      <c r="AZ70">
        <v>0.4597</v>
      </c>
      <c r="BB70">
        <v>3.45</v>
      </c>
      <c r="BD70">
        <v>8.4720000000000004E-3</v>
      </c>
      <c r="BE70">
        <v>4.8509999999999998E-2</v>
      </c>
      <c r="BI70">
        <f t="shared" si="19"/>
        <v>3.1756852299936779E-2</v>
      </c>
      <c r="BN70">
        <f t="shared" si="20"/>
        <v>33.929953418519034</v>
      </c>
    </row>
    <row r="71" spans="1:66" x14ac:dyDescent="0.25">
      <c r="A71">
        <v>3.5</v>
      </c>
      <c r="E71">
        <v>4.4830000000000002E-2</v>
      </c>
      <c r="F71">
        <v>0.46010000000000001</v>
      </c>
      <c r="H71">
        <v>3.5</v>
      </c>
      <c r="J71">
        <v>1.2449999999999999E-2</v>
      </c>
      <c r="K71">
        <v>4.8480000000000002E-2</v>
      </c>
      <c r="O71">
        <f t="shared" si="14"/>
        <v>4.8163615935683232E-2</v>
      </c>
      <c r="T71">
        <f t="shared" si="15"/>
        <v>30.270083193946927</v>
      </c>
      <c r="X71">
        <v>3.5</v>
      </c>
      <c r="Y71">
        <v>3.238</v>
      </c>
      <c r="AB71">
        <v>0.11360000000000001</v>
      </c>
      <c r="AC71">
        <v>0.46010000000000001</v>
      </c>
      <c r="AE71">
        <v>3.5</v>
      </c>
      <c r="AG71">
        <v>2.9020000000000001E-2</v>
      </c>
      <c r="AH71">
        <v>4.8480000000000002E-2</v>
      </c>
      <c r="AJ71">
        <f t="shared" si="21"/>
        <v>3.2382600761520068</v>
      </c>
      <c r="AL71">
        <f t="shared" si="16"/>
        <v>0.12078609522623042</v>
      </c>
      <c r="AO71">
        <f t="shared" si="22"/>
        <v>-6.8341327336548794</v>
      </c>
      <c r="AQ71">
        <f t="shared" si="18"/>
        <v>22.204592081727409</v>
      </c>
      <c r="AU71">
        <v>3.5</v>
      </c>
      <c r="AY71">
        <v>3.168E-2</v>
      </c>
      <c r="AZ71">
        <v>0.46010000000000001</v>
      </c>
      <c r="BB71">
        <v>3.5</v>
      </c>
      <c r="BD71">
        <v>9.7090000000000006E-3</v>
      </c>
      <c r="BE71">
        <v>4.8480000000000002E-2</v>
      </c>
      <c r="BI71">
        <f t="shared" si="19"/>
        <v>3.4527550767466837E-2</v>
      </c>
      <c r="BN71">
        <f t="shared" si="20"/>
        <v>33.270652505876583</v>
      </c>
    </row>
    <row r="72" spans="1:66" x14ac:dyDescent="0.25">
      <c r="A72">
        <v>3.55</v>
      </c>
      <c r="E72">
        <v>4.3060000000000001E-2</v>
      </c>
      <c r="F72">
        <v>0.46060000000000001</v>
      </c>
      <c r="H72">
        <v>3.55</v>
      </c>
      <c r="J72">
        <v>1.2699999999999999E-2</v>
      </c>
      <c r="K72">
        <v>4.8460000000000003E-2</v>
      </c>
      <c r="O72">
        <f t="shared" si="14"/>
        <v>4.6655584874696406E-2</v>
      </c>
      <c r="T72">
        <f t="shared" si="15"/>
        <v>30.606505143430986</v>
      </c>
      <c r="X72">
        <v>3.55</v>
      </c>
      <c r="Y72">
        <v>3.2930000000000001</v>
      </c>
      <c r="AB72">
        <v>0.1096</v>
      </c>
      <c r="AC72">
        <v>0.46060000000000001</v>
      </c>
      <c r="AE72">
        <v>3.55</v>
      </c>
      <c r="AG72">
        <v>2.9770000000000001E-2</v>
      </c>
      <c r="AH72">
        <v>4.8460000000000003E-2</v>
      </c>
      <c r="AJ72">
        <f t="shared" si="21"/>
        <v>3.2932691213746867</v>
      </c>
      <c r="AL72">
        <f t="shared" si="16"/>
        <v>0.11740811641449667</v>
      </c>
      <c r="AO72">
        <f t="shared" si="22"/>
        <v>-6.9851486373898295</v>
      </c>
      <c r="AQ72">
        <f t="shared" si="18"/>
        <v>22.503644240679339</v>
      </c>
      <c r="AU72">
        <v>3.55</v>
      </c>
      <c r="AY72">
        <v>3.4070000000000003E-2</v>
      </c>
      <c r="AZ72">
        <v>0.46060000000000001</v>
      </c>
      <c r="BB72">
        <v>3.55</v>
      </c>
      <c r="BD72">
        <v>1.112E-2</v>
      </c>
      <c r="BE72">
        <v>4.8460000000000003E-2</v>
      </c>
      <c r="BI72">
        <f t="shared" si="19"/>
        <v>3.7524308121536371E-2</v>
      </c>
      <c r="BN72">
        <f t="shared" si="20"/>
        <v>32.623042352043626</v>
      </c>
    </row>
    <row r="73" spans="1:66" x14ac:dyDescent="0.25">
      <c r="A73">
        <v>3.6</v>
      </c>
      <c r="E73">
        <v>4.1369999999999997E-2</v>
      </c>
      <c r="F73">
        <v>0.46110000000000001</v>
      </c>
      <c r="H73">
        <v>3.6</v>
      </c>
      <c r="J73">
        <v>1.2970000000000001E-2</v>
      </c>
      <c r="K73">
        <v>4.8430000000000001E-2</v>
      </c>
      <c r="O73">
        <f t="shared" si="14"/>
        <v>4.5253935740441405E-2</v>
      </c>
      <c r="T73">
        <f t="shared" si="15"/>
        <v>30.939582464111769</v>
      </c>
      <c r="X73">
        <v>3.6</v>
      </c>
      <c r="Y73">
        <v>3.3479999999999999</v>
      </c>
      <c r="AB73">
        <v>0.10580000000000001</v>
      </c>
      <c r="AC73">
        <v>0.46110000000000001</v>
      </c>
      <c r="AE73">
        <v>3.6</v>
      </c>
      <c r="AG73">
        <v>3.058E-2</v>
      </c>
      <c r="AH73">
        <v>4.8430000000000001E-2</v>
      </c>
      <c r="AJ73">
        <f t="shared" si="21"/>
        <v>3.348279300297393</v>
      </c>
      <c r="AL73">
        <f t="shared" si="16"/>
        <v>0.11429747503772776</v>
      </c>
      <c r="AO73">
        <f t="shared" si="22"/>
        <v>-7.1337363172498227</v>
      </c>
      <c r="AQ73">
        <f t="shared" si="18"/>
        <v>22.796782002951485</v>
      </c>
      <c r="AU73">
        <v>3.6</v>
      </c>
      <c r="AY73">
        <v>3.6600000000000001E-2</v>
      </c>
      <c r="AZ73">
        <v>0.46110000000000001</v>
      </c>
      <c r="BB73">
        <v>3.6</v>
      </c>
      <c r="BD73">
        <v>1.272E-2</v>
      </c>
      <c r="BE73">
        <v>4.8430000000000001E-2</v>
      </c>
      <c r="BI73">
        <f t="shared" si="19"/>
        <v>4.0781819478782455E-2</v>
      </c>
      <c r="BN73">
        <f t="shared" si="20"/>
        <v>31.983610874960249</v>
      </c>
    </row>
    <row r="74" spans="1:66" x14ac:dyDescent="0.25">
      <c r="A74">
        <v>3.65</v>
      </c>
      <c r="E74">
        <v>3.977E-2</v>
      </c>
      <c r="F74">
        <v>0.46150000000000002</v>
      </c>
      <c r="H74">
        <v>3.65</v>
      </c>
      <c r="J74">
        <v>1.3259999999999999E-2</v>
      </c>
      <c r="K74">
        <v>4.8399999999999999E-2</v>
      </c>
      <c r="O74">
        <f t="shared" si="14"/>
        <v>4.3969399586530629E-2</v>
      </c>
      <c r="T74">
        <f t="shared" si="15"/>
        <v>31.267067677213127</v>
      </c>
      <c r="X74">
        <v>3.65</v>
      </c>
      <c r="Y74">
        <v>3.403</v>
      </c>
      <c r="AB74">
        <v>0.1022</v>
      </c>
      <c r="AC74">
        <v>0.46150000000000002</v>
      </c>
      <c r="AE74">
        <v>3.65</v>
      </c>
      <c r="AG74">
        <v>3.1449999999999999E-2</v>
      </c>
      <c r="AH74">
        <v>4.8399999999999999E-2</v>
      </c>
      <c r="AJ74">
        <f t="shared" si="21"/>
        <v>3.4032906436271353</v>
      </c>
      <c r="AL74">
        <f t="shared" si="16"/>
        <v>0.11145871432956689</v>
      </c>
      <c r="AO74">
        <f t="shared" si="22"/>
        <v>-7.2790338394547414</v>
      </c>
      <c r="AQ74">
        <f t="shared" si="18"/>
        <v>23.083846996785532</v>
      </c>
      <c r="AU74">
        <v>3.65</v>
      </c>
      <c r="AY74">
        <v>3.9280000000000002E-2</v>
      </c>
      <c r="AZ74">
        <v>0.46150000000000002</v>
      </c>
      <c r="BB74">
        <v>3.65</v>
      </c>
      <c r="BD74">
        <v>1.457E-2</v>
      </c>
      <c r="BE74">
        <v>4.8399999999999999E-2</v>
      </c>
      <c r="BI74">
        <f t="shared" si="19"/>
        <v>4.4356377219065136E-2</v>
      </c>
      <c r="BN74">
        <f t="shared" si="20"/>
        <v>31.351295170019462</v>
      </c>
    </row>
    <row r="75" spans="1:66" x14ac:dyDescent="0.25">
      <c r="A75">
        <v>3.7</v>
      </c>
      <c r="E75">
        <v>3.823E-2</v>
      </c>
      <c r="F75">
        <v>0.46200000000000002</v>
      </c>
      <c r="H75">
        <v>3.7</v>
      </c>
      <c r="J75">
        <v>1.357E-2</v>
      </c>
      <c r="K75">
        <v>4.8379999999999999E-2</v>
      </c>
      <c r="O75">
        <f t="shared" si="14"/>
        <v>4.27764269195079E-2</v>
      </c>
      <c r="T75">
        <f t="shared" si="15"/>
        <v>31.592379009151749</v>
      </c>
      <c r="X75">
        <v>3.7</v>
      </c>
      <c r="Y75">
        <v>3.4580000000000002</v>
      </c>
      <c r="AB75">
        <v>9.8729999999999998E-2</v>
      </c>
      <c r="AC75">
        <v>0.46200000000000002</v>
      </c>
      <c r="AE75">
        <v>3.7</v>
      </c>
      <c r="AG75">
        <v>3.2379999999999999E-2</v>
      </c>
      <c r="AH75">
        <v>4.8379999999999999E-2</v>
      </c>
      <c r="AJ75">
        <f t="shared" si="21"/>
        <v>3.4583031863617744</v>
      </c>
      <c r="AL75">
        <f t="shared" si="16"/>
        <v>0.10883263159549161</v>
      </c>
      <c r="AO75">
        <f t="shared" si="22"/>
        <v>-7.4229992856464611</v>
      </c>
      <c r="AQ75">
        <f t="shared" si="18"/>
        <v>23.367848351041257</v>
      </c>
      <c r="AU75">
        <v>3.7</v>
      </c>
      <c r="AY75">
        <v>4.2160000000000003E-2</v>
      </c>
      <c r="AZ75">
        <v>0.46200000000000002</v>
      </c>
      <c r="BB75">
        <v>3.7</v>
      </c>
      <c r="BD75">
        <v>1.6709999999999999E-2</v>
      </c>
      <c r="BE75">
        <v>4.8379999999999999E-2</v>
      </c>
      <c r="BI75">
        <f t="shared" si="19"/>
        <v>4.8331292140806663E-2</v>
      </c>
      <c r="BN75">
        <f t="shared" si="20"/>
        <v>30.714982342294835</v>
      </c>
    </row>
    <row r="76" spans="1:66" x14ac:dyDescent="0.25">
      <c r="A76">
        <v>3.75</v>
      </c>
      <c r="E76">
        <v>3.6769999999999997E-2</v>
      </c>
      <c r="F76">
        <v>0.46250000000000002</v>
      </c>
      <c r="H76">
        <v>3.75</v>
      </c>
      <c r="J76">
        <v>1.391E-2</v>
      </c>
      <c r="K76">
        <v>4.8349999999999997E-2</v>
      </c>
      <c r="O76">
        <f t="shared" si="14"/>
        <v>4.1701428033102172E-2</v>
      </c>
      <c r="T76">
        <f t="shared" si="15"/>
        <v>31.910969260718289</v>
      </c>
      <c r="X76">
        <v>3.75</v>
      </c>
      <c r="Y76">
        <v>3.512</v>
      </c>
      <c r="AB76">
        <v>9.5479999999999995E-2</v>
      </c>
      <c r="AC76">
        <v>0.46250000000000002</v>
      </c>
      <c r="AE76">
        <v>3.75</v>
      </c>
      <c r="AG76">
        <v>3.338E-2</v>
      </c>
      <c r="AH76">
        <v>4.8349999999999997E-2</v>
      </c>
      <c r="AJ76">
        <f t="shared" si="21"/>
        <v>3.5123172477440021</v>
      </c>
      <c r="AL76">
        <f t="shared" si="16"/>
        <v>0.10651234294672143</v>
      </c>
      <c r="AO76">
        <f t="shared" si="22"/>
        <v>-7.5622895427659138</v>
      </c>
      <c r="AQ76">
        <f t="shared" si="18"/>
        <v>23.641048174450574</v>
      </c>
      <c r="AU76">
        <v>3.75</v>
      </c>
      <c r="AY76">
        <v>4.5249999999999999E-2</v>
      </c>
      <c r="AZ76">
        <v>0.46250000000000002</v>
      </c>
      <c r="BB76">
        <v>3.75</v>
      </c>
      <c r="BD76">
        <v>1.9189999999999999E-2</v>
      </c>
      <c r="BE76">
        <v>4.8349999999999997E-2</v>
      </c>
      <c r="BI76">
        <f t="shared" si="19"/>
        <v>5.2764331702391531E-2</v>
      </c>
      <c r="BN76">
        <f t="shared" si="20"/>
        <v>30.076196950007734</v>
      </c>
    </row>
    <row r="77" spans="1:66" x14ac:dyDescent="0.25">
      <c r="A77">
        <v>3.8</v>
      </c>
      <c r="E77">
        <v>3.5369999999999999E-2</v>
      </c>
      <c r="F77">
        <v>0.46300000000000002</v>
      </c>
      <c r="H77">
        <v>3.8</v>
      </c>
      <c r="J77">
        <v>1.427E-2</v>
      </c>
      <c r="K77">
        <v>4.8320000000000002E-2</v>
      </c>
      <c r="O77">
        <f t="shared" si="14"/>
        <v>4.0722262952836992E-2</v>
      </c>
      <c r="T77">
        <f t="shared" si="15"/>
        <v>32.226390386454888</v>
      </c>
      <c r="X77">
        <v>3.8</v>
      </c>
      <c r="Y77">
        <v>3.5670000000000002</v>
      </c>
      <c r="AB77">
        <v>9.239E-2</v>
      </c>
      <c r="AC77">
        <v>0.46300000000000002</v>
      </c>
      <c r="AE77">
        <v>3.8</v>
      </c>
      <c r="AG77">
        <v>3.4470000000000001E-2</v>
      </c>
      <c r="AH77">
        <v>4.8320000000000002E-2</v>
      </c>
      <c r="AJ77">
        <f t="shared" si="21"/>
        <v>3.5673330881486245</v>
      </c>
      <c r="AL77">
        <f t="shared" si="16"/>
        <v>0.10446182987101078</v>
      </c>
      <c r="AO77">
        <f t="shared" si="22"/>
        <v>-7.7019567479981195</v>
      </c>
      <c r="AQ77">
        <f t="shared" si="18"/>
        <v>23.9073083536151</v>
      </c>
      <c r="AU77">
        <v>3.8</v>
      </c>
      <c r="AY77">
        <v>4.861E-2</v>
      </c>
      <c r="AZ77">
        <v>0.46300000000000002</v>
      </c>
      <c r="BB77">
        <v>3.8</v>
      </c>
      <c r="BD77">
        <v>2.2089999999999999E-2</v>
      </c>
      <c r="BE77">
        <v>4.8320000000000002E-2</v>
      </c>
      <c r="BI77">
        <f t="shared" si="19"/>
        <v>5.77829412543183E-2</v>
      </c>
      <c r="BN77">
        <f t="shared" si="20"/>
        <v>29.426402161251506</v>
      </c>
    </row>
    <row r="78" spans="1:66" x14ac:dyDescent="0.25">
      <c r="A78">
        <v>3.85</v>
      </c>
      <c r="E78">
        <v>3.4029999999999998E-2</v>
      </c>
      <c r="F78">
        <v>0.46350000000000002</v>
      </c>
      <c r="H78">
        <v>3.85</v>
      </c>
      <c r="J78">
        <v>1.4659999999999999E-2</v>
      </c>
      <c r="K78">
        <v>4.829E-2</v>
      </c>
      <c r="O78">
        <f t="shared" si="14"/>
        <v>3.9848112878780088E-2</v>
      </c>
      <c r="T78">
        <f t="shared" si="15"/>
        <v>32.53748502283468</v>
      </c>
      <c r="X78">
        <v>3.85</v>
      </c>
      <c r="Y78">
        <v>3.62</v>
      </c>
      <c r="AB78">
        <v>8.9450000000000002E-2</v>
      </c>
      <c r="AC78">
        <v>0.46350000000000002</v>
      </c>
      <c r="AE78">
        <v>3.85</v>
      </c>
      <c r="AG78">
        <v>3.5650000000000001E-2</v>
      </c>
      <c r="AH78">
        <v>4.829E-2</v>
      </c>
      <c r="AJ78">
        <f t="shared" si="21"/>
        <v>3.6203510665403709</v>
      </c>
      <c r="AL78">
        <f t="shared" si="16"/>
        <v>0.10267983005439772</v>
      </c>
      <c r="AO78">
        <f t="shared" si="22"/>
        <v>-7.834756560055367</v>
      </c>
      <c r="AQ78">
        <f t="shared" si="18"/>
        <v>24.166482402845144</v>
      </c>
      <c r="AU78">
        <v>3.85</v>
      </c>
      <c r="AY78">
        <v>5.228E-2</v>
      </c>
      <c r="AZ78">
        <v>0.46350000000000002</v>
      </c>
      <c r="BB78">
        <v>3.85</v>
      </c>
      <c r="BD78">
        <v>2.5520000000000001E-2</v>
      </c>
      <c r="BE78">
        <v>4.829E-2</v>
      </c>
      <c r="BI78">
        <f t="shared" si="19"/>
        <v>6.3527468074841456E-2</v>
      </c>
      <c r="BN78">
        <f t="shared" si="20"/>
        <v>28.762341966333903</v>
      </c>
    </row>
    <row r="79" spans="1:66" x14ac:dyDescent="0.25">
      <c r="A79">
        <v>3.9</v>
      </c>
      <c r="E79">
        <v>3.2750000000000001E-2</v>
      </c>
      <c r="F79">
        <v>0.46400000000000002</v>
      </c>
      <c r="H79">
        <v>3.9</v>
      </c>
      <c r="J79">
        <v>1.5089999999999999E-2</v>
      </c>
      <c r="K79">
        <v>4.8259999999999997E-2</v>
      </c>
      <c r="O79">
        <f t="shared" si="14"/>
        <v>3.9089368119733021E-2</v>
      </c>
      <c r="T79">
        <f t="shared" si="15"/>
        <v>32.842912531757179</v>
      </c>
      <c r="X79">
        <v>3.9</v>
      </c>
      <c r="Y79">
        <v>3.6720000000000002</v>
      </c>
      <c r="AB79">
        <v>8.6650000000000005E-2</v>
      </c>
      <c r="AC79">
        <v>0.46400000000000002</v>
      </c>
      <c r="AE79">
        <v>3.9</v>
      </c>
      <c r="AG79">
        <v>3.6929999999999998E-2</v>
      </c>
      <c r="AH79">
        <v>4.8259999999999997E-2</v>
      </c>
      <c r="AJ79">
        <f t="shared" si="21"/>
        <v>3.672371393228087</v>
      </c>
      <c r="AL79">
        <f t="shared" si="16"/>
        <v>0.10117248786107813</v>
      </c>
      <c r="AO79">
        <f t="shared" si="22"/>
        <v>-7.9633246321755315</v>
      </c>
      <c r="AQ79">
        <f t="shared" si="18"/>
        <v>24.418374456612277</v>
      </c>
      <c r="AU79">
        <v>3.9</v>
      </c>
      <c r="AY79">
        <v>5.6320000000000002E-2</v>
      </c>
      <c r="AZ79">
        <v>0.46400000000000002</v>
      </c>
      <c r="BB79">
        <v>3.9</v>
      </c>
      <c r="BD79">
        <v>2.9600000000000001E-2</v>
      </c>
      <c r="BE79">
        <v>4.8259999999999997E-2</v>
      </c>
      <c r="BI79">
        <f t="shared" si="19"/>
        <v>7.0173088858906593E-2</v>
      </c>
      <c r="BN79">
        <f t="shared" si="20"/>
        <v>28.078932219996013</v>
      </c>
    </row>
    <row r="80" spans="1:66" x14ac:dyDescent="0.25">
      <c r="A80">
        <v>3.95</v>
      </c>
      <c r="E80">
        <v>3.1530000000000002E-2</v>
      </c>
      <c r="F80">
        <v>0.46450000000000002</v>
      </c>
      <c r="H80">
        <v>3.95</v>
      </c>
      <c r="J80">
        <v>1.5559999999999999E-2</v>
      </c>
      <c r="K80">
        <v>4.8230000000000002E-2</v>
      </c>
      <c r="O80">
        <f t="shared" si="14"/>
        <v>3.844955266319753E-2</v>
      </c>
      <c r="T80">
        <f t="shared" si="15"/>
        <v>33.141394279074277</v>
      </c>
      <c r="X80">
        <v>3.95</v>
      </c>
      <c r="AB80">
        <v>8.3970000000000003E-2</v>
      </c>
      <c r="AC80">
        <v>0.46450000000000002</v>
      </c>
      <c r="AE80">
        <v>3.95</v>
      </c>
      <c r="AG80">
        <v>3.832E-2</v>
      </c>
      <c r="AH80">
        <v>4.8230000000000002E-2</v>
      </c>
      <c r="AL80">
        <f t="shared" si="16"/>
        <v>9.9939009901039141E-2</v>
      </c>
      <c r="AQ80">
        <f t="shared" si="18"/>
        <v>24.663784888932522</v>
      </c>
      <c r="AU80">
        <v>3.95</v>
      </c>
      <c r="AY80">
        <v>6.0810000000000003E-2</v>
      </c>
      <c r="AZ80">
        <v>0.46450000000000002</v>
      </c>
      <c r="BB80">
        <v>3.95</v>
      </c>
      <c r="BD80">
        <v>3.449E-2</v>
      </c>
      <c r="BE80">
        <v>4.8230000000000002E-2</v>
      </c>
      <c r="BI80">
        <f t="shared" si="19"/>
        <v>7.7954963280088843E-2</v>
      </c>
      <c r="BN80">
        <f t="shared" si="20"/>
        <v>27.36979924113534</v>
      </c>
    </row>
    <row r="81" spans="1:66" x14ac:dyDescent="0.25">
      <c r="A81">
        <v>4</v>
      </c>
      <c r="E81">
        <v>3.0349999999999999E-2</v>
      </c>
      <c r="F81">
        <v>0.46500000000000002</v>
      </c>
      <c r="H81">
        <v>4</v>
      </c>
      <c r="J81">
        <v>1.6070000000000001E-2</v>
      </c>
      <c r="K81">
        <v>4.82E-2</v>
      </c>
      <c r="O81">
        <f t="shared" ref="O81:O141" si="23">+(E81^2+2*J81^2)^0.5</f>
        <v>3.791585815987817E-2</v>
      </c>
      <c r="T81">
        <f>-10*LOG(E81^2*F81+2*J81^2*K81)</f>
        <v>33.43694027852785</v>
      </c>
      <c r="X81">
        <v>4</v>
      </c>
      <c r="AB81">
        <v>8.1420000000000006E-2</v>
      </c>
      <c r="AC81">
        <v>0.46500000000000002</v>
      </c>
      <c r="AE81">
        <v>4</v>
      </c>
      <c r="AG81">
        <v>3.9849999999999997E-2</v>
      </c>
      <c r="AH81">
        <v>4.82E-2</v>
      </c>
      <c r="AL81">
        <f t="shared" si="16"/>
        <v>9.902151988330618E-2</v>
      </c>
      <c r="AQ81">
        <f t="shared" si="18"/>
        <v>24.900356441426119</v>
      </c>
      <c r="AU81">
        <v>4</v>
      </c>
      <c r="AY81">
        <v>6.5850000000000006E-2</v>
      </c>
      <c r="AZ81">
        <v>0.46500000000000002</v>
      </c>
      <c r="BB81">
        <v>4</v>
      </c>
      <c r="BD81">
        <v>4.0419999999999998E-2</v>
      </c>
      <c r="BE81">
        <v>4.82E-2</v>
      </c>
      <c r="BI81">
        <f t="shared" si="19"/>
        <v>8.7199629012972305E-2</v>
      </c>
      <c r="BN81">
        <f t="shared" si="20"/>
        <v>26.627725226220452</v>
      </c>
    </row>
    <row r="82" spans="1:66" x14ac:dyDescent="0.25">
      <c r="A82">
        <v>4.05</v>
      </c>
      <c r="E82">
        <v>2.9219999999999999E-2</v>
      </c>
      <c r="F82">
        <v>0.46550000000000002</v>
      </c>
      <c r="H82">
        <v>4.05</v>
      </c>
      <c r="J82">
        <v>1.6639999999999999E-2</v>
      </c>
      <c r="K82">
        <v>4.8169999999999998E-2</v>
      </c>
      <c r="O82">
        <f t="shared" si="23"/>
        <v>3.7517830427677985E-2</v>
      </c>
      <c r="T82">
        <f t="shared" ref="T82:T141" si="24">-10*LOG(E82^2*F82+2*J82^2*K82)</f>
        <v>33.725078125468265</v>
      </c>
      <c r="X82">
        <v>4.05</v>
      </c>
      <c r="AB82">
        <v>7.8979999999999995E-2</v>
      </c>
      <c r="AC82">
        <v>0.46550000000000002</v>
      </c>
      <c r="AE82">
        <v>4.05</v>
      </c>
      <c r="AG82">
        <v>4.1540000000000001E-2</v>
      </c>
      <c r="AH82">
        <v>4.8169999999999998E-2</v>
      </c>
      <c r="AL82">
        <f t="shared" si="16"/>
        <v>9.8432634832153101E-2</v>
      </c>
      <c r="AQ82">
        <f t="shared" si="18"/>
        <v>25.128678102013851</v>
      </c>
      <c r="AU82">
        <v>4.05</v>
      </c>
      <c r="AY82">
        <v>7.1550000000000002E-2</v>
      </c>
      <c r="AZ82">
        <v>0.46550000000000002</v>
      </c>
      <c r="BB82">
        <v>4.05</v>
      </c>
      <c r="BD82">
        <v>4.768E-2</v>
      </c>
      <c r="BE82">
        <v>4.8169999999999998E-2</v>
      </c>
      <c r="BI82">
        <f t="shared" si="19"/>
        <v>9.831666847488274E-2</v>
      </c>
      <c r="BN82">
        <f t="shared" si="20"/>
        <v>25.846760967177399</v>
      </c>
    </row>
    <row r="83" spans="1:66" x14ac:dyDescent="0.25">
      <c r="A83">
        <v>4.0999999999999996</v>
      </c>
      <c r="E83">
        <v>2.8139999999999998E-2</v>
      </c>
      <c r="F83">
        <v>0.46610000000000001</v>
      </c>
      <c r="H83">
        <v>4.0999999999999996</v>
      </c>
      <c r="J83">
        <v>1.7260000000000001E-2</v>
      </c>
      <c r="K83">
        <v>4.8140000000000002E-2</v>
      </c>
      <c r="O83">
        <f t="shared" si="23"/>
        <v>3.725150735205221E-2</v>
      </c>
      <c r="T83">
        <f t="shared" si="24"/>
        <v>34.003698271833557</v>
      </c>
      <c r="X83">
        <v>4.0999999999999996</v>
      </c>
      <c r="AB83">
        <v>7.6649999999999996E-2</v>
      </c>
      <c r="AC83">
        <v>0.46610000000000001</v>
      </c>
      <c r="AE83">
        <v>4.0999999999999996</v>
      </c>
      <c r="AG83">
        <v>4.3389999999999998E-2</v>
      </c>
      <c r="AH83">
        <v>4.8140000000000002E-2</v>
      </c>
      <c r="AL83">
        <f t="shared" si="16"/>
        <v>9.8186591243407562E-2</v>
      </c>
      <c r="AQ83">
        <f t="shared" si="18"/>
        <v>25.346607582740681</v>
      </c>
      <c r="AU83">
        <v>4.0999999999999996</v>
      </c>
      <c r="AY83">
        <v>7.8079999999999997E-2</v>
      </c>
      <c r="AZ83">
        <v>0.46610000000000001</v>
      </c>
      <c r="BB83">
        <v>4.0999999999999996</v>
      </c>
      <c r="BD83">
        <v>5.6680000000000001E-2</v>
      </c>
      <c r="BE83">
        <v>4.8140000000000002E-2</v>
      </c>
      <c r="BI83">
        <f t="shared" si="19"/>
        <v>0.11190054155364933</v>
      </c>
      <c r="BN83">
        <f t="shared" si="20"/>
        <v>25.015676408354416</v>
      </c>
    </row>
    <row r="84" spans="1:66" x14ac:dyDescent="0.25">
      <c r="A84">
        <v>4.1500000000000004</v>
      </c>
      <c r="E84">
        <v>2.7099999999999999E-2</v>
      </c>
      <c r="F84">
        <v>0.46660000000000001</v>
      </c>
      <c r="H84">
        <v>4.1500000000000004</v>
      </c>
      <c r="J84">
        <v>1.796E-2</v>
      </c>
      <c r="K84">
        <v>4.811E-2</v>
      </c>
      <c r="O84">
        <f t="shared" si="23"/>
        <v>3.7142067793810296E-2</v>
      </c>
      <c r="T84">
        <f t="shared" si="24"/>
        <v>34.27462278919225</v>
      </c>
      <c r="X84">
        <v>4.1500000000000004</v>
      </c>
      <c r="AB84">
        <v>7.4410000000000004E-2</v>
      </c>
      <c r="AC84">
        <v>0.46660000000000001</v>
      </c>
      <c r="AE84">
        <v>4.1500000000000004</v>
      </c>
      <c r="AG84">
        <v>4.5449999999999997E-2</v>
      </c>
      <c r="AH84">
        <v>4.811E-2</v>
      </c>
      <c r="AL84">
        <f t="shared" si="16"/>
        <v>9.8327275463118577E-2</v>
      </c>
      <c r="AQ84">
        <f t="shared" si="18"/>
        <v>25.556030344124231</v>
      </c>
      <c r="AU84">
        <v>4.1500000000000004</v>
      </c>
      <c r="AY84">
        <v>8.566E-2</v>
      </c>
      <c r="AZ84">
        <v>0.46660000000000001</v>
      </c>
      <c r="BB84">
        <v>4.1500000000000004</v>
      </c>
      <c r="BD84">
        <v>6.7970000000000003E-2</v>
      </c>
      <c r="BE84">
        <v>4.811E-2</v>
      </c>
      <c r="BI84">
        <f t="shared" si="19"/>
        <v>0.12875355296068533</v>
      </c>
      <c r="BN84">
        <f t="shared" si="20"/>
        <v>24.124832697691659</v>
      </c>
    </row>
    <row r="85" spans="1:66" x14ac:dyDescent="0.25">
      <c r="A85">
        <v>4.2</v>
      </c>
      <c r="E85">
        <v>2.6089999999999999E-2</v>
      </c>
      <c r="F85">
        <v>0.4672</v>
      </c>
      <c r="H85">
        <v>4.2</v>
      </c>
      <c r="J85">
        <v>1.874E-2</v>
      </c>
      <c r="K85">
        <v>4.8079999999999998E-2</v>
      </c>
      <c r="O85">
        <f t="shared" si="23"/>
        <v>3.7189559018627798E-2</v>
      </c>
      <c r="T85">
        <f t="shared" si="24"/>
        <v>34.537193741721964</v>
      </c>
      <c r="X85">
        <v>4.2</v>
      </c>
      <c r="AB85">
        <v>7.2270000000000001E-2</v>
      </c>
      <c r="AC85">
        <v>0.4672</v>
      </c>
      <c r="AE85">
        <v>4.2</v>
      </c>
      <c r="AG85">
        <v>4.7750000000000001E-2</v>
      </c>
      <c r="AH85">
        <v>4.8079999999999998E-2</v>
      </c>
      <c r="AL85">
        <f t="shared" si="16"/>
        <v>9.8909442926345501E-2</v>
      </c>
      <c r="AQ85">
        <f t="shared" si="18"/>
        <v>25.752139831913105</v>
      </c>
      <c r="AU85">
        <v>4.2</v>
      </c>
      <c r="AY85">
        <v>9.4579999999999997E-2</v>
      </c>
      <c r="AZ85">
        <v>0.4672</v>
      </c>
      <c r="BB85">
        <v>4.2</v>
      </c>
      <c r="BD85">
        <v>8.2290000000000002E-2</v>
      </c>
      <c r="BE85">
        <v>4.8079999999999998E-2</v>
      </c>
      <c r="BI85">
        <f t="shared" si="19"/>
        <v>0.14996221057319742</v>
      </c>
      <c r="BN85">
        <f t="shared" si="20"/>
        <v>23.160132045318406</v>
      </c>
    </row>
    <row r="86" spans="1:66" x14ac:dyDescent="0.25">
      <c r="A86">
        <v>4.25</v>
      </c>
      <c r="E86">
        <v>2.513E-2</v>
      </c>
      <c r="F86">
        <v>0.4677</v>
      </c>
      <c r="H86">
        <v>4.25</v>
      </c>
      <c r="J86">
        <v>1.9630000000000002E-2</v>
      </c>
      <c r="K86">
        <v>4.8050000000000002E-2</v>
      </c>
      <c r="O86">
        <f t="shared" si="23"/>
        <v>3.7445836884759297E-2</v>
      </c>
      <c r="T86">
        <f t="shared" si="24"/>
        <v>34.783503124652952</v>
      </c>
      <c r="X86">
        <v>4.25</v>
      </c>
      <c r="AB86">
        <v>7.0220000000000005E-2</v>
      </c>
      <c r="AC86">
        <v>0.4677</v>
      </c>
      <c r="AE86">
        <v>4.25</v>
      </c>
      <c r="AG86">
        <v>5.0319999999999997E-2</v>
      </c>
      <c r="AH86">
        <v>4.8050000000000002E-2</v>
      </c>
      <c r="AL86">
        <f t="shared" si="16"/>
        <v>9.9975262940389401E-2</v>
      </c>
      <c r="AQ86">
        <f t="shared" si="18"/>
        <v>25.935462038246776</v>
      </c>
      <c r="AU86">
        <v>4.25</v>
      </c>
      <c r="AY86">
        <v>0.1053</v>
      </c>
      <c r="AZ86">
        <v>0.4677</v>
      </c>
      <c r="BB86">
        <v>4.25</v>
      </c>
      <c r="BD86">
        <v>0.10059999999999999</v>
      </c>
      <c r="BE86">
        <v>4.8050000000000002E-2</v>
      </c>
      <c r="BI86">
        <f t="shared" si="19"/>
        <v>0.1769994632760224</v>
      </c>
      <c r="BN86">
        <f t="shared" si="20"/>
        <v>22.105274315300814</v>
      </c>
    </row>
    <row r="87" spans="1:66" x14ac:dyDescent="0.25">
      <c r="A87">
        <v>4.3</v>
      </c>
      <c r="E87">
        <v>2.4199999999999999E-2</v>
      </c>
      <c r="F87">
        <v>0.46829999999999999</v>
      </c>
      <c r="H87">
        <v>4.3</v>
      </c>
      <c r="J87">
        <v>2.0629999999999999E-2</v>
      </c>
      <c r="K87">
        <v>4.802E-2</v>
      </c>
      <c r="O87">
        <f t="shared" si="23"/>
        <v>3.7905590616688724E-2</v>
      </c>
      <c r="T87">
        <f t="shared" si="24"/>
        <v>35.015108868639885</v>
      </c>
      <c r="X87">
        <v>4.3</v>
      </c>
      <c r="AB87">
        <v>6.8260000000000001E-2</v>
      </c>
      <c r="AC87">
        <v>0.46829999999999999</v>
      </c>
      <c r="AE87">
        <v>4.3</v>
      </c>
      <c r="AG87">
        <v>5.321E-2</v>
      </c>
      <c r="AH87">
        <v>4.802E-2</v>
      </c>
      <c r="AL87">
        <f t="shared" si="16"/>
        <v>0.10159742024283884</v>
      </c>
      <c r="AQ87">
        <f t="shared" si="18"/>
        <v>26.101381147610372</v>
      </c>
      <c r="AU87">
        <v>4.3</v>
      </c>
      <c r="AY87">
        <v>0.1183</v>
      </c>
      <c r="AZ87">
        <v>0.46829999999999999</v>
      </c>
      <c r="BB87">
        <v>4.3</v>
      </c>
      <c r="BD87">
        <v>0.1242</v>
      </c>
      <c r="BE87">
        <v>4.802E-2</v>
      </c>
      <c r="BI87">
        <f t="shared" si="19"/>
        <v>0.21176914317246506</v>
      </c>
      <c r="BN87">
        <f t="shared" si="20"/>
        <v>20.949986903646092</v>
      </c>
    </row>
    <row r="88" spans="1:66" x14ac:dyDescent="0.25">
      <c r="A88">
        <v>4.3499999999999996</v>
      </c>
      <c r="E88">
        <v>2.3310000000000001E-2</v>
      </c>
      <c r="F88">
        <v>0.46889999999999998</v>
      </c>
      <c r="H88">
        <v>4.3499999999999996</v>
      </c>
      <c r="J88">
        <v>2.179E-2</v>
      </c>
      <c r="K88">
        <v>4.7989999999999998E-2</v>
      </c>
      <c r="O88">
        <f t="shared" si="23"/>
        <v>3.8638896205766542E-2</v>
      </c>
      <c r="T88">
        <f t="shared" si="24"/>
        <v>35.22370378693897</v>
      </c>
      <c r="X88">
        <v>4.3499999999999996</v>
      </c>
      <c r="AB88">
        <v>6.6369999999999998E-2</v>
      </c>
      <c r="AC88">
        <v>0.46889999999999998</v>
      </c>
      <c r="AE88">
        <v>4.3499999999999996</v>
      </c>
      <c r="AG88">
        <v>5.6500000000000002E-2</v>
      </c>
      <c r="AH88">
        <v>4.7989999999999998E-2</v>
      </c>
      <c r="AL88">
        <f t="shared" si="16"/>
        <v>0.10387240682683732</v>
      </c>
      <c r="AQ88">
        <f t="shared" si="18"/>
        <v>26.249062206435504</v>
      </c>
      <c r="AU88">
        <v>4.3499999999999996</v>
      </c>
      <c r="AY88">
        <v>0.13469999999999999</v>
      </c>
      <c r="AZ88">
        <v>0.46889999999999998</v>
      </c>
      <c r="BB88">
        <v>4.3499999999999996</v>
      </c>
      <c r="BD88">
        <v>0.1545</v>
      </c>
      <c r="BE88">
        <v>4.7989999999999998E-2</v>
      </c>
      <c r="BI88">
        <f t="shared" si="19"/>
        <v>0.25667993688638774</v>
      </c>
      <c r="BN88">
        <f t="shared" si="20"/>
        <v>19.666232797047154</v>
      </c>
    </row>
    <row r="89" spans="1:66" x14ac:dyDescent="0.25">
      <c r="A89">
        <v>4.4000000000000004</v>
      </c>
      <c r="E89">
        <v>2.2440000000000002E-2</v>
      </c>
      <c r="F89">
        <v>0.46939999999999998</v>
      </c>
      <c r="H89">
        <v>4.4000000000000004</v>
      </c>
      <c r="J89">
        <v>2.3120000000000002E-2</v>
      </c>
      <c r="K89">
        <v>4.7960000000000003E-2</v>
      </c>
      <c r="O89">
        <f t="shared" si="23"/>
        <v>3.9656303408159468E-2</v>
      </c>
      <c r="T89">
        <f t="shared" si="24"/>
        <v>35.411498147801488</v>
      </c>
      <c r="X89">
        <v>4.4000000000000004</v>
      </c>
      <c r="AB89">
        <v>6.4560000000000006E-2</v>
      </c>
      <c r="AC89">
        <v>0.46939999999999998</v>
      </c>
      <c r="AE89">
        <v>4.4000000000000004</v>
      </c>
      <c r="AG89">
        <v>6.0249999999999998E-2</v>
      </c>
      <c r="AH89">
        <v>4.7960000000000003E-2</v>
      </c>
      <c r="AL89">
        <f t="shared" si="16"/>
        <v>0.10690237883227857</v>
      </c>
      <c r="AQ89">
        <f t="shared" si="18"/>
        <v>26.373946827430771</v>
      </c>
      <c r="AU89">
        <v>4.4000000000000004</v>
      </c>
      <c r="AY89">
        <v>0.15579999999999999</v>
      </c>
      <c r="AZ89">
        <v>0.46939999999999998</v>
      </c>
      <c r="BB89">
        <v>4.4000000000000004</v>
      </c>
      <c r="BD89">
        <v>0.193</v>
      </c>
      <c r="BE89">
        <v>4.7960000000000003E-2</v>
      </c>
      <c r="BI89">
        <f t="shared" si="19"/>
        <v>0.31427955708254396</v>
      </c>
      <c r="BN89">
        <f t="shared" si="20"/>
        <v>18.248660916503667</v>
      </c>
    </row>
    <row r="90" spans="1:66" x14ac:dyDescent="0.25">
      <c r="A90">
        <v>4.45</v>
      </c>
      <c r="E90">
        <v>2.1610000000000001E-2</v>
      </c>
      <c r="F90">
        <v>0.47</v>
      </c>
      <c r="H90">
        <v>4.45</v>
      </c>
      <c r="J90">
        <v>2.469E-2</v>
      </c>
      <c r="K90">
        <v>4.7919999999999997E-2</v>
      </c>
      <c r="O90">
        <f t="shared" si="23"/>
        <v>4.1063174499787525E-2</v>
      </c>
      <c r="T90">
        <f t="shared" si="24"/>
        <v>35.560958613710746</v>
      </c>
      <c r="X90">
        <v>4.45</v>
      </c>
      <c r="AB90">
        <v>6.2820000000000001E-2</v>
      </c>
      <c r="AC90">
        <v>0.47</v>
      </c>
      <c r="AE90">
        <v>4.45</v>
      </c>
      <c r="AG90">
        <v>6.4560000000000006E-2</v>
      </c>
      <c r="AH90">
        <v>4.7919999999999997E-2</v>
      </c>
      <c r="AL90">
        <f t="shared" si="16"/>
        <v>0.11082571723205766</v>
      </c>
      <c r="AQ90">
        <f t="shared" si="18"/>
        <v>26.469986663409223</v>
      </c>
      <c r="AU90">
        <v>4.45</v>
      </c>
      <c r="AY90">
        <v>0.18429999999999999</v>
      </c>
      <c r="AZ90">
        <v>0.47</v>
      </c>
      <c r="BB90">
        <v>4.45</v>
      </c>
      <c r="BD90">
        <v>0.2412</v>
      </c>
      <c r="BE90">
        <v>4.7919999999999997E-2</v>
      </c>
      <c r="BI90">
        <f t="shared" si="19"/>
        <v>0.38771299952413252</v>
      </c>
      <c r="BN90">
        <f t="shared" si="20"/>
        <v>16.667547819156066</v>
      </c>
    </row>
    <row r="91" spans="1:66" x14ac:dyDescent="0.25">
      <c r="A91">
        <v>4.5</v>
      </c>
      <c r="E91">
        <v>2.0809999999999999E-2</v>
      </c>
      <c r="F91">
        <v>0.47060000000000002</v>
      </c>
      <c r="H91">
        <v>4.5</v>
      </c>
      <c r="J91">
        <v>2.6550000000000001E-2</v>
      </c>
      <c r="K91">
        <v>4.7890000000000002E-2</v>
      </c>
      <c r="O91">
        <f t="shared" si="23"/>
        <v>4.2928558093651363E-2</v>
      </c>
      <c r="T91">
        <f t="shared" si="24"/>
        <v>35.665313779717643</v>
      </c>
      <c r="X91">
        <v>4.5</v>
      </c>
      <c r="AB91">
        <v>6.114E-2</v>
      </c>
      <c r="AC91">
        <v>0.47060000000000002</v>
      </c>
      <c r="AE91">
        <v>4.5</v>
      </c>
      <c r="AG91">
        <v>6.9550000000000001E-2</v>
      </c>
      <c r="AH91">
        <v>4.7890000000000002E-2</v>
      </c>
      <c r="AL91">
        <f t="shared" si="16"/>
        <v>0.11581236807871602</v>
      </c>
      <c r="AQ91">
        <f t="shared" si="18"/>
        <v>26.531666472109706</v>
      </c>
      <c r="AU91">
        <v>4.5</v>
      </c>
      <c r="AY91">
        <v>0.22470000000000001</v>
      </c>
      <c r="AZ91">
        <v>0.47060000000000002</v>
      </c>
      <c r="BB91">
        <v>4.5</v>
      </c>
      <c r="BD91">
        <v>0.30199999999999999</v>
      </c>
      <c r="BE91">
        <v>4.7890000000000002E-2</v>
      </c>
      <c r="BI91">
        <f t="shared" si="19"/>
        <v>0.4825951616002796</v>
      </c>
      <c r="BN91">
        <f t="shared" si="20"/>
        <v>14.881680161038808</v>
      </c>
    </row>
    <row r="92" spans="1:66" x14ac:dyDescent="0.25">
      <c r="A92">
        <v>4.55</v>
      </c>
      <c r="E92">
        <v>2.0029999999999999E-2</v>
      </c>
      <c r="F92">
        <v>0.47120000000000001</v>
      </c>
      <c r="H92">
        <v>4.55</v>
      </c>
      <c r="J92">
        <v>2.879E-2</v>
      </c>
      <c r="K92">
        <v>4.786E-2</v>
      </c>
      <c r="O92">
        <f t="shared" si="23"/>
        <v>4.537542396496147E-2</v>
      </c>
      <c r="T92">
        <f t="shared" si="24"/>
        <v>35.712421881150995</v>
      </c>
      <c r="X92">
        <v>4.55</v>
      </c>
      <c r="AB92">
        <v>5.953E-2</v>
      </c>
      <c r="AC92">
        <v>0.47120000000000001</v>
      </c>
      <c r="AE92">
        <v>4.55</v>
      </c>
      <c r="AG92">
        <v>7.5389999999999999E-2</v>
      </c>
      <c r="AH92">
        <v>4.786E-2</v>
      </c>
      <c r="AL92">
        <f t="shared" si="16"/>
        <v>0.12211111783944982</v>
      </c>
      <c r="AQ92">
        <f t="shared" si="18"/>
        <v>26.548444347423338</v>
      </c>
      <c r="AU92">
        <v>4.55</v>
      </c>
      <c r="AY92">
        <v>0.2868</v>
      </c>
      <c r="AZ92">
        <v>0.47120000000000001</v>
      </c>
      <c r="BB92">
        <v>4.55</v>
      </c>
      <c r="BD92">
        <v>0.38240000000000002</v>
      </c>
      <c r="BE92">
        <v>4.786E-2</v>
      </c>
      <c r="BI92">
        <f t="shared" si="19"/>
        <v>0.61213867709858039</v>
      </c>
      <c r="BN92">
        <f t="shared" si="20"/>
        <v>12.777338163835882</v>
      </c>
    </row>
    <row r="93" spans="1:66" x14ac:dyDescent="0.25">
      <c r="A93">
        <v>4.5999999999999996</v>
      </c>
      <c r="E93">
        <v>1.9279999999999999E-2</v>
      </c>
      <c r="F93">
        <v>0.4718</v>
      </c>
      <c r="H93">
        <v>4.5999999999999996</v>
      </c>
      <c r="J93">
        <v>3.1539999999999999E-2</v>
      </c>
      <c r="K93">
        <v>4.7820000000000001E-2</v>
      </c>
      <c r="O93">
        <f t="shared" si="23"/>
        <v>4.8592814283595472E-2</v>
      </c>
      <c r="T93">
        <f t="shared" si="24"/>
        <v>35.67805924025609</v>
      </c>
      <c r="X93">
        <v>4.5999999999999996</v>
      </c>
      <c r="AB93">
        <v>5.7979999999999997E-2</v>
      </c>
      <c r="AC93">
        <v>0.4718</v>
      </c>
      <c r="AE93">
        <v>4.5999999999999996</v>
      </c>
      <c r="AG93">
        <v>8.2239999999999994E-2</v>
      </c>
      <c r="AH93">
        <v>4.7820000000000001E-2</v>
      </c>
      <c r="AL93">
        <f t="shared" si="16"/>
        <v>0.12995582172415363</v>
      </c>
      <c r="AQ93">
        <f t="shared" si="18"/>
        <v>26.51131879276981</v>
      </c>
      <c r="AU93">
        <v>4.5999999999999996</v>
      </c>
      <c r="AY93">
        <v>0.39439999999999997</v>
      </c>
      <c r="AZ93">
        <v>0.4718</v>
      </c>
      <c r="BB93">
        <v>4.5999999999999996</v>
      </c>
      <c r="BD93">
        <v>0.50439999999999996</v>
      </c>
      <c r="BE93">
        <v>4.7820000000000001E-2</v>
      </c>
      <c r="BI93">
        <f t="shared" si="19"/>
        <v>0.81510126978185971</v>
      </c>
      <c r="BN93">
        <f t="shared" si="20"/>
        <v>10.100085454632836</v>
      </c>
    </row>
    <row r="94" spans="1:66" x14ac:dyDescent="0.25">
      <c r="A94">
        <v>4.6500000000000004</v>
      </c>
      <c r="E94">
        <v>1.8550000000000001E-2</v>
      </c>
      <c r="F94">
        <v>0.47239999999999999</v>
      </c>
      <c r="H94">
        <v>4.6500000000000004</v>
      </c>
      <c r="J94">
        <v>3.5000000000000003E-2</v>
      </c>
      <c r="K94">
        <v>4.7789999999999999E-2</v>
      </c>
      <c r="O94">
        <f t="shared" si="23"/>
        <v>5.285927071006561E-2</v>
      </c>
      <c r="T94">
        <f t="shared" si="24"/>
        <v>35.534014504538973</v>
      </c>
      <c r="X94">
        <v>4.6500000000000004</v>
      </c>
      <c r="AB94">
        <v>5.6489999999999999E-2</v>
      </c>
      <c r="AC94">
        <v>0.47239999999999999</v>
      </c>
      <c r="AE94">
        <v>4.6500000000000004</v>
      </c>
      <c r="AG94">
        <v>9.035E-2</v>
      </c>
      <c r="AH94">
        <v>4.7789999999999999E-2</v>
      </c>
      <c r="AL94">
        <f t="shared" si="16"/>
        <v>0.13970456363340461</v>
      </c>
      <c r="AQ94">
        <f t="shared" si="18"/>
        <v>26.405978175493615</v>
      </c>
      <c r="AU94">
        <v>4.6500000000000004</v>
      </c>
      <c r="AY94">
        <v>0.62670000000000003</v>
      </c>
      <c r="AZ94">
        <v>0.47239999999999999</v>
      </c>
      <c r="BB94">
        <v>4.6500000000000004</v>
      </c>
      <c r="BD94">
        <v>0.77990000000000004</v>
      </c>
      <c r="BE94">
        <v>4.7789999999999999E-2</v>
      </c>
      <c r="BI94">
        <f t="shared" si="19"/>
        <v>1.2685585954144964</v>
      </c>
      <c r="BN94">
        <f t="shared" si="20"/>
        <v>6.1319360979791249</v>
      </c>
    </row>
    <row r="95" spans="1:66" x14ac:dyDescent="0.25">
      <c r="A95">
        <v>4.7</v>
      </c>
      <c r="E95">
        <v>1.7850000000000001E-2</v>
      </c>
      <c r="F95">
        <v>0.47299999999999998</v>
      </c>
      <c r="H95">
        <v>4.7</v>
      </c>
      <c r="J95">
        <v>3.9449999999999999E-2</v>
      </c>
      <c r="K95">
        <v>4.7750000000000001E-2</v>
      </c>
      <c r="O95">
        <f t="shared" si="23"/>
        <v>5.8576680513665158E-2</v>
      </c>
      <c r="T95">
        <f t="shared" si="24"/>
        <v>35.238420193398149</v>
      </c>
      <c r="X95">
        <v>4.7</v>
      </c>
      <c r="AB95">
        <v>5.5050000000000002E-2</v>
      </c>
      <c r="AC95">
        <v>0.47299999999999998</v>
      </c>
      <c r="AE95">
        <v>4.7</v>
      </c>
      <c r="AG95">
        <v>9.9970000000000003E-2</v>
      </c>
      <c r="AH95">
        <v>4.7750000000000001E-2</v>
      </c>
      <c r="AL95">
        <f t="shared" si="16"/>
        <v>0.15171850348589655</v>
      </c>
      <c r="AQ95">
        <f t="shared" si="18"/>
        <v>26.219920909341305</v>
      </c>
      <c r="AU95">
        <v>4.7</v>
      </c>
      <c r="AZ95">
        <v>0.47299999999999998</v>
      </c>
      <c r="BB95">
        <v>4.7</v>
      </c>
      <c r="BD95">
        <v>0.58650000000000002</v>
      </c>
      <c r="BE95">
        <v>4.7750000000000001E-2</v>
      </c>
    </row>
    <row r="96" spans="1:66" x14ac:dyDescent="0.25">
      <c r="A96">
        <v>4.75</v>
      </c>
      <c r="E96">
        <v>1.7160000000000002E-2</v>
      </c>
      <c r="F96">
        <v>0.47370000000000001</v>
      </c>
      <c r="H96">
        <v>4.75</v>
      </c>
      <c r="J96">
        <v>4.5339999999999998E-2</v>
      </c>
      <c r="K96">
        <v>4.7719999999999999E-2</v>
      </c>
      <c r="O96">
        <f t="shared" si="23"/>
        <v>6.6376929727127332E-2</v>
      </c>
      <c r="T96">
        <f t="shared" si="24"/>
        <v>34.74066962917864</v>
      </c>
      <c r="X96">
        <v>4.75</v>
      </c>
      <c r="AB96">
        <v>5.3659999999999999E-2</v>
      </c>
      <c r="AC96">
        <v>0.47370000000000001</v>
      </c>
      <c r="AE96">
        <v>4.75</v>
      </c>
      <c r="AG96">
        <v>0.1114</v>
      </c>
      <c r="AH96">
        <v>4.7719999999999999E-2</v>
      </c>
      <c r="AL96">
        <f t="shared" si="16"/>
        <v>0.1664311136777015</v>
      </c>
      <c r="AQ96">
        <f t="shared" si="18"/>
        <v>25.937364462558001</v>
      </c>
      <c r="AU96">
        <v>4.75</v>
      </c>
      <c r="AZ96">
        <v>0.47370000000000001</v>
      </c>
      <c r="BB96">
        <v>4.75</v>
      </c>
      <c r="BD96">
        <v>0.40799999999999997</v>
      </c>
      <c r="BE96">
        <v>4.7719999999999999E-2</v>
      </c>
    </row>
    <row r="97" spans="1:67" x14ac:dyDescent="0.25">
      <c r="A97">
        <v>4.8</v>
      </c>
      <c r="E97">
        <v>1.6500000000000001E-2</v>
      </c>
      <c r="F97">
        <v>0.4743</v>
      </c>
      <c r="H97">
        <v>4.8</v>
      </c>
      <c r="J97">
        <v>5.3400000000000003E-2</v>
      </c>
      <c r="K97">
        <v>4.768E-2</v>
      </c>
      <c r="O97">
        <f t="shared" si="23"/>
        <v>7.7300517462692328E-2</v>
      </c>
      <c r="T97">
        <f t="shared" si="24"/>
        <v>33.967982993101728</v>
      </c>
      <c r="X97">
        <v>4.8</v>
      </c>
      <c r="AB97">
        <v>5.2319999999999998E-2</v>
      </c>
      <c r="AC97">
        <v>0.4743</v>
      </c>
      <c r="AE97">
        <v>4.8</v>
      </c>
      <c r="AG97">
        <v>0.12479999999999999</v>
      </c>
      <c r="AH97">
        <v>4.768E-2</v>
      </c>
      <c r="AL97">
        <f t="shared" si="16"/>
        <v>0.18408547579860829</v>
      </c>
      <c r="AQ97">
        <f t="shared" si="18"/>
        <v>25.553968719149584</v>
      </c>
      <c r="AU97">
        <v>4.8</v>
      </c>
      <c r="AY97">
        <v>0.92420000000000002</v>
      </c>
      <c r="AZ97">
        <v>0.4743</v>
      </c>
      <c r="BB97">
        <v>4.8</v>
      </c>
      <c r="BD97">
        <v>0.34989999999999999</v>
      </c>
      <c r="BE97">
        <v>4.768E-2</v>
      </c>
      <c r="BI97">
        <f t="shared" si="19"/>
        <v>1.0483347080012184</v>
      </c>
      <c r="BN97">
        <f t="shared" si="20"/>
        <v>3.8007624630182995</v>
      </c>
    </row>
    <row r="98" spans="1:67" x14ac:dyDescent="0.25">
      <c r="A98">
        <v>4.8499999999999996</v>
      </c>
      <c r="E98">
        <v>1.5859999999999999E-2</v>
      </c>
      <c r="F98">
        <v>0.47489999999999999</v>
      </c>
      <c r="H98">
        <v>4.8499999999999996</v>
      </c>
      <c r="J98">
        <v>6.4729999999999996E-2</v>
      </c>
      <c r="K98">
        <v>4.7649999999999998E-2</v>
      </c>
      <c r="O98">
        <f t="shared" si="23"/>
        <v>9.2905787763734066E-2</v>
      </c>
      <c r="T98">
        <f t="shared" si="24"/>
        <v>32.850330383727268</v>
      </c>
      <c r="X98">
        <v>4.8499999999999996</v>
      </c>
      <c r="AB98">
        <v>5.1029999999999999E-2</v>
      </c>
      <c r="AC98">
        <v>0.47489999999999999</v>
      </c>
      <c r="AE98">
        <v>4.8499999999999996</v>
      </c>
      <c r="AG98">
        <v>0.1404</v>
      </c>
      <c r="AH98">
        <v>4.7649999999999998E-2</v>
      </c>
      <c r="AL98">
        <f t="shared" si="16"/>
        <v>0.20500824593171854</v>
      </c>
      <c r="AQ98">
        <f t="shared" si="18"/>
        <v>25.065088561324625</v>
      </c>
      <c r="AU98">
        <v>4.8499999999999996</v>
      </c>
      <c r="AY98">
        <v>0.48920000000000002</v>
      </c>
      <c r="AZ98">
        <v>0.47489999999999999</v>
      </c>
      <c r="BB98">
        <v>4.8499999999999996</v>
      </c>
      <c r="BD98">
        <v>0.32150000000000001</v>
      </c>
      <c r="BE98">
        <v>4.7649999999999998E-2</v>
      </c>
      <c r="BI98">
        <f t="shared" si="19"/>
        <v>0.6678631147173798</v>
      </c>
      <c r="BN98">
        <f t="shared" si="20"/>
        <v>9.0832637942508896</v>
      </c>
    </row>
    <row r="99" spans="1:67" x14ac:dyDescent="0.25">
      <c r="A99">
        <v>4.9000000000000004</v>
      </c>
      <c r="E99">
        <v>1.524E-2</v>
      </c>
      <c r="F99">
        <v>0.47560000000000002</v>
      </c>
      <c r="H99">
        <v>4.9000000000000004</v>
      </c>
      <c r="J99">
        <v>8.0790000000000001E-2</v>
      </c>
      <c r="K99">
        <v>4.761E-2</v>
      </c>
      <c r="O99">
        <f t="shared" si="23"/>
        <v>0.1152662387692077</v>
      </c>
      <c r="T99">
        <f t="shared" si="24"/>
        <v>31.355097149294906</v>
      </c>
      <c r="X99">
        <v>4.9000000000000004</v>
      </c>
      <c r="AB99">
        <v>4.9790000000000001E-2</v>
      </c>
      <c r="AC99">
        <v>0.47560000000000002</v>
      </c>
      <c r="AE99">
        <v>4.9000000000000004</v>
      </c>
      <c r="AG99">
        <v>0.158</v>
      </c>
      <c r="AH99">
        <v>4.761E-2</v>
      </c>
      <c r="AL99">
        <f t="shared" ref="AL99:AL118" si="25">+(AB99^2+2*AG99^2)^0.5</f>
        <v>0.22892584847500294</v>
      </c>
      <c r="AM99" s="6"/>
      <c r="AQ99">
        <f>-10*LOG(AB99^2*AC99+2*AG99^2*AH99)</f>
        <v>24.490253687946641</v>
      </c>
      <c r="AU99">
        <v>4.9000000000000004</v>
      </c>
      <c r="AY99">
        <v>0.33739999999999998</v>
      </c>
      <c r="AZ99">
        <v>0.47560000000000002</v>
      </c>
      <c r="BB99">
        <v>4.9000000000000004</v>
      </c>
      <c r="BD99">
        <v>0.30709999999999998</v>
      </c>
      <c r="BE99">
        <v>4.761E-2</v>
      </c>
      <c r="BI99">
        <f t="shared" si="19"/>
        <v>0.54996325331789209</v>
      </c>
      <c r="BN99">
        <f t="shared" si="20"/>
        <v>11.998195828193928</v>
      </c>
    </row>
    <row r="100" spans="1:67" x14ac:dyDescent="0.25">
      <c r="A100">
        <v>4.95</v>
      </c>
      <c r="E100">
        <v>1.464E-2</v>
      </c>
      <c r="F100">
        <v>0.47620000000000001</v>
      </c>
      <c r="H100">
        <v>4.95</v>
      </c>
      <c r="J100">
        <v>0.10249999999999999</v>
      </c>
      <c r="K100">
        <v>4.7579999999999997E-2</v>
      </c>
      <c r="O100">
        <f t="shared" si="23"/>
        <v>0.14569430187896848</v>
      </c>
      <c r="T100">
        <f t="shared" si="24"/>
        <v>29.578820545778235</v>
      </c>
      <c r="X100">
        <v>4.95</v>
      </c>
      <c r="AB100">
        <v>4.8579999999999998E-2</v>
      </c>
      <c r="AC100">
        <v>0.47620000000000001</v>
      </c>
      <c r="AE100">
        <v>4.95</v>
      </c>
      <c r="AG100">
        <v>0.1772</v>
      </c>
      <c r="AH100">
        <v>4.7579999999999997E-2</v>
      </c>
      <c r="AL100">
        <f t="shared" si="25"/>
        <v>0.25526397395637324</v>
      </c>
      <c r="AQ100">
        <f t="shared" ref="AQ100:AQ118" si="26">-10*LOG(AB100^2*AC100+2*AG100^2*AH100)</f>
        <v>23.859628863058937</v>
      </c>
      <c r="AU100">
        <v>4.95</v>
      </c>
      <c r="AY100">
        <v>0.25829999999999997</v>
      </c>
      <c r="AZ100">
        <v>0.47620000000000001</v>
      </c>
      <c r="BB100">
        <v>4.95</v>
      </c>
      <c r="BD100">
        <v>0.3009</v>
      </c>
      <c r="BE100">
        <v>4.7579999999999997E-2</v>
      </c>
      <c r="BI100">
        <f t="shared" si="19"/>
        <v>0.49779565084480193</v>
      </c>
      <c r="BN100">
        <f t="shared" si="20"/>
        <v>13.937541161490291</v>
      </c>
    </row>
    <row r="101" spans="1:67" x14ac:dyDescent="0.25">
      <c r="A101">
        <v>5</v>
      </c>
      <c r="E101">
        <v>1.405E-2</v>
      </c>
      <c r="F101">
        <v>0.47689999999999999</v>
      </c>
      <c r="H101">
        <v>5</v>
      </c>
      <c r="J101">
        <v>0.1288</v>
      </c>
      <c r="K101">
        <v>4.7539999999999999E-2</v>
      </c>
      <c r="O101">
        <f t="shared" si="23"/>
        <v>0.18269176910851787</v>
      </c>
      <c r="T101">
        <f t="shared" si="24"/>
        <v>27.769026590772391</v>
      </c>
      <c r="X101">
        <v>5</v>
      </c>
      <c r="AB101">
        <v>4.7419999999999997E-2</v>
      </c>
      <c r="AC101">
        <v>0.47689999999999999</v>
      </c>
      <c r="AE101">
        <v>5</v>
      </c>
      <c r="AG101">
        <v>0.19769999999999999</v>
      </c>
      <c r="AH101">
        <v>4.7539999999999999E-2</v>
      </c>
      <c r="AL101">
        <f t="shared" si="25"/>
        <v>0.28358285632245117</v>
      </c>
      <c r="AQ101">
        <f t="shared" si="26"/>
        <v>23.197902044396308</v>
      </c>
      <c r="AU101">
        <v>5</v>
      </c>
      <c r="AY101">
        <v>0.2094</v>
      </c>
      <c r="AZ101">
        <v>0.47689999999999999</v>
      </c>
      <c r="BB101">
        <v>5</v>
      </c>
      <c r="BD101">
        <v>0.30030000000000001</v>
      </c>
      <c r="BE101">
        <v>4.7539999999999999E-2</v>
      </c>
      <c r="BI101">
        <f t="shared" si="19"/>
        <v>0.47350664198087022</v>
      </c>
      <c r="BN101">
        <f t="shared" si="20"/>
        <v>15.303899443390506</v>
      </c>
    </row>
    <row r="102" spans="1:67" x14ac:dyDescent="0.25">
      <c r="A102">
        <v>5.05</v>
      </c>
      <c r="E102">
        <v>1.3480000000000001E-2</v>
      </c>
      <c r="F102">
        <v>0.47760000000000002</v>
      </c>
      <c r="H102">
        <v>5.05</v>
      </c>
      <c r="J102">
        <v>0.15640000000000001</v>
      </c>
      <c r="K102">
        <v>4.7500000000000001E-2</v>
      </c>
      <c r="O102">
        <f t="shared" si="23"/>
        <v>0.22159338979310733</v>
      </c>
      <c r="T102">
        <f t="shared" si="24"/>
        <v>26.178791559627165</v>
      </c>
      <c r="X102">
        <v>5.05</v>
      </c>
      <c r="AB102">
        <v>4.6289999999999998E-2</v>
      </c>
      <c r="AC102">
        <v>0.47760000000000002</v>
      </c>
      <c r="AE102">
        <v>5.05</v>
      </c>
      <c r="AG102">
        <v>0.21879999999999999</v>
      </c>
      <c r="AH102">
        <v>4.7500000000000001E-2</v>
      </c>
      <c r="AL102">
        <f t="shared" si="25"/>
        <v>0.31287320770561355</v>
      </c>
      <c r="AQ102">
        <f t="shared" si="26"/>
        <v>22.540387053645709</v>
      </c>
      <c r="AU102">
        <v>5.05</v>
      </c>
      <c r="AY102">
        <v>0.1762</v>
      </c>
      <c r="AZ102">
        <v>0.47760000000000002</v>
      </c>
      <c r="BB102">
        <v>5.05</v>
      </c>
      <c r="BD102">
        <v>0.30380000000000001</v>
      </c>
      <c r="BE102">
        <v>4.7500000000000001E-2</v>
      </c>
      <c r="BI102">
        <f t="shared" si="19"/>
        <v>0.46436550259466952</v>
      </c>
      <c r="BN102">
        <f t="shared" si="20"/>
        <v>16.271661854660145</v>
      </c>
    </row>
    <row r="103" spans="1:67" x14ac:dyDescent="0.25">
      <c r="A103">
        <v>5.0999999999999996</v>
      </c>
      <c r="E103">
        <v>1.2930000000000001E-2</v>
      </c>
      <c r="F103">
        <v>0.4783</v>
      </c>
      <c r="H103">
        <v>5.0999999999999996</v>
      </c>
      <c r="J103">
        <v>0.18240000000000001</v>
      </c>
      <c r="K103">
        <v>4.7469999999999998E-2</v>
      </c>
      <c r="O103">
        <f t="shared" si="23"/>
        <v>0.2582764118149391</v>
      </c>
      <c r="T103">
        <f t="shared" si="24"/>
        <v>24.896432849233342</v>
      </c>
      <c r="X103">
        <v>5.0999999999999996</v>
      </c>
      <c r="AB103">
        <v>4.5199999999999997E-2</v>
      </c>
      <c r="AC103">
        <v>0.4783</v>
      </c>
      <c r="AE103">
        <v>5.0999999999999996</v>
      </c>
      <c r="AG103">
        <v>0.24010000000000001</v>
      </c>
      <c r="AH103">
        <v>4.7469999999999998E-2</v>
      </c>
      <c r="AL103">
        <f t="shared" si="25"/>
        <v>0.34254789446148987</v>
      </c>
      <c r="AQ103">
        <f t="shared" si="26"/>
        <v>21.904208872168326</v>
      </c>
      <c r="AU103">
        <v>5.0999999999999996</v>
      </c>
      <c r="AY103">
        <v>0.1522</v>
      </c>
      <c r="AZ103">
        <v>0.4783</v>
      </c>
      <c r="BB103">
        <v>5.0999999999999996</v>
      </c>
      <c r="BD103">
        <v>0.31040000000000001</v>
      </c>
      <c r="BE103">
        <v>4.7469999999999998E-2</v>
      </c>
      <c r="BI103">
        <f t="shared" si="19"/>
        <v>0.46460860947683696</v>
      </c>
      <c r="BN103">
        <f t="shared" si="20"/>
        <v>16.940677250459732</v>
      </c>
    </row>
    <row r="104" spans="1:67" x14ac:dyDescent="0.25">
      <c r="A104">
        <v>5.15</v>
      </c>
      <c r="E104">
        <v>1.239E-2</v>
      </c>
      <c r="F104">
        <v>0.47889999999999999</v>
      </c>
      <c r="H104">
        <v>5.15</v>
      </c>
      <c r="J104">
        <v>7.9640000000000002E-2</v>
      </c>
      <c r="K104">
        <v>4.743E-2</v>
      </c>
      <c r="O104">
        <f t="shared" si="23"/>
        <v>0.11330741943932886</v>
      </c>
      <c r="T104">
        <f t="shared" si="24"/>
        <v>31.705873116992681</v>
      </c>
      <c r="X104">
        <v>5.15</v>
      </c>
      <c r="AB104">
        <v>4.4150000000000002E-2</v>
      </c>
      <c r="AC104">
        <v>0.47889999999999999</v>
      </c>
      <c r="AE104">
        <v>5.15</v>
      </c>
      <c r="AG104">
        <v>0.26129999999999998</v>
      </c>
      <c r="AH104">
        <v>4.743E-2</v>
      </c>
      <c r="AL104">
        <f t="shared" si="25"/>
        <v>0.37216206483197606</v>
      </c>
      <c r="AQ104">
        <f t="shared" si="26"/>
        <v>21.301639559154925</v>
      </c>
      <c r="AU104">
        <v>5.15</v>
      </c>
      <c r="AY104">
        <v>0.13400000000000001</v>
      </c>
      <c r="AZ104">
        <v>0.47889999999999999</v>
      </c>
      <c r="BB104">
        <v>5.15</v>
      </c>
      <c r="BD104">
        <v>0.31940000000000002</v>
      </c>
      <c r="BE104">
        <v>4.743E-2</v>
      </c>
      <c r="BI104">
        <f t="shared" si="19"/>
        <v>0.47115678919018034</v>
      </c>
      <c r="BN104">
        <f t="shared" si="20"/>
        <v>17.38109338122003</v>
      </c>
    </row>
    <row r="105" spans="1:67" x14ac:dyDescent="0.25">
      <c r="A105">
        <v>5.2</v>
      </c>
      <c r="E105">
        <v>1.1860000000000001E-2</v>
      </c>
      <c r="F105">
        <v>0.47960000000000003</v>
      </c>
      <c r="H105">
        <v>5.2</v>
      </c>
      <c r="J105">
        <v>5.3159999999999999E-2</v>
      </c>
      <c r="K105">
        <v>4.7390000000000002E-2</v>
      </c>
      <c r="O105">
        <f t="shared" si="23"/>
        <v>7.6109334512922913E-2</v>
      </c>
      <c r="T105">
        <f t="shared" si="24"/>
        <v>34.745570440899243</v>
      </c>
      <c r="X105">
        <v>5.2</v>
      </c>
      <c r="AB105">
        <v>4.3130000000000002E-2</v>
      </c>
      <c r="AC105">
        <v>0.47960000000000003</v>
      </c>
      <c r="AE105">
        <v>5.2</v>
      </c>
      <c r="AG105">
        <v>0.28210000000000002</v>
      </c>
      <c r="AH105">
        <v>4.7390000000000002E-2</v>
      </c>
      <c r="AL105">
        <f t="shared" si="25"/>
        <v>0.40127424151071545</v>
      </c>
      <c r="AQ105">
        <f t="shared" si="26"/>
        <v>20.739261532331245</v>
      </c>
      <c r="AU105">
        <v>5.2</v>
      </c>
      <c r="AY105">
        <v>0.1196</v>
      </c>
      <c r="AZ105">
        <v>0.47960000000000003</v>
      </c>
      <c r="BB105">
        <v>5.2</v>
      </c>
      <c r="BD105">
        <v>0.33019999999999999</v>
      </c>
      <c r="BE105">
        <v>4.7390000000000002E-2</v>
      </c>
      <c r="BI105">
        <f t="shared" si="19"/>
        <v>0.4820458899316537</v>
      </c>
      <c r="BN105">
        <f t="shared" si="20"/>
        <v>17.646146947090525</v>
      </c>
    </row>
    <row r="106" spans="1:67" x14ac:dyDescent="0.25">
      <c r="A106">
        <v>5.25</v>
      </c>
      <c r="E106">
        <v>1.1350000000000001E-2</v>
      </c>
      <c r="F106">
        <v>0.4803</v>
      </c>
      <c r="H106">
        <v>5.25</v>
      </c>
      <c r="J106">
        <v>4.0320000000000002E-2</v>
      </c>
      <c r="K106">
        <v>4.7350000000000003E-2</v>
      </c>
      <c r="O106">
        <f t="shared" si="23"/>
        <v>5.8139722221558644E-2</v>
      </c>
      <c r="T106">
        <f t="shared" si="24"/>
        <v>36.658932921935978</v>
      </c>
      <c r="X106">
        <v>5.25</v>
      </c>
      <c r="AB106">
        <v>4.2139999999999997E-2</v>
      </c>
      <c r="AC106">
        <v>0.4803</v>
      </c>
      <c r="AE106">
        <v>5.25</v>
      </c>
      <c r="AG106">
        <v>0.3024</v>
      </c>
      <c r="AH106">
        <v>4.7350000000000003E-2</v>
      </c>
      <c r="AL106">
        <f t="shared" si="25"/>
        <v>0.42972933295273202</v>
      </c>
      <c r="AQ106">
        <f t="shared" si="26"/>
        <v>20.216907019284438</v>
      </c>
      <c r="AU106">
        <v>5.25</v>
      </c>
      <c r="AY106">
        <v>0.1081</v>
      </c>
      <c r="AZ106">
        <v>0.4803</v>
      </c>
      <c r="BB106">
        <v>5.25</v>
      </c>
      <c r="BD106">
        <v>0.34239999999999998</v>
      </c>
      <c r="BE106">
        <v>4.7350000000000003E-2</v>
      </c>
      <c r="BI106">
        <f t="shared" si="19"/>
        <v>0.49614627883316831</v>
      </c>
      <c r="BN106">
        <f t="shared" si="20"/>
        <v>17.768932460953664</v>
      </c>
    </row>
    <row r="107" spans="1:67" x14ac:dyDescent="0.25">
      <c r="A107">
        <v>5.3</v>
      </c>
      <c r="E107">
        <v>1.086E-2</v>
      </c>
      <c r="F107">
        <v>0.48099999999999998</v>
      </c>
      <c r="H107">
        <v>5.3</v>
      </c>
      <c r="J107">
        <v>3.227E-2</v>
      </c>
      <c r="K107">
        <v>4.7309999999999998E-2</v>
      </c>
      <c r="O107">
        <f t="shared" si="23"/>
        <v>4.691103708084058E-2</v>
      </c>
      <c r="T107">
        <f t="shared" si="24"/>
        <v>38.089354979175603</v>
      </c>
      <c r="X107">
        <v>5.3</v>
      </c>
      <c r="AB107">
        <v>4.1180000000000001E-2</v>
      </c>
      <c r="AC107">
        <v>0.48099999999999998</v>
      </c>
      <c r="AE107">
        <v>5.3</v>
      </c>
      <c r="AG107">
        <v>0.32219999999999999</v>
      </c>
      <c r="AH107">
        <v>4.7309999999999998E-2</v>
      </c>
      <c r="AL107">
        <f t="shared" si="25"/>
        <v>0.45751663620025884</v>
      </c>
      <c r="AQ107">
        <f t="shared" si="26"/>
        <v>19.731217630406547</v>
      </c>
      <c r="AU107">
        <v>5.3</v>
      </c>
      <c r="AY107">
        <v>9.8580000000000001E-2</v>
      </c>
      <c r="AZ107">
        <v>0.48099999999999998</v>
      </c>
      <c r="BB107">
        <v>5.3</v>
      </c>
      <c r="BD107">
        <v>0.35560000000000003</v>
      </c>
      <c r="BE107">
        <v>4.7309999999999998E-2</v>
      </c>
      <c r="BI107">
        <f t="shared" si="19"/>
        <v>0.51246535141412242</v>
      </c>
      <c r="BN107">
        <f t="shared" si="20"/>
        <v>17.788677258752841</v>
      </c>
    </row>
    <row r="108" spans="1:67" x14ac:dyDescent="0.25">
      <c r="A108">
        <v>5.35</v>
      </c>
      <c r="E108">
        <v>1.0370000000000001E-2</v>
      </c>
      <c r="F108">
        <v>0.48180000000000001</v>
      </c>
      <c r="H108">
        <v>5.35</v>
      </c>
      <c r="J108">
        <v>2.666E-2</v>
      </c>
      <c r="K108">
        <v>4.727E-2</v>
      </c>
      <c r="O108">
        <f t="shared" si="23"/>
        <v>3.9103044638493303E-2</v>
      </c>
      <c r="T108">
        <f t="shared" si="24"/>
        <v>39.244307301517175</v>
      </c>
      <c r="X108">
        <v>5.35</v>
      </c>
      <c r="AB108">
        <v>4.0250000000000001E-2</v>
      </c>
      <c r="AC108">
        <v>0.48180000000000001</v>
      </c>
      <c r="AE108">
        <v>5.35</v>
      </c>
      <c r="AF108">
        <v>0.12959999999999999</v>
      </c>
      <c r="AG108">
        <v>0.34150000000000003</v>
      </c>
      <c r="AH108">
        <v>4.727E-2</v>
      </c>
      <c r="AL108">
        <f t="shared" si="25"/>
        <v>0.48462827249346485</v>
      </c>
      <c r="AM108">
        <f>+(AB108^2+2*AF108^2)^0.5</f>
        <v>0.18764962696472379</v>
      </c>
      <c r="AQ108">
        <f t="shared" si="26"/>
        <v>19.278967198150919</v>
      </c>
      <c r="AR108" s="6">
        <f t="shared" ref="AR108:AR141" si="27">-10*LOG(AB108^2*AC108+2*AF108^2*AH108)</f>
        <v>26.255348478669337</v>
      </c>
      <c r="AU108">
        <v>5.35</v>
      </c>
      <c r="AY108">
        <v>9.0609999999999996E-2</v>
      </c>
      <c r="AZ108">
        <v>0.48180000000000001</v>
      </c>
      <c r="BB108">
        <v>5.35</v>
      </c>
      <c r="BD108">
        <v>0.36959999999999998</v>
      </c>
      <c r="BE108">
        <v>4.727E-2</v>
      </c>
      <c r="BI108">
        <f t="shared" si="19"/>
        <v>0.53048891798038533</v>
      </c>
      <c r="BN108">
        <f t="shared" si="20"/>
        <v>17.728793000867228</v>
      </c>
    </row>
    <row r="109" spans="1:67" x14ac:dyDescent="0.25">
      <c r="A109">
        <v>5.4</v>
      </c>
      <c r="E109">
        <v>9.8960000000000003E-3</v>
      </c>
      <c r="F109">
        <v>0.48249999999999998</v>
      </c>
      <c r="H109">
        <v>5.4</v>
      </c>
      <c r="J109">
        <v>2.2509999999999999E-2</v>
      </c>
      <c r="K109">
        <v>4.7230000000000001E-2</v>
      </c>
      <c r="O109">
        <f t="shared" si="23"/>
        <v>3.3336631743474024E-2</v>
      </c>
      <c r="T109">
        <f t="shared" si="24"/>
        <v>40.217532243420287</v>
      </c>
      <c r="X109">
        <v>5.4</v>
      </c>
      <c r="AB109">
        <v>3.9359999999999999E-2</v>
      </c>
      <c r="AC109">
        <v>0.48249999999999998</v>
      </c>
      <c r="AE109">
        <v>5.4</v>
      </c>
      <c r="AF109">
        <v>0.10150000000000001</v>
      </c>
      <c r="AG109">
        <v>0.36030000000000001</v>
      </c>
      <c r="AH109">
        <v>4.7230000000000001E-2</v>
      </c>
      <c r="AL109">
        <f t="shared" si="25"/>
        <v>0.51105908621215212</v>
      </c>
      <c r="AM109">
        <f t="shared" ref="AM109:AM141" si="28">+(AB109^2+2*AF109^2)^0.5</f>
        <v>0.14884122278454986</v>
      </c>
      <c r="AQ109">
        <f t="shared" si="26"/>
        <v>18.857253241214302</v>
      </c>
      <c r="AR109" s="6">
        <f t="shared" si="27"/>
        <v>27.643089334414704</v>
      </c>
      <c r="AU109">
        <v>5.4</v>
      </c>
      <c r="AY109">
        <v>8.3820000000000006E-2</v>
      </c>
      <c r="AZ109">
        <v>0.48249999999999998</v>
      </c>
      <c r="BB109">
        <v>5.4</v>
      </c>
      <c r="BD109">
        <v>0.38400000000000001</v>
      </c>
      <c r="BE109">
        <v>4.7230000000000001E-2</v>
      </c>
      <c r="BI109">
        <f t="shared" si="19"/>
        <v>0.54948866448726674</v>
      </c>
      <c r="BN109">
        <f t="shared" si="20"/>
        <v>17.614862505857658</v>
      </c>
    </row>
    <row r="110" spans="1:67" x14ac:dyDescent="0.25">
      <c r="A110">
        <v>5.45</v>
      </c>
      <c r="E110">
        <v>9.4330000000000004E-3</v>
      </c>
      <c r="F110">
        <v>0.48320000000000002</v>
      </c>
      <c r="H110">
        <v>5.45</v>
      </c>
      <c r="J110">
        <v>1.9300000000000001E-2</v>
      </c>
      <c r="K110">
        <v>4.7190000000000003E-2</v>
      </c>
      <c r="O110">
        <f t="shared" si="23"/>
        <v>2.8878391385255518E-2</v>
      </c>
      <c r="T110">
        <f t="shared" si="24"/>
        <v>41.070628948590425</v>
      </c>
      <c r="X110">
        <v>5.45</v>
      </c>
      <c r="AB110">
        <v>3.848E-2</v>
      </c>
      <c r="AC110">
        <v>0.48320000000000002</v>
      </c>
      <c r="AE110">
        <v>5.45</v>
      </c>
      <c r="AF110">
        <v>8.5639999999999994E-2</v>
      </c>
      <c r="AG110">
        <v>0.37859999999999999</v>
      </c>
      <c r="AH110">
        <v>4.7190000000000003E-2</v>
      </c>
      <c r="AL110">
        <f t="shared" si="25"/>
        <v>0.53680222652295317</v>
      </c>
      <c r="AM110">
        <f t="shared" si="28"/>
        <v>0.12707922568224911</v>
      </c>
      <c r="AQ110">
        <f t="shared" si="26"/>
        <v>18.463766962747382</v>
      </c>
      <c r="AR110" s="6">
        <f t="shared" si="27"/>
        <v>28.514954527477457</v>
      </c>
      <c r="AU110">
        <v>5.45</v>
      </c>
      <c r="AY110">
        <v>7.7969999999999998E-2</v>
      </c>
      <c r="AZ110">
        <v>0.48320000000000002</v>
      </c>
      <c r="BB110">
        <v>5.45</v>
      </c>
      <c r="BD110">
        <v>0.39879999999999999</v>
      </c>
      <c r="BE110">
        <v>4.7190000000000003E-2</v>
      </c>
      <c r="BI110">
        <f t="shared" si="19"/>
        <v>0.56935243997018226</v>
      </c>
      <c r="BN110">
        <f t="shared" si="20"/>
        <v>17.459873518029855</v>
      </c>
    </row>
    <row r="111" spans="1:67" x14ac:dyDescent="0.25">
      <c r="A111">
        <v>5.5</v>
      </c>
      <c r="E111">
        <v>8.9809999999999994E-3</v>
      </c>
      <c r="F111">
        <v>0.48399999999999999</v>
      </c>
      <c r="H111">
        <v>5.5</v>
      </c>
      <c r="J111">
        <v>1.6750000000000001E-2</v>
      </c>
      <c r="K111">
        <v>4.7149999999999997E-2</v>
      </c>
      <c r="O111">
        <f t="shared" si="23"/>
        <v>2.533344352826911E-2</v>
      </c>
      <c r="T111">
        <f t="shared" si="24"/>
        <v>41.837872750453855</v>
      </c>
      <c r="X111">
        <v>5.5</v>
      </c>
      <c r="AB111">
        <v>3.764E-2</v>
      </c>
      <c r="AC111">
        <v>0.48399999999999999</v>
      </c>
      <c r="AE111">
        <v>5.5</v>
      </c>
      <c r="AF111">
        <v>7.4529999999999999E-2</v>
      </c>
      <c r="AG111">
        <v>0.39629999999999999</v>
      </c>
      <c r="AH111">
        <v>4.7149999999999997E-2</v>
      </c>
      <c r="AL111">
        <f t="shared" si="25"/>
        <v>0.56171536350717699</v>
      </c>
      <c r="AM111">
        <f t="shared" si="28"/>
        <v>0.11192055843320296</v>
      </c>
      <c r="AQ111">
        <f t="shared" si="26"/>
        <v>18.097837707689937</v>
      </c>
      <c r="AR111" s="6">
        <f t="shared" si="27"/>
        <v>29.173845520060823</v>
      </c>
      <c r="AU111">
        <v>5.5</v>
      </c>
      <c r="AY111">
        <v>7.288E-2</v>
      </c>
      <c r="AZ111">
        <v>0.48399999999999999</v>
      </c>
      <c r="BB111">
        <v>5.5</v>
      </c>
      <c r="BD111">
        <v>0.41370000000000001</v>
      </c>
      <c r="BE111">
        <v>4.7149999999999997E-2</v>
      </c>
      <c r="BI111">
        <f t="shared" si="19"/>
        <v>0.58958194884171955</v>
      </c>
      <c r="BN111">
        <f t="shared" si="20"/>
        <v>17.27926434020408</v>
      </c>
    </row>
    <row r="112" spans="1:67" x14ac:dyDescent="0.25">
      <c r="A112">
        <v>5.55</v>
      </c>
      <c r="E112">
        <v>8.5389999999999997E-3</v>
      </c>
      <c r="F112">
        <v>0.48470000000000002</v>
      </c>
      <c r="H112">
        <v>5.55</v>
      </c>
      <c r="J112">
        <v>1.4659999999999999E-2</v>
      </c>
      <c r="K112">
        <v>4.7109999999999999E-2</v>
      </c>
      <c r="O112">
        <f t="shared" si="23"/>
        <v>2.2421991905270146E-2</v>
      </c>
      <c r="T112">
        <f t="shared" si="24"/>
        <v>42.549953873222734</v>
      </c>
      <c r="X112">
        <v>5.55</v>
      </c>
      <c r="AB112">
        <v>3.6819999999999999E-2</v>
      </c>
      <c r="AC112">
        <v>0.48470000000000002</v>
      </c>
      <c r="AE112">
        <v>5.55</v>
      </c>
      <c r="AF112">
        <v>6.6110000000000002E-2</v>
      </c>
      <c r="AG112">
        <v>0.41360000000000002</v>
      </c>
      <c r="AH112">
        <v>4.7109999999999999E-2</v>
      </c>
      <c r="AL112">
        <f t="shared" si="25"/>
        <v>0.58607647316711153</v>
      </c>
      <c r="AM112">
        <f t="shared" si="28"/>
        <v>0.10048271791706274</v>
      </c>
      <c r="AQ112">
        <f t="shared" si="26"/>
        <v>17.753412424441628</v>
      </c>
      <c r="AR112" s="6">
        <f t="shared" si="27"/>
        <v>29.710607554270005</v>
      </c>
      <c r="AU112">
        <v>5.55</v>
      </c>
      <c r="AY112">
        <v>6.8400000000000002E-2</v>
      </c>
      <c r="AZ112">
        <v>0.48470000000000002</v>
      </c>
      <c r="BB112">
        <v>5.55</v>
      </c>
      <c r="BC112">
        <v>0.14050000000000001</v>
      </c>
      <c r="BD112">
        <v>0.42870000000000003</v>
      </c>
      <c r="BE112">
        <v>4.7109999999999999E-2</v>
      </c>
      <c r="BI112">
        <f t="shared" si="19"/>
        <v>0.61011961122389768</v>
      </c>
      <c r="BJ112">
        <f>+(AY112^2+2*BC112^2)^0.5</f>
        <v>0.21014057199884084</v>
      </c>
      <c r="BN112">
        <f t="shared" si="20"/>
        <v>17.081030945455993</v>
      </c>
      <c r="BO112" s="6">
        <f>-10*LOG(AY112^2*AZ112+2*BC112^2*BE112)</f>
        <v>23.842998302944238</v>
      </c>
    </row>
    <row r="113" spans="1:67" x14ac:dyDescent="0.25">
      <c r="A113">
        <v>5.6</v>
      </c>
      <c r="E113">
        <v>8.1069999999999996E-3</v>
      </c>
      <c r="F113">
        <v>0.4854</v>
      </c>
      <c r="H113">
        <v>5.6</v>
      </c>
      <c r="J113">
        <v>1.2930000000000001E-2</v>
      </c>
      <c r="K113">
        <v>4.7070000000000001E-2</v>
      </c>
      <c r="O113">
        <f t="shared" si="23"/>
        <v>2.0002331089150584E-2</v>
      </c>
      <c r="T113">
        <f t="shared" si="24"/>
        <v>43.22019599394693</v>
      </c>
      <c r="X113">
        <v>5.6</v>
      </c>
      <c r="AB113">
        <v>3.6020000000000003E-2</v>
      </c>
      <c r="AC113">
        <v>0.4854</v>
      </c>
      <c r="AE113">
        <v>5.6</v>
      </c>
      <c r="AF113">
        <v>5.9429999999999997E-2</v>
      </c>
      <c r="AG113">
        <v>0.43049999999999999</v>
      </c>
      <c r="AH113">
        <v>4.7070000000000001E-2</v>
      </c>
      <c r="AL113">
        <f t="shared" si="25"/>
        <v>0.60988354658901889</v>
      </c>
      <c r="AM113">
        <f t="shared" si="28"/>
        <v>9.1440090769858706E-2</v>
      </c>
      <c r="AQ113">
        <f t="shared" si="26"/>
        <v>17.428792324368541</v>
      </c>
      <c r="AR113" s="6">
        <f t="shared" si="27"/>
        <v>30.16701708630503</v>
      </c>
      <c r="AU113">
        <v>5.6</v>
      </c>
      <c r="AY113">
        <v>6.4439999999999997E-2</v>
      </c>
      <c r="AZ113">
        <v>0.4854</v>
      </c>
      <c r="BB113">
        <v>5.6</v>
      </c>
      <c r="BC113">
        <v>0.115</v>
      </c>
      <c r="BD113">
        <v>0.44379999999999997</v>
      </c>
      <c r="BE113">
        <v>4.7070000000000001E-2</v>
      </c>
      <c r="BI113">
        <f t="shared" si="19"/>
        <v>0.63092740755177212</v>
      </c>
      <c r="BJ113">
        <f t="shared" ref="BJ113:BJ141" si="29">+(AY113^2+2*BC113^2)^0.5</f>
        <v>0.17493574134521508</v>
      </c>
      <c r="BN113">
        <f t="shared" si="20"/>
        <v>16.870339760508589</v>
      </c>
      <c r="BO113" s="6">
        <f t="shared" ref="BO113:BO141" si="30">-10*LOG(AY113^2*AZ113+2*BC113^2*BE113)</f>
        <v>24.866982666646788</v>
      </c>
    </row>
    <row r="114" spans="1:67" x14ac:dyDescent="0.25">
      <c r="A114">
        <v>5.65</v>
      </c>
      <c r="E114">
        <v>7.685E-3</v>
      </c>
      <c r="F114">
        <v>0.48620000000000002</v>
      </c>
      <c r="H114">
        <v>5.65</v>
      </c>
      <c r="J114">
        <v>1.146E-2</v>
      </c>
      <c r="K114">
        <v>4.7030000000000002E-2</v>
      </c>
      <c r="O114">
        <f t="shared" si="23"/>
        <v>1.7936622452401678E-2</v>
      </c>
      <c r="T114">
        <f t="shared" si="24"/>
        <v>43.86500195602116</v>
      </c>
      <c r="X114">
        <v>5.65</v>
      </c>
      <c r="AB114">
        <v>3.524E-2</v>
      </c>
      <c r="AC114">
        <v>0.48620000000000002</v>
      </c>
      <c r="AE114">
        <v>5.65</v>
      </c>
      <c r="AF114">
        <v>5.3960000000000001E-2</v>
      </c>
      <c r="AG114">
        <v>0.44690000000000002</v>
      </c>
      <c r="AH114">
        <v>4.7030000000000002E-2</v>
      </c>
      <c r="AL114">
        <f t="shared" si="25"/>
        <v>0.63299374214916215</v>
      </c>
      <c r="AM114">
        <f t="shared" si="28"/>
        <v>8.4054867794792223E-2</v>
      </c>
      <c r="AQ114">
        <f t="shared" si="26"/>
        <v>17.124352337997518</v>
      </c>
      <c r="AR114" s="6">
        <f t="shared" si="27"/>
        <v>30.56671746621543</v>
      </c>
      <c r="AU114">
        <v>5.65</v>
      </c>
      <c r="AY114">
        <v>6.0900000000000003E-2</v>
      </c>
      <c r="AZ114">
        <v>0.48620000000000002</v>
      </c>
      <c r="BB114">
        <v>5.65</v>
      </c>
      <c r="BC114">
        <v>9.8049999999999998E-2</v>
      </c>
      <c r="BD114">
        <v>0.4587</v>
      </c>
      <c r="BE114">
        <v>4.7030000000000002E-2</v>
      </c>
      <c r="BI114">
        <f t="shared" si="19"/>
        <v>0.65155213912625598</v>
      </c>
      <c r="BJ114">
        <f t="shared" si="29"/>
        <v>0.15144773025700978</v>
      </c>
      <c r="BN114">
        <f t="shared" si="20"/>
        <v>16.65667252438509</v>
      </c>
      <c r="BO114" s="6">
        <f t="shared" si="30"/>
        <v>25.674319060145578</v>
      </c>
    </row>
    <row r="115" spans="1:67" x14ac:dyDescent="0.25">
      <c r="A115">
        <v>5.7</v>
      </c>
      <c r="E115">
        <v>7.2709999999999997E-3</v>
      </c>
      <c r="F115">
        <v>0.48699999999999999</v>
      </c>
      <c r="H115">
        <v>5.7</v>
      </c>
      <c r="J115">
        <v>1.0200000000000001E-2</v>
      </c>
      <c r="K115">
        <v>4.6989999999999997E-2</v>
      </c>
      <c r="O115">
        <f t="shared" si="23"/>
        <v>1.6153867679289689E-2</v>
      </c>
      <c r="T115">
        <f t="shared" si="24"/>
        <v>44.494766352947664</v>
      </c>
      <c r="X115">
        <v>5.7</v>
      </c>
      <c r="AB115">
        <v>3.449E-2</v>
      </c>
      <c r="AC115">
        <v>0.48699999999999999</v>
      </c>
      <c r="AE115">
        <v>5.7</v>
      </c>
      <c r="AF115">
        <v>4.9390000000000003E-2</v>
      </c>
      <c r="AG115">
        <v>0.46289999999999998</v>
      </c>
      <c r="AH115">
        <v>4.6989999999999997E-2</v>
      </c>
      <c r="AL115">
        <f t="shared" si="25"/>
        <v>0.65554738966759674</v>
      </c>
      <c r="AM115">
        <f t="shared" si="28"/>
        <v>7.7899321563156126E-2</v>
      </c>
      <c r="AQ115">
        <f t="shared" si="26"/>
        <v>16.836728660345678</v>
      </c>
      <c r="AR115" s="6">
        <f t="shared" si="27"/>
        <v>30.922834725666952</v>
      </c>
      <c r="AU115">
        <v>5.7</v>
      </c>
      <c r="AY115">
        <v>5.772E-2</v>
      </c>
      <c r="AZ115">
        <v>0.48699999999999999</v>
      </c>
      <c r="BB115">
        <v>5.7</v>
      </c>
      <c r="BC115">
        <v>8.5519999999999999E-2</v>
      </c>
      <c r="BD115">
        <v>0.47360000000000002</v>
      </c>
      <c r="BE115">
        <v>4.6989999999999997E-2</v>
      </c>
      <c r="BI115">
        <f t="shared" si="19"/>
        <v>0.67225405792750714</v>
      </c>
      <c r="BJ115">
        <f t="shared" si="29"/>
        <v>0.13401096671541474</v>
      </c>
      <c r="BN115">
        <f t="shared" si="20"/>
        <v>16.439374737992747</v>
      </c>
      <c r="BO115" s="6">
        <f t="shared" si="30"/>
        <v>26.364205153885703</v>
      </c>
    </row>
    <row r="116" spans="1:67" x14ac:dyDescent="0.25">
      <c r="A116">
        <v>5.75</v>
      </c>
      <c r="E116">
        <v>6.8659999999999997E-3</v>
      </c>
      <c r="F116">
        <v>0.48780000000000001</v>
      </c>
      <c r="H116">
        <v>5.75</v>
      </c>
      <c r="J116">
        <v>9.1070000000000005E-3</v>
      </c>
      <c r="K116">
        <v>4.6949999999999999E-2</v>
      </c>
      <c r="O116">
        <f t="shared" si="23"/>
        <v>1.4595096916430532E-2</v>
      </c>
      <c r="T116">
        <f t="shared" si="24"/>
        <v>45.116795685898353</v>
      </c>
      <c r="X116">
        <v>5.75</v>
      </c>
      <c r="AB116">
        <v>3.3759999999999998E-2</v>
      </c>
      <c r="AC116">
        <v>0.48780000000000001</v>
      </c>
      <c r="AE116">
        <v>5.75</v>
      </c>
      <c r="AF116">
        <v>4.5499999999999999E-2</v>
      </c>
      <c r="AG116">
        <v>0.47839999999999999</v>
      </c>
      <c r="AH116">
        <v>4.6949999999999999E-2</v>
      </c>
      <c r="AL116">
        <f t="shared" si="25"/>
        <v>0.67740154827103849</v>
      </c>
      <c r="AM116">
        <f t="shared" si="28"/>
        <v>7.2665243411138447E-2</v>
      </c>
      <c r="AQ116">
        <f t="shared" si="26"/>
        <v>16.566596778235997</v>
      </c>
      <c r="AR116" s="6">
        <f t="shared" si="27"/>
        <v>31.247300496097445</v>
      </c>
      <c r="AU116">
        <v>5.75</v>
      </c>
      <c r="AY116">
        <v>5.4850000000000003E-2</v>
      </c>
      <c r="AZ116">
        <v>0.48780000000000001</v>
      </c>
      <c r="BB116">
        <v>5.75</v>
      </c>
      <c r="BC116">
        <v>7.5700000000000003E-2</v>
      </c>
      <c r="BD116">
        <v>0.4884</v>
      </c>
      <c r="BE116">
        <v>4.6949999999999999E-2</v>
      </c>
      <c r="BI116">
        <f t="shared" si="19"/>
        <v>0.69287635440964501</v>
      </c>
      <c r="BJ116">
        <f t="shared" si="29"/>
        <v>0.12028924515516756</v>
      </c>
      <c r="BN116">
        <f t="shared" si="20"/>
        <v>16.222212288170795</v>
      </c>
      <c r="BO116" s="6">
        <f t="shared" si="30"/>
        <v>26.977447901010553</v>
      </c>
    </row>
    <row r="117" spans="1:67" x14ac:dyDescent="0.25">
      <c r="A117">
        <v>5.8</v>
      </c>
      <c r="E117">
        <v>6.4700000000000001E-3</v>
      </c>
      <c r="F117">
        <v>0.48849999999999999</v>
      </c>
      <c r="H117">
        <v>5.8</v>
      </c>
      <c r="J117">
        <v>8.149E-3</v>
      </c>
      <c r="K117">
        <v>4.691E-2</v>
      </c>
      <c r="O117">
        <f t="shared" si="23"/>
        <v>1.3216402763233269E-2</v>
      </c>
      <c r="T117">
        <f t="shared" si="24"/>
        <v>45.738259043187419</v>
      </c>
      <c r="X117">
        <v>5.8</v>
      </c>
      <c r="AB117">
        <v>3.3050000000000003E-2</v>
      </c>
      <c r="AC117">
        <v>0.48849999999999999</v>
      </c>
      <c r="AE117">
        <v>5.8</v>
      </c>
      <c r="AF117">
        <v>4.215E-2</v>
      </c>
      <c r="AG117">
        <v>0.49309999999999998</v>
      </c>
      <c r="AH117">
        <v>4.691E-2</v>
      </c>
      <c r="AL117">
        <f t="shared" si="25"/>
        <v>0.69813145073116423</v>
      </c>
      <c r="AM117">
        <f t="shared" si="28"/>
        <v>6.8158253352033613E-2</v>
      </c>
      <c r="AQ117">
        <f t="shared" si="26"/>
        <v>16.317931267381717</v>
      </c>
      <c r="AR117" s="6">
        <f t="shared" si="27"/>
        <v>31.54732931843871</v>
      </c>
      <c r="AU117">
        <v>5.8</v>
      </c>
      <c r="AY117">
        <v>5.2240000000000002E-2</v>
      </c>
      <c r="AZ117">
        <v>0.48849999999999999</v>
      </c>
      <c r="BB117">
        <v>5.8</v>
      </c>
      <c r="BC117">
        <v>6.7760000000000001E-2</v>
      </c>
      <c r="BD117">
        <v>0.50309999999999999</v>
      </c>
      <c r="BE117">
        <v>4.691E-2</v>
      </c>
      <c r="BI117">
        <f t="shared" si="19"/>
        <v>0.71340608183558396</v>
      </c>
      <c r="BJ117">
        <f t="shared" si="29"/>
        <v>0.10914143484488373</v>
      </c>
      <c r="BN117">
        <f t="shared" si="20"/>
        <v>16.006747413511786</v>
      </c>
      <c r="BO117" s="6">
        <f t="shared" si="30"/>
        <v>27.535280348776531</v>
      </c>
    </row>
    <row r="118" spans="1:67" x14ac:dyDescent="0.25">
      <c r="A118">
        <v>5.85</v>
      </c>
      <c r="E118">
        <v>6.0809999999999996E-3</v>
      </c>
      <c r="F118">
        <v>0.48930000000000001</v>
      </c>
      <c r="H118">
        <v>5.85</v>
      </c>
      <c r="J118">
        <v>7.3020000000000003E-3</v>
      </c>
      <c r="K118">
        <v>4.6859999999999999E-2</v>
      </c>
      <c r="O118">
        <f t="shared" si="23"/>
        <v>1.1984029747960409E-2</v>
      </c>
      <c r="T118">
        <f t="shared" si="24"/>
        <v>46.365631701730976</v>
      </c>
      <c r="X118">
        <v>5.85</v>
      </c>
      <c r="AB118">
        <v>3.236E-2</v>
      </c>
      <c r="AC118">
        <v>0.48930000000000001</v>
      </c>
      <c r="AE118">
        <v>5.85</v>
      </c>
      <c r="AF118">
        <v>3.9230000000000001E-2</v>
      </c>
      <c r="AG118">
        <v>0.50609999999999999</v>
      </c>
      <c r="AH118">
        <v>4.6859999999999999E-2</v>
      </c>
      <c r="AL118">
        <f t="shared" si="25"/>
        <v>0.71646464644112062</v>
      </c>
      <c r="AM118">
        <f t="shared" si="28"/>
        <v>6.4227372669291086E-2</v>
      </c>
      <c r="AQ118">
        <f t="shared" si="26"/>
        <v>16.105227637234464</v>
      </c>
      <c r="AR118" s="6">
        <f t="shared" si="27"/>
        <v>31.826895310749542</v>
      </c>
      <c r="AU118">
        <v>5.85</v>
      </c>
      <c r="AY118">
        <v>4.9860000000000002E-2</v>
      </c>
      <c r="AZ118">
        <v>0.48930000000000001</v>
      </c>
      <c r="BB118">
        <v>5.85</v>
      </c>
      <c r="BC118">
        <v>6.1179999999999998E-2</v>
      </c>
      <c r="BD118">
        <v>0.51759999999999995</v>
      </c>
      <c r="BE118">
        <v>4.6859999999999999E-2</v>
      </c>
      <c r="BI118">
        <f t="shared" si="19"/>
        <v>0.73369308269875344</v>
      </c>
      <c r="BJ118">
        <f t="shared" si="29"/>
        <v>9.9859923893421826E-2</v>
      </c>
      <c r="BN118">
        <f t="shared" si="20"/>
        <v>15.79633070309356</v>
      </c>
      <c r="BO118" s="6">
        <f t="shared" si="30"/>
        <v>28.048748459825944</v>
      </c>
    </row>
    <row r="119" spans="1:67" x14ac:dyDescent="0.25">
      <c r="A119">
        <v>5.9</v>
      </c>
      <c r="E119">
        <v>5.6990000000000001E-3</v>
      </c>
      <c r="F119">
        <v>0.49009999999999998</v>
      </c>
      <c r="H119">
        <v>5.9</v>
      </c>
      <c r="J119">
        <v>6.5469999999999999E-3</v>
      </c>
      <c r="K119">
        <v>4.6820000000000001E-2</v>
      </c>
      <c r="O119">
        <f t="shared" si="23"/>
        <v>1.0872213160162011E-2</v>
      </c>
      <c r="T119">
        <f t="shared" si="24"/>
        <v>47.004605991053751</v>
      </c>
      <c r="X119">
        <v>5.9</v>
      </c>
      <c r="AB119">
        <v>3.168E-2</v>
      </c>
      <c r="AC119">
        <v>0.49009999999999998</v>
      </c>
      <c r="AE119">
        <v>5.9</v>
      </c>
      <c r="AF119">
        <v>3.6659999999999998E-2</v>
      </c>
      <c r="AH119">
        <v>4.6820000000000001E-2</v>
      </c>
      <c r="AM119">
        <f t="shared" si="28"/>
        <v>6.0757992066887791E-2</v>
      </c>
      <c r="AR119" s="6">
        <f t="shared" si="27"/>
        <v>32.092059885721369</v>
      </c>
      <c r="AU119">
        <v>5.9</v>
      </c>
      <c r="AY119">
        <v>4.768E-2</v>
      </c>
      <c r="AZ119">
        <v>0.49009999999999998</v>
      </c>
      <c r="BB119">
        <v>5.9</v>
      </c>
      <c r="BC119">
        <v>5.5640000000000002E-2</v>
      </c>
      <c r="BD119">
        <v>0.53190000000000004</v>
      </c>
      <c r="BE119">
        <v>4.6820000000000001E-2</v>
      </c>
      <c r="BI119">
        <f t="shared" si="19"/>
        <v>0.75372979402435725</v>
      </c>
      <c r="BJ119">
        <f t="shared" si="29"/>
        <v>9.2005443317229887E-2</v>
      </c>
      <c r="BN119">
        <f t="shared" si="20"/>
        <v>15.5898723912637</v>
      </c>
      <c r="BO119" s="6">
        <f t="shared" si="30"/>
        <v>28.526092834417707</v>
      </c>
    </row>
    <row r="120" spans="1:67" x14ac:dyDescent="0.25">
      <c r="A120">
        <v>5.95</v>
      </c>
      <c r="E120">
        <v>5.3239999999999997E-3</v>
      </c>
      <c r="F120">
        <v>0.4909</v>
      </c>
      <c r="H120">
        <v>5.95</v>
      </c>
      <c r="J120">
        <v>5.8690000000000001E-3</v>
      </c>
      <c r="K120">
        <v>4.6780000000000002E-2</v>
      </c>
      <c r="O120">
        <f t="shared" si="23"/>
        <v>9.8607960124931088E-3</v>
      </c>
      <c r="T120">
        <f t="shared" si="24"/>
        <v>47.660591722626826</v>
      </c>
      <c r="X120">
        <v>5.95</v>
      </c>
      <c r="AB120">
        <v>3.1029999999999999E-2</v>
      </c>
      <c r="AC120">
        <v>0.4909</v>
      </c>
      <c r="AE120">
        <v>5.95</v>
      </c>
      <c r="AF120">
        <v>3.4380000000000001E-2</v>
      </c>
      <c r="AH120">
        <v>4.6780000000000002E-2</v>
      </c>
      <c r="AM120">
        <f t="shared" si="28"/>
        <v>5.7678676302425666E-2</v>
      </c>
      <c r="AR120" s="6">
        <f t="shared" si="27"/>
        <v>32.34141621621157</v>
      </c>
      <c r="AU120">
        <v>5.95</v>
      </c>
      <c r="AY120">
        <v>4.5679999999999998E-2</v>
      </c>
      <c r="AZ120">
        <v>0.4909</v>
      </c>
      <c r="BB120">
        <v>5.95</v>
      </c>
      <c r="BC120">
        <v>5.0909999999999997E-2</v>
      </c>
      <c r="BD120">
        <v>0.54610000000000003</v>
      </c>
      <c r="BE120">
        <v>4.6780000000000002E-2</v>
      </c>
      <c r="BI120">
        <f t="shared" si="19"/>
        <v>0.7736517836856579</v>
      </c>
      <c r="BJ120">
        <f t="shared" si="29"/>
        <v>8.5266163277117141E-2</v>
      </c>
      <c r="BN120">
        <f t="shared" si="20"/>
        <v>15.38707215759073</v>
      </c>
      <c r="BO120" s="6">
        <f t="shared" si="30"/>
        <v>28.972802861527477</v>
      </c>
    </row>
    <row r="121" spans="1:67" x14ac:dyDescent="0.25">
      <c r="A121">
        <v>6</v>
      </c>
      <c r="E121">
        <v>4.9569999999999996E-3</v>
      </c>
      <c r="F121">
        <v>0.49170000000000003</v>
      </c>
      <c r="H121">
        <v>6</v>
      </c>
      <c r="J121">
        <v>5.2570000000000004E-3</v>
      </c>
      <c r="K121">
        <v>4.6730000000000001E-2</v>
      </c>
      <c r="O121">
        <f t="shared" si="23"/>
        <v>8.9355440237290536E-3</v>
      </c>
      <c r="T121">
        <f t="shared" si="24"/>
        <v>48.337225734893266</v>
      </c>
      <c r="X121">
        <v>6</v>
      </c>
      <c r="AB121">
        <v>3.039E-2</v>
      </c>
      <c r="AC121">
        <v>0.49170000000000003</v>
      </c>
      <c r="AE121">
        <v>6</v>
      </c>
      <c r="AF121">
        <v>3.2340000000000001E-2</v>
      </c>
      <c r="AH121">
        <v>4.6730000000000001E-2</v>
      </c>
      <c r="AM121">
        <f t="shared" si="28"/>
        <v>5.491177742524822E-2</v>
      </c>
      <c r="AR121" s="6">
        <f t="shared" si="27"/>
        <v>32.58172577726436</v>
      </c>
      <c r="AU121">
        <v>6</v>
      </c>
      <c r="AY121">
        <v>4.3830000000000001E-2</v>
      </c>
      <c r="AZ121">
        <v>0.49170000000000003</v>
      </c>
      <c r="BB121">
        <v>6</v>
      </c>
      <c r="BC121">
        <v>4.6829999999999997E-2</v>
      </c>
      <c r="BD121">
        <v>0.56000000000000005</v>
      </c>
      <c r="BE121">
        <v>4.6730000000000001E-2</v>
      </c>
      <c r="BI121">
        <f t="shared" si="19"/>
        <v>0.79317152552269554</v>
      </c>
      <c r="BJ121">
        <f t="shared" si="29"/>
        <v>7.9417672466523467E-2</v>
      </c>
      <c r="BN121">
        <f t="shared" si="20"/>
        <v>15.192222851744896</v>
      </c>
      <c r="BO121" s="6">
        <f t="shared" si="30"/>
        <v>29.394714057125022</v>
      </c>
    </row>
    <row r="122" spans="1:67" x14ac:dyDescent="0.25">
      <c r="A122">
        <v>6.05</v>
      </c>
      <c r="E122">
        <v>4.5950000000000001E-3</v>
      </c>
      <c r="F122">
        <v>0.49259999999999998</v>
      </c>
      <c r="H122">
        <v>6.05</v>
      </c>
      <c r="J122">
        <v>4.7000000000000002E-3</v>
      </c>
      <c r="K122">
        <v>4.6690000000000002E-2</v>
      </c>
      <c r="O122">
        <f t="shared" si="23"/>
        <v>8.0804718302831795E-3</v>
      </c>
      <c r="T122">
        <f t="shared" si="24"/>
        <v>49.043588350437098</v>
      </c>
      <c r="X122">
        <v>6.05</v>
      </c>
      <c r="AB122">
        <v>2.9770000000000001E-2</v>
      </c>
      <c r="AC122">
        <v>0.49259999999999998</v>
      </c>
      <c r="AE122">
        <v>6.05</v>
      </c>
      <c r="AF122">
        <v>3.0499999999999999E-2</v>
      </c>
      <c r="AH122">
        <v>4.6690000000000002E-2</v>
      </c>
      <c r="AM122">
        <f t="shared" si="28"/>
        <v>5.2409473380296431E-2</v>
      </c>
      <c r="AR122" s="6">
        <f t="shared" si="27"/>
        <v>32.811373046332314</v>
      </c>
      <c r="AU122">
        <v>6.05</v>
      </c>
      <c r="AY122">
        <v>4.2110000000000002E-2</v>
      </c>
      <c r="AZ122">
        <v>0.49259999999999998</v>
      </c>
      <c r="BB122">
        <v>6.05</v>
      </c>
      <c r="BC122">
        <v>4.3270000000000003E-2</v>
      </c>
      <c r="BD122">
        <v>0.5736</v>
      </c>
      <c r="BE122">
        <v>4.6690000000000002E-2</v>
      </c>
      <c r="BI122">
        <f t="shared" si="19"/>
        <v>0.81228515442546412</v>
      </c>
      <c r="BJ122">
        <f t="shared" si="29"/>
        <v>7.4282150615070375E-2</v>
      </c>
      <c r="BN122">
        <f t="shared" si="20"/>
        <v>15.003526693878143</v>
      </c>
      <c r="BO122" s="6">
        <f t="shared" si="30"/>
        <v>29.794983835676891</v>
      </c>
    </row>
    <row r="123" spans="1:67" x14ac:dyDescent="0.25">
      <c r="A123">
        <v>6.1</v>
      </c>
      <c r="E123">
        <v>4.2399999999999998E-3</v>
      </c>
      <c r="F123">
        <v>0.49340000000000001</v>
      </c>
      <c r="H123">
        <v>6.1</v>
      </c>
      <c r="J123">
        <v>4.1920000000000004E-3</v>
      </c>
      <c r="K123">
        <v>4.6640000000000001E-2</v>
      </c>
      <c r="O123">
        <f t="shared" si="23"/>
        <v>7.2885751694003959E-3</v>
      </c>
      <c r="T123">
        <f t="shared" si="24"/>
        <v>49.784243675226051</v>
      </c>
      <c r="X123">
        <v>6.1</v>
      </c>
      <c r="AB123">
        <v>2.9170000000000001E-2</v>
      </c>
      <c r="AC123">
        <v>0.49340000000000001</v>
      </c>
      <c r="AE123">
        <v>6.1</v>
      </c>
      <c r="AF123">
        <v>2.8850000000000001E-2</v>
      </c>
      <c r="AH123">
        <v>4.6640000000000001E-2</v>
      </c>
      <c r="AM123">
        <f t="shared" si="28"/>
        <v>5.015509844472444E-2</v>
      </c>
      <c r="AR123" s="6">
        <f t="shared" si="27"/>
        <v>33.03235176789569</v>
      </c>
      <c r="AU123">
        <v>6.1</v>
      </c>
      <c r="AY123">
        <v>4.052E-2</v>
      </c>
      <c r="AZ123">
        <v>0.49340000000000001</v>
      </c>
      <c r="BB123">
        <v>6.1</v>
      </c>
      <c r="BC123">
        <v>4.0149999999999998E-2</v>
      </c>
      <c r="BD123">
        <v>0.58679999999999999</v>
      </c>
      <c r="BE123">
        <v>4.6640000000000001E-2</v>
      </c>
      <c r="BI123">
        <f t="shared" ref="BI123:BI124" si="31">+(AY123^2+2*BD123^2)^0.5</f>
        <v>0.83084917427894212</v>
      </c>
      <c r="BJ123">
        <f t="shared" si="29"/>
        <v>6.9756113710555859E-2</v>
      </c>
      <c r="BN123">
        <f t="shared" ref="BN123:BN124" si="32">-10*LOG(AY123^2*AZ123+2*BD123^2*BE123)</f>
        <v>14.824135873830608</v>
      </c>
      <c r="BO123" s="6">
        <f t="shared" si="30"/>
        <v>30.175169579365416</v>
      </c>
    </row>
    <row r="124" spans="1:67" x14ac:dyDescent="0.25">
      <c r="A124">
        <v>6.15</v>
      </c>
      <c r="E124">
        <v>3.8899999999999998E-3</v>
      </c>
      <c r="F124">
        <v>0.49419999999999997</v>
      </c>
      <c r="H124">
        <v>6.15</v>
      </c>
      <c r="J124">
        <v>3.7260000000000001E-3</v>
      </c>
      <c r="K124">
        <v>4.6600000000000003E-2</v>
      </c>
      <c r="O124">
        <f t="shared" si="23"/>
        <v>6.5496757171634072E-3</v>
      </c>
      <c r="T124">
        <f t="shared" si="24"/>
        <v>50.568921434731308</v>
      </c>
      <c r="X124">
        <v>6.15</v>
      </c>
      <c r="AB124">
        <v>2.8580000000000001E-2</v>
      </c>
      <c r="AC124">
        <v>0.49419999999999997</v>
      </c>
      <c r="AE124">
        <v>6.15</v>
      </c>
      <c r="AF124">
        <v>2.734E-2</v>
      </c>
      <c r="AH124">
        <v>4.6600000000000003E-2</v>
      </c>
      <c r="AM124">
        <f t="shared" si="28"/>
        <v>4.8080844418541574E-2</v>
      </c>
      <c r="AR124" s="6">
        <f t="shared" si="27"/>
        <v>33.248310225665819</v>
      </c>
      <c r="AU124">
        <v>6.15</v>
      </c>
      <c r="AY124">
        <v>3.9039999999999998E-2</v>
      </c>
      <c r="AZ124">
        <v>0.49419999999999997</v>
      </c>
      <c r="BB124">
        <v>6.15</v>
      </c>
      <c r="BC124">
        <v>3.739E-2</v>
      </c>
      <c r="BD124">
        <v>0.59909999999999997</v>
      </c>
      <c r="BE124">
        <v>4.6600000000000003E-2</v>
      </c>
      <c r="BI124">
        <f t="shared" si="31"/>
        <v>0.84815431473287928</v>
      </c>
      <c r="BJ124">
        <f t="shared" si="29"/>
        <v>6.572781602944068E-2</v>
      </c>
      <c r="BN124">
        <f t="shared" si="32"/>
        <v>14.659149712059312</v>
      </c>
      <c r="BO124" s="6">
        <f t="shared" si="30"/>
        <v>30.537857668368989</v>
      </c>
    </row>
    <row r="125" spans="1:67" x14ac:dyDescent="0.25">
      <c r="A125">
        <v>6.2</v>
      </c>
      <c r="E125">
        <v>3.5460000000000001E-3</v>
      </c>
      <c r="F125">
        <v>0.49509999999999998</v>
      </c>
      <c r="H125">
        <v>6.2</v>
      </c>
      <c r="J125">
        <v>3.2959999999999999E-3</v>
      </c>
      <c r="K125">
        <v>4.6559999999999997E-2</v>
      </c>
      <c r="O125">
        <f t="shared" si="23"/>
        <v>5.8567352680482321E-3</v>
      </c>
      <c r="T125">
        <f t="shared" si="24"/>
        <v>51.40437541513699</v>
      </c>
      <c r="X125">
        <v>6.2</v>
      </c>
      <c r="AB125">
        <v>2.801E-2</v>
      </c>
      <c r="AC125">
        <v>0.49509999999999998</v>
      </c>
      <c r="AE125">
        <v>6.2</v>
      </c>
      <c r="AF125">
        <v>2.597E-2</v>
      </c>
      <c r="AH125">
        <v>4.6559999999999997E-2</v>
      </c>
      <c r="AM125">
        <f t="shared" si="28"/>
        <v>4.6189196788859625E-2</v>
      </c>
      <c r="AR125" s="6">
        <f t="shared" si="27"/>
        <v>33.455927538898862</v>
      </c>
      <c r="AU125">
        <v>6.2</v>
      </c>
      <c r="AY125">
        <v>3.7659999999999999E-2</v>
      </c>
      <c r="AZ125">
        <v>0.49509999999999998</v>
      </c>
      <c r="BB125">
        <v>6.2</v>
      </c>
      <c r="BC125">
        <v>3.4930000000000003E-2</v>
      </c>
      <c r="BE125">
        <v>4.6559999999999997E-2</v>
      </c>
      <c r="BJ125">
        <f t="shared" si="29"/>
        <v>6.2116707897312141E-2</v>
      </c>
      <c r="BO125" s="6">
        <f t="shared" si="30"/>
        <v>30.88413947165758</v>
      </c>
    </row>
    <row r="126" spans="1:67" x14ac:dyDescent="0.25">
      <c r="A126">
        <v>6.25</v>
      </c>
      <c r="E126">
        <v>3.2079999999999999E-3</v>
      </c>
      <c r="F126">
        <v>0.49590000000000001</v>
      </c>
      <c r="H126">
        <v>6.25</v>
      </c>
      <c r="J126">
        <v>2.898E-3</v>
      </c>
      <c r="K126">
        <v>4.6510000000000003E-2</v>
      </c>
      <c r="O126">
        <f t="shared" si="23"/>
        <v>5.2046202551194838E-3</v>
      </c>
      <c r="T126">
        <f t="shared" si="24"/>
        <v>52.302788194817239</v>
      </c>
      <c r="X126">
        <v>6.25</v>
      </c>
      <c r="AB126">
        <v>2.7449999999999999E-2</v>
      </c>
      <c r="AC126">
        <v>0.49590000000000001</v>
      </c>
      <c r="AE126">
        <v>6.25</v>
      </c>
      <c r="AF126">
        <v>2.4709999999999999E-2</v>
      </c>
      <c r="AH126">
        <v>4.6510000000000003E-2</v>
      </c>
      <c r="AM126">
        <f t="shared" si="28"/>
        <v>4.4437267017673351E-2</v>
      </c>
      <c r="AR126" s="6">
        <f t="shared" si="27"/>
        <v>33.660687899712421</v>
      </c>
      <c r="AU126">
        <v>6.25</v>
      </c>
      <c r="AY126">
        <v>3.637E-2</v>
      </c>
      <c r="AZ126">
        <v>0.49590000000000001</v>
      </c>
      <c r="BB126">
        <v>6.25</v>
      </c>
      <c r="BC126">
        <v>3.2730000000000002E-2</v>
      </c>
      <c r="BE126">
        <v>4.6510000000000003E-2</v>
      </c>
      <c r="BJ126">
        <f t="shared" si="29"/>
        <v>5.886665184975276E-2</v>
      </c>
      <c r="BO126" s="6">
        <f t="shared" si="30"/>
        <v>31.217005733924395</v>
      </c>
    </row>
    <row r="127" spans="1:67" x14ac:dyDescent="0.25">
      <c r="A127">
        <v>6.3</v>
      </c>
      <c r="E127">
        <v>2.8739999999999998E-3</v>
      </c>
      <c r="F127">
        <v>0.49680000000000002</v>
      </c>
      <c r="H127">
        <v>6.3</v>
      </c>
      <c r="J127">
        <v>2.5279999999999999E-3</v>
      </c>
      <c r="K127">
        <v>4.6460000000000001E-2</v>
      </c>
      <c r="O127">
        <f t="shared" si="23"/>
        <v>4.587095377251273E-3</v>
      </c>
      <c r="T127">
        <f t="shared" si="24"/>
        <v>53.281481844911468</v>
      </c>
      <c r="X127">
        <v>6.3</v>
      </c>
      <c r="AB127">
        <v>2.691E-2</v>
      </c>
      <c r="AC127">
        <v>0.49680000000000002</v>
      </c>
      <c r="AE127">
        <v>6.3</v>
      </c>
      <c r="AF127">
        <v>2.3550000000000001E-2</v>
      </c>
      <c r="AH127">
        <v>4.6460000000000001E-2</v>
      </c>
      <c r="AM127">
        <f t="shared" si="28"/>
        <v>4.2817672753198532E-2</v>
      </c>
      <c r="AR127" s="6">
        <f t="shared" si="27"/>
        <v>33.858513846762456</v>
      </c>
      <c r="AU127">
        <v>6.3</v>
      </c>
      <c r="AY127">
        <v>3.5159999999999997E-2</v>
      </c>
      <c r="AZ127">
        <v>0.49680000000000002</v>
      </c>
      <c r="BB127">
        <v>6.3</v>
      </c>
      <c r="BC127">
        <v>3.0759999999999999E-2</v>
      </c>
      <c r="BE127">
        <v>4.6460000000000001E-2</v>
      </c>
      <c r="BJ127">
        <f t="shared" si="29"/>
        <v>5.5933717916834387E-2</v>
      </c>
      <c r="BO127" s="6">
        <f t="shared" si="30"/>
        <v>31.536160579390987</v>
      </c>
    </row>
    <row r="128" spans="1:67" x14ac:dyDescent="0.25">
      <c r="A128">
        <v>6.35</v>
      </c>
      <c r="E128">
        <v>2.545E-3</v>
      </c>
      <c r="F128">
        <v>0.49769999999999998</v>
      </c>
      <c r="H128">
        <v>6.35</v>
      </c>
      <c r="J128">
        <v>2.183E-3</v>
      </c>
      <c r="K128">
        <v>4.6420000000000003E-2</v>
      </c>
      <c r="O128">
        <f t="shared" si="23"/>
        <v>4.0010002499375084E-3</v>
      </c>
      <c r="T128">
        <f t="shared" si="24"/>
        <v>54.358024049606016</v>
      </c>
      <c r="X128">
        <v>6.35</v>
      </c>
      <c r="AB128">
        <v>2.6380000000000001E-2</v>
      </c>
      <c r="AC128">
        <v>0.49769999999999998</v>
      </c>
      <c r="AE128">
        <v>6.35</v>
      </c>
      <c r="AF128">
        <v>2.248E-2</v>
      </c>
      <c r="AH128">
        <v>4.6420000000000003E-2</v>
      </c>
      <c r="AM128">
        <f t="shared" si="28"/>
        <v>4.1311078417296247E-2</v>
      </c>
      <c r="AR128" s="6">
        <f t="shared" si="27"/>
        <v>34.053110028202823</v>
      </c>
      <c r="AU128">
        <v>6.35</v>
      </c>
      <c r="AY128">
        <v>3.4020000000000002E-2</v>
      </c>
      <c r="AZ128">
        <v>0.49769999999999998</v>
      </c>
      <c r="BB128">
        <v>6.35</v>
      </c>
      <c r="BC128">
        <v>2.8969999999999999E-2</v>
      </c>
      <c r="BE128">
        <v>4.6420000000000003E-2</v>
      </c>
      <c r="BJ128">
        <f t="shared" si="29"/>
        <v>5.325300179332617E-2</v>
      </c>
      <c r="BO128" s="6">
        <f t="shared" si="30"/>
        <v>31.844652495980576</v>
      </c>
    </row>
    <row r="129" spans="1:67" x14ac:dyDescent="0.25">
      <c r="A129">
        <v>6.4</v>
      </c>
      <c r="E129">
        <v>2.2200000000000002E-3</v>
      </c>
      <c r="F129">
        <v>0.4985</v>
      </c>
      <c r="H129">
        <v>6.4</v>
      </c>
      <c r="J129">
        <v>1.861E-3</v>
      </c>
      <c r="K129">
        <v>4.6370000000000001E-2</v>
      </c>
      <c r="O129">
        <f t="shared" si="23"/>
        <v>3.4431151592707438E-3</v>
      </c>
      <c r="T129">
        <f t="shared" si="24"/>
        <v>55.562684168348788</v>
      </c>
      <c r="X129">
        <v>6.4</v>
      </c>
      <c r="AB129">
        <v>2.5860000000000001E-2</v>
      </c>
      <c r="AC129">
        <v>0.4985</v>
      </c>
      <c r="AE129">
        <v>6.4</v>
      </c>
      <c r="AF129">
        <v>2.1489999999999999E-2</v>
      </c>
      <c r="AH129">
        <v>4.6370000000000001E-2</v>
      </c>
      <c r="AM129">
        <f t="shared" si="28"/>
        <v>3.9904633816137194E-2</v>
      </c>
      <c r="AR129" s="6">
        <f t="shared" si="27"/>
        <v>34.245859573357464</v>
      </c>
      <c r="AU129">
        <v>6.4</v>
      </c>
      <c r="AY129">
        <v>3.2939999999999997E-2</v>
      </c>
      <c r="AZ129">
        <v>0.4985</v>
      </c>
      <c r="BB129">
        <v>6.4</v>
      </c>
      <c r="BC129">
        <v>2.7349999999999999E-2</v>
      </c>
      <c r="BE129">
        <v>4.6370000000000001E-2</v>
      </c>
      <c r="BJ129">
        <f t="shared" si="29"/>
        <v>5.0804415162463978E-2</v>
      </c>
      <c r="BO129" s="6">
        <f t="shared" si="30"/>
        <v>32.144809383701457</v>
      </c>
    </row>
    <row r="130" spans="1:67" x14ac:dyDescent="0.25">
      <c r="A130">
        <v>6.45</v>
      </c>
      <c r="E130">
        <v>1.9E-3</v>
      </c>
      <c r="F130">
        <v>0.49940000000000001</v>
      </c>
      <c r="H130">
        <v>6.45</v>
      </c>
      <c r="J130">
        <v>1.5579999999999999E-3</v>
      </c>
      <c r="K130">
        <v>4.6330000000000003E-2</v>
      </c>
      <c r="O130">
        <f t="shared" si="23"/>
        <v>2.9094205608677479E-3</v>
      </c>
      <c r="T130">
        <f t="shared" si="24"/>
        <v>56.929848299814516</v>
      </c>
      <c r="X130">
        <v>6.45</v>
      </c>
      <c r="AB130">
        <v>2.5350000000000001E-2</v>
      </c>
      <c r="AC130">
        <v>0.49940000000000001</v>
      </c>
      <c r="AE130">
        <v>6.45</v>
      </c>
      <c r="AF130">
        <v>2.0570000000000001E-2</v>
      </c>
      <c r="AH130">
        <v>4.6330000000000003E-2</v>
      </c>
      <c r="AM130">
        <f t="shared" si="28"/>
        <v>3.8585908049442091E-2</v>
      </c>
      <c r="AR130" s="6">
        <f t="shared" si="27"/>
        <v>34.435377688803783</v>
      </c>
      <c r="AU130">
        <v>6.45</v>
      </c>
      <c r="AY130">
        <v>3.193E-2</v>
      </c>
      <c r="AZ130">
        <v>0.49940000000000001</v>
      </c>
      <c r="BB130">
        <v>6.45</v>
      </c>
      <c r="BC130">
        <v>2.588E-2</v>
      </c>
      <c r="BE130">
        <v>4.6330000000000003E-2</v>
      </c>
      <c r="BJ130">
        <f t="shared" si="29"/>
        <v>4.8570296478403344E-2</v>
      </c>
      <c r="BO130" s="6">
        <f t="shared" si="30"/>
        <v>32.432026539520294</v>
      </c>
    </row>
    <row r="131" spans="1:67" x14ac:dyDescent="0.25">
      <c r="A131">
        <v>6.5</v>
      </c>
      <c r="E131">
        <v>1.583E-3</v>
      </c>
      <c r="F131">
        <v>0.50029999999999997</v>
      </c>
      <c r="H131">
        <v>6.5</v>
      </c>
      <c r="J131">
        <v>1.274E-3</v>
      </c>
      <c r="K131">
        <v>4.6280000000000002E-2</v>
      </c>
      <c r="O131">
        <f t="shared" si="23"/>
        <v>2.398341301816737E-3</v>
      </c>
      <c r="T131">
        <f t="shared" si="24"/>
        <v>58.526551082177875</v>
      </c>
      <c r="X131">
        <v>6.5</v>
      </c>
      <c r="AB131">
        <v>2.486E-2</v>
      </c>
      <c r="AC131">
        <v>0.50029999999999997</v>
      </c>
      <c r="AE131">
        <v>6.5</v>
      </c>
      <c r="AF131">
        <v>1.9709999999999998E-2</v>
      </c>
      <c r="AH131">
        <v>4.6280000000000002E-2</v>
      </c>
      <c r="AM131">
        <f t="shared" si="28"/>
        <v>3.7349535472345569E-2</v>
      </c>
      <c r="AR131" s="6">
        <f t="shared" si="27"/>
        <v>34.619879773078871</v>
      </c>
      <c r="AU131">
        <v>6.5</v>
      </c>
      <c r="AY131">
        <v>3.0970000000000001E-2</v>
      </c>
      <c r="AZ131">
        <v>0.50029999999999997</v>
      </c>
      <c r="BB131">
        <v>6.5</v>
      </c>
      <c r="BC131">
        <v>2.4539999999999999E-2</v>
      </c>
      <c r="BE131">
        <v>4.6280000000000002E-2</v>
      </c>
      <c r="BJ131">
        <f t="shared" si="29"/>
        <v>4.6514127961297953E-2</v>
      </c>
      <c r="BO131" s="6">
        <f t="shared" si="30"/>
        <v>32.711603252518458</v>
      </c>
    </row>
    <row r="132" spans="1:67" x14ac:dyDescent="0.25">
      <c r="A132">
        <v>6.55</v>
      </c>
      <c r="E132">
        <v>1.2700000000000001E-3</v>
      </c>
      <c r="F132">
        <v>0.50119999999999998</v>
      </c>
      <c r="H132">
        <v>6.55</v>
      </c>
      <c r="J132">
        <v>1.0070000000000001E-3</v>
      </c>
      <c r="K132">
        <v>4.623E-2</v>
      </c>
      <c r="O132">
        <f t="shared" si="23"/>
        <v>1.9081399319756402E-3</v>
      </c>
      <c r="T132">
        <f t="shared" si="24"/>
        <v>60.447239180570591</v>
      </c>
      <c r="X132">
        <v>6.55</v>
      </c>
      <c r="AB132">
        <v>2.4379999999999999E-2</v>
      </c>
      <c r="AC132">
        <v>0.50119999999999998</v>
      </c>
      <c r="AE132">
        <v>6.55</v>
      </c>
      <c r="AF132">
        <v>1.8919999999999999E-2</v>
      </c>
      <c r="AH132">
        <v>4.623E-2</v>
      </c>
      <c r="AM132">
        <f t="shared" si="28"/>
        <v>3.6198303827665736E-2</v>
      </c>
      <c r="AR132" s="6">
        <f t="shared" si="27"/>
        <v>34.801680246097305</v>
      </c>
      <c r="AU132">
        <v>6.55</v>
      </c>
      <c r="AY132">
        <v>3.007E-2</v>
      </c>
      <c r="AZ132">
        <v>0.50119999999999998</v>
      </c>
      <c r="BB132">
        <v>6.55</v>
      </c>
      <c r="BC132">
        <v>2.3300000000000001E-2</v>
      </c>
      <c r="BE132">
        <v>4.623E-2</v>
      </c>
      <c r="BJ132">
        <f t="shared" si="29"/>
        <v>4.4609246799290389E-2</v>
      </c>
      <c r="BO132" s="6">
        <f t="shared" si="30"/>
        <v>32.981013644864966</v>
      </c>
    </row>
    <row r="133" spans="1:67" x14ac:dyDescent="0.25">
      <c r="A133">
        <v>6.6</v>
      </c>
      <c r="E133">
        <v>9.6100000000000005E-4</v>
      </c>
      <c r="F133">
        <v>0.50209999999999999</v>
      </c>
      <c r="H133">
        <v>6.6</v>
      </c>
      <c r="J133">
        <v>7.5520000000000003E-4</v>
      </c>
      <c r="K133">
        <v>4.6190000000000002E-2</v>
      </c>
      <c r="O133">
        <f t="shared" si="23"/>
        <v>1.4367237312719518E-3</v>
      </c>
      <c r="T133">
        <f t="shared" si="24"/>
        <v>62.870249468107019</v>
      </c>
      <c r="X133">
        <v>6.6</v>
      </c>
      <c r="AB133">
        <v>2.3910000000000001E-2</v>
      </c>
      <c r="AC133">
        <v>0.50209999999999999</v>
      </c>
      <c r="AE133">
        <v>6.6</v>
      </c>
      <c r="AF133">
        <v>1.8169999999999999E-2</v>
      </c>
      <c r="AH133">
        <v>4.6190000000000002E-2</v>
      </c>
      <c r="AM133">
        <f t="shared" si="28"/>
        <v>3.5099656693477789E-2</v>
      </c>
      <c r="AR133" s="6">
        <f t="shared" si="27"/>
        <v>34.981964302307709</v>
      </c>
      <c r="AU133">
        <v>6.6</v>
      </c>
      <c r="AY133">
        <v>2.921E-2</v>
      </c>
      <c r="AZ133">
        <v>0.50209999999999999</v>
      </c>
      <c r="BB133">
        <v>6.6</v>
      </c>
      <c r="BC133">
        <v>2.2169999999999999E-2</v>
      </c>
      <c r="BE133">
        <v>4.6190000000000002E-2</v>
      </c>
      <c r="BJ133">
        <f t="shared" si="29"/>
        <v>4.2851393209556207E-2</v>
      </c>
      <c r="BO133" s="6">
        <f t="shared" si="30"/>
        <v>33.243963157470255</v>
      </c>
    </row>
    <row r="134" spans="1:67" x14ac:dyDescent="0.25">
      <c r="A134">
        <v>6.65</v>
      </c>
      <c r="E134">
        <v>6.5490000000000004E-4</v>
      </c>
      <c r="F134">
        <v>0.50309999999999999</v>
      </c>
      <c r="H134">
        <v>6.65</v>
      </c>
      <c r="J134">
        <v>5.2059999999999997E-4</v>
      </c>
      <c r="K134">
        <v>4.614E-2</v>
      </c>
      <c r="O134">
        <f t="shared" si="23"/>
        <v>9.8536426259531059E-4</v>
      </c>
      <c r="T134">
        <f t="shared" si="24"/>
        <v>66.18367497386707</v>
      </c>
      <c r="X134">
        <v>6.65</v>
      </c>
      <c r="AB134">
        <v>2.3449999999999999E-2</v>
      </c>
      <c r="AC134">
        <v>0.50309999999999999</v>
      </c>
      <c r="AE134">
        <v>6.65</v>
      </c>
      <c r="AF134">
        <v>1.7469999999999999E-2</v>
      </c>
      <c r="AH134">
        <v>4.614E-2</v>
      </c>
      <c r="AM134">
        <f t="shared" si="28"/>
        <v>3.4063239716738629E-2</v>
      </c>
      <c r="AR134" s="6">
        <f t="shared" si="27"/>
        <v>35.159567025337822</v>
      </c>
      <c r="AU134">
        <v>6.65</v>
      </c>
      <c r="AY134">
        <v>2.8389999999999999E-2</v>
      </c>
      <c r="AZ134">
        <v>0.50309999999999999</v>
      </c>
      <c r="BB134">
        <v>6.65</v>
      </c>
      <c r="BC134">
        <v>2.1129999999999999E-2</v>
      </c>
      <c r="BE134">
        <v>4.614E-2</v>
      </c>
      <c r="BJ134">
        <f t="shared" si="29"/>
        <v>4.1218271433916293E-2</v>
      </c>
      <c r="BO134" s="6">
        <f t="shared" si="30"/>
        <v>33.499884091208358</v>
      </c>
    </row>
    <row r="135" spans="1:67" x14ac:dyDescent="0.25">
      <c r="A135">
        <v>6.7</v>
      </c>
      <c r="E135">
        <v>3.5189999999999999E-4</v>
      </c>
      <c r="F135">
        <v>0.504</v>
      </c>
      <c r="H135">
        <v>6.7</v>
      </c>
      <c r="J135">
        <v>3.102E-4</v>
      </c>
      <c r="K135">
        <v>4.6089999999999999E-2</v>
      </c>
      <c r="O135">
        <f t="shared" si="23"/>
        <v>5.6238926910103827E-4</v>
      </c>
      <c r="T135">
        <f t="shared" si="24"/>
        <v>71.470196882498428</v>
      </c>
      <c r="X135">
        <v>6.7</v>
      </c>
      <c r="AB135">
        <v>2.3E-2</v>
      </c>
      <c r="AC135">
        <v>0.504</v>
      </c>
      <c r="AE135">
        <v>6.7</v>
      </c>
      <c r="AF135">
        <v>1.6809999999999999E-2</v>
      </c>
      <c r="AH135">
        <v>4.6089999999999999E-2</v>
      </c>
      <c r="AM135">
        <f t="shared" si="28"/>
        <v>3.3077971521845169E-2</v>
      </c>
      <c r="AR135" s="6">
        <f t="shared" si="27"/>
        <v>35.336308964394</v>
      </c>
      <c r="AU135">
        <v>6.7</v>
      </c>
      <c r="AY135">
        <v>2.7619999999999999E-2</v>
      </c>
      <c r="AZ135">
        <v>0.504</v>
      </c>
      <c r="BB135">
        <v>6.7</v>
      </c>
      <c r="BC135">
        <v>2.0160000000000001E-2</v>
      </c>
      <c r="BE135">
        <v>4.6089999999999999E-2</v>
      </c>
      <c r="BJ135">
        <f t="shared" si="29"/>
        <v>3.969528435469382E-2</v>
      </c>
      <c r="BO135" s="6">
        <f t="shared" si="30"/>
        <v>33.747410987827266</v>
      </c>
    </row>
    <row r="136" spans="1:67" x14ac:dyDescent="0.25">
      <c r="A136">
        <v>6.75</v>
      </c>
      <c r="E136" s="7">
        <v>5.1780000000000002E-5</v>
      </c>
      <c r="F136">
        <v>0.50490000000000002</v>
      </c>
      <c r="H136">
        <v>6.75</v>
      </c>
      <c r="J136">
        <v>1.7220000000000001E-4</v>
      </c>
      <c r="K136">
        <v>4.6039999999999998E-2</v>
      </c>
      <c r="O136">
        <f t="shared" si="23"/>
        <v>2.4897158151082225E-4</v>
      </c>
      <c r="T136">
        <f t="shared" si="24"/>
        <v>83.888977381493447</v>
      </c>
      <c r="X136">
        <v>6.75</v>
      </c>
      <c r="AB136">
        <v>2.257E-2</v>
      </c>
      <c r="AC136">
        <v>0.50490000000000002</v>
      </c>
      <c r="AE136">
        <v>6.75</v>
      </c>
      <c r="AF136">
        <v>1.6199999999999999E-2</v>
      </c>
      <c r="AH136">
        <v>4.6039999999999998E-2</v>
      </c>
      <c r="AM136">
        <f t="shared" si="28"/>
        <v>3.2160300060789231E-2</v>
      </c>
      <c r="AR136" s="6">
        <f t="shared" si="27"/>
        <v>35.507314563012415</v>
      </c>
      <c r="AU136">
        <v>6.75</v>
      </c>
      <c r="AY136">
        <v>2.6880000000000001E-2</v>
      </c>
      <c r="AZ136">
        <v>0.50490000000000002</v>
      </c>
      <c r="BB136">
        <v>6.75</v>
      </c>
      <c r="BC136">
        <v>1.9269999999999999E-2</v>
      </c>
      <c r="BE136">
        <v>4.6039999999999998E-2</v>
      </c>
      <c r="BJ136">
        <f t="shared" si="29"/>
        <v>3.8277933591039107E-2</v>
      </c>
      <c r="BO136" s="6">
        <f t="shared" si="30"/>
        <v>33.990271565679151</v>
      </c>
    </row>
    <row r="137" spans="1:67" x14ac:dyDescent="0.25">
      <c r="A137">
        <v>6.8</v>
      </c>
      <c r="E137">
        <v>2.4580000000000001E-4</v>
      </c>
      <c r="F137">
        <v>0.50590000000000002</v>
      </c>
      <c r="H137">
        <v>6.8</v>
      </c>
      <c r="J137">
        <v>2.4020000000000001E-4</v>
      </c>
      <c r="K137">
        <v>4.5990000000000003E-2</v>
      </c>
      <c r="O137">
        <f t="shared" si="23"/>
        <v>4.1929669686273466E-4</v>
      </c>
      <c r="T137">
        <f t="shared" si="24"/>
        <v>74.452424013591568</v>
      </c>
      <c r="X137">
        <v>6.8</v>
      </c>
      <c r="AB137">
        <v>2.214E-2</v>
      </c>
      <c r="AC137">
        <v>0.50590000000000002</v>
      </c>
      <c r="AE137">
        <v>6.8</v>
      </c>
      <c r="AF137">
        <v>1.562E-2</v>
      </c>
      <c r="AH137">
        <v>4.5990000000000003E-2</v>
      </c>
      <c r="AM137">
        <f t="shared" si="28"/>
        <v>3.1275364106593546E-2</v>
      </c>
      <c r="AR137" s="6">
        <f t="shared" si="27"/>
        <v>35.679554987114777</v>
      </c>
      <c r="AU137">
        <v>6.8</v>
      </c>
      <c r="AY137">
        <v>2.6179999999999998E-2</v>
      </c>
      <c r="AZ137">
        <v>0.50590000000000002</v>
      </c>
      <c r="BB137">
        <v>6.8</v>
      </c>
      <c r="BC137">
        <v>1.8440000000000002E-2</v>
      </c>
      <c r="BE137">
        <v>4.5990000000000003E-2</v>
      </c>
      <c r="BJ137">
        <f t="shared" si="29"/>
        <v>3.6952125784587821E-2</v>
      </c>
      <c r="BO137" s="6">
        <f t="shared" si="30"/>
        <v>34.224894665183555</v>
      </c>
    </row>
    <row r="138" spans="1:67" x14ac:dyDescent="0.25">
      <c r="A138">
        <v>6.85</v>
      </c>
      <c r="E138">
        <v>5.4089999999999997E-4</v>
      </c>
      <c r="F138">
        <v>0.50680000000000003</v>
      </c>
      <c r="H138">
        <v>6.85</v>
      </c>
      <c r="J138">
        <v>4.1090000000000001E-4</v>
      </c>
      <c r="K138">
        <v>4.5940000000000002E-2</v>
      </c>
      <c r="O138">
        <f t="shared" si="23"/>
        <v>7.9388313371679588E-4</v>
      </c>
      <c r="T138">
        <f t="shared" si="24"/>
        <v>67.857157725019704</v>
      </c>
      <c r="X138">
        <v>6.85</v>
      </c>
      <c r="AB138">
        <v>2.172E-2</v>
      </c>
      <c r="AC138">
        <v>0.50680000000000003</v>
      </c>
      <c r="AE138">
        <v>6.85</v>
      </c>
      <c r="AF138">
        <v>1.507E-2</v>
      </c>
      <c r="AH138">
        <v>4.5940000000000002E-2</v>
      </c>
      <c r="AM138">
        <f t="shared" si="28"/>
        <v>3.0429725598499897E-2</v>
      </c>
      <c r="AR138" s="6">
        <f t="shared" si="27"/>
        <v>35.85104238432325</v>
      </c>
      <c r="AU138">
        <v>6.85</v>
      </c>
      <c r="AY138">
        <v>2.5510000000000001E-2</v>
      </c>
      <c r="AZ138">
        <v>0.50680000000000003</v>
      </c>
      <c r="BB138">
        <v>6.85</v>
      </c>
      <c r="BC138">
        <v>1.7670000000000002E-2</v>
      </c>
      <c r="BE138">
        <v>4.5940000000000002E-2</v>
      </c>
      <c r="BJ138">
        <f t="shared" si="29"/>
        <v>3.5710193222664034E-2</v>
      </c>
      <c r="BO138" s="6">
        <f t="shared" si="30"/>
        <v>34.455195501870499</v>
      </c>
    </row>
    <row r="139" spans="1:67" x14ac:dyDescent="0.25">
      <c r="A139">
        <v>6.9</v>
      </c>
      <c r="E139">
        <v>8.3379999999999999E-4</v>
      </c>
      <c r="F139">
        <v>0.50780000000000003</v>
      </c>
      <c r="H139">
        <v>6.9</v>
      </c>
      <c r="J139">
        <v>5.9460000000000003E-4</v>
      </c>
      <c r="K139">
        <v>4.589E-2</v>
      </c>
      <c r="O139">
        <f t="shared" si="23"/>
        <v>1.1841962506274034E-3</v>
      </c>
      <c r="T139">
        <f t="shared" si="24"/>
        <v>64.139951112408284</v>
      </c>
      <c r="X139">
        <v>6.9</v>
      </c>
      <c r="AB139">
        <v>2.1309999999999999E-2</v>
      </c>
      <c r="AC139">
        <v>0.50780000000000003</v>
      </c>
      <c r="AE139">
        <v>6.9</v>
      </c>
      <c r="AF139">
        <v>1.455E-2</v>
      </c>
      <c r="AH139">
        <v>4.589E-2</v>
      </c>
      <c r="AM139">
        <f t="shared" si="28"/>
        <v>2.9622982631733758E-2</v>
      </c>
      <c r="AR139" s="6">
        <f t="shared" si="27"/>
        <v>36.020075125642869</v>
      </c>
      <c r="AU139">
        <v>6.9</v>
      </c>
      <c r="AY139">
        <v>2.487E-2</v>
      </c>
      <c r="AZ139">
        <v>0.50780000000000003</v>
      </c>
      <c r="BB139">
        <v>6.9</v>
      </c>
      <c r="BC139">
        <v>1.695E-2</v>
      </c>
      <c r="BE139">
        <v>4.589E-2</v>
      </c>
      <c r="BJ139">
        <f t="shared" si="29"/>
        <v>3.4541596662574822E-2</v>
      </c>
      <c r="BO139" s="6">
        <f t="shared" si="30"/>
        <v>34.679447412946864</v>
      </c>
    </row>
    <row r="140" spans="1:67" x14ac:dyDescent="0.25">
      <c r="A140">
        <v>6.95</v>
      </c>
      <c r="E140">
        <v>1.1249999999999999E-3</v>
      </c>
      <c r="F140">
        <v>0.50870000000000004</v>
      </c>
      <c r="H140">
        <v>6.95</v>
      </c>
      <c r="J140">
        <v>7.7700000000000002E-4</v>
      </c>
      <c r="K140">
        <v>4.5850000000000002E-2</v>
      </c>
      <c r="O140">
        <f t="shared" si="23"/>
        <v>1.5726038916395952E-3</v>
      </c>
      <c r="T140">
        <f t="shared" si="24"/>
        <v>61.554076571734875</v>
      </c>
      <c r="X140">
        <v>6.95</v>
      </c>
      <c r="AB140">
        <v>2.0920000000000001E-2</v>
      </c>
      <c r="AC140">
        <v>0.50870000000000004</v>
      </c>
      <c r="AE140">
        <v>6.95</v>
      </c>
      <c r="AF140">
        <v>1.405E-2</v>
      </c>
      <c r="AH140">
        <v>4.5850000000000002E-2</v>
      </c>
      <c r="AM140">
        <f t="shared" si="28"/>
        <v>2.8852233882318369E-2</v>
      </c>
      <c r="AR140" s="6">
        <f t="shared" si="27"/>
        <v>36.184652145972656</v>
      </c>
      <c r="AU140">
        <v>6.95</v>
      </c>
      <c r="AY140">
        <v>2.426E-2</v>
      </c>
      <c r="AZ140">
        <v>0.50870000000000004</v>
      </c>
      <c r="BB140">
        <v>6.95</v>
      </c>
      <c r="BC140">
        <v>1.6279999999999999E-2</v>
      </c>
      <c r="BE140">
        <v>4.5850000000000002E-2</v>
      </c>
      <c r="BJ140">
        <f t="shared" si="29"/>
        <v>3.3445842790995717E-2</v>
      </c>
      <c r="BO140" s="6">
        <f t="shared" si="30"/>
        <v>34.898597351756649</v>
      </c>
    </row>
    <row r="141" spans="1:67" x14ac:dyDescent="0.25">
      <c r="A141">
        <v>7</v>
      </c>
      <c r="E141">
        <v>1.4139999999999999E-3</v>
      </c>
      <c r="F141">
        <v>0.50970000000000004</v>
      </c>
      <c r="H141">
        <v>7</v>
      </c>
      <c r="J141">
        <v>9.5509999999999996E-4</v>
      </c>
      <c r="K141">
        <v>4.58E-2</v>
      </c>
      <c r="O141">
        <f t="shared" si="23"/>
        <v>1.9554610760636479E-3</v>
      </c>
      <c r="T141">
        <f t="shared" si="24"/>
        <v>59.575618740278593</v>
      </c>
      <c r="X141">
        <v>7</v>
      </c>
      <c r="AB141">
        <v>2.053E-2</v>
      </c>
      <c r="AC141">
        <v>0.50970000000000004</v>
      </c>
      <c r="AE141">
        <v>7</v>
      </c>
      <c r="AF141">
        <v>1.359E-2</v>
      </c>
      <c r="AH141">
        <v>4.58E-2</v>
      </c>
      <c r="AM141">
        <f t="shared" si="28"/>
        <v>2.8122181636565824E-2</v>
      </c>
      <c r="AR141" s="6">
        <f t="shared" si="27"/>
        <v>36.349872946101094</v>
      </c>
      <c r="AU141">
        <v>7</v>
      </c>
      <c r="AY141">
        <v>2.367E-2</v>
      </c>
      <c r="AZ141">
        <v>0.50970000000000004</v>
      </c>
      <c r="BB141">
        <v>7</v>
      </c>
      <c r="BC141">
        <v>1.5650000000000001E-2</v>
      </c>
      <c r="BE141">
        <v>4.58E-2</v>
      </c>
      <c r="BJ141">
        <f t="shared" si="29"/>
        <v>3.2405460959535816E-2</v>
      </c>
      <c r="BO141" s="6">
        <f t="shared" si="30"/>
        <v>35.114437006939745</v>
      </c>
    </row>
    <row r="143" spans="1:67" x14ac:dyDescent="0.25">
      <c r="P143" s="6"/>
      <c r="U143" s="6"/>
      <c r="AM143" s="6"/>
      <c r="AR143" s="6"/>
      <c r="BJ143" s="6"/>
      <c r="BO143" s="6"/>
    </row>
    <row r="144" spans="1:67" x14ac:dyDescent="0.25">
      <c r="P144" s="6"/>
      <c r="U144" s="6"/>
      <c r="AM144" s="6"/>
      <c r="AR144" s="6"/>
      <c r="BJ144" s="6"/>
      <c r="BO144" s="6"/>
    </row>
    <row r="145" spans="1:44" x14ac:dyDescent="0.25">
      <c r="P145" s="6"/>
      <c r="U145" s="6"/>
      <c r="AM145" s="6"/>
      <c r="AR145" s="6"/>
    </row>
    <row r="146" spans="1:44" x14ac:dyDescent="0.25">
      <c r="C146" s="3" t="s">
        <v>25</v>
      </c>
      <c r="P146" s="6"/>
      <c r="U146" s="6"/>
      <c r="AM146" s="6"/>
      <c r="AR146" s="6"/>
    </row>
    <row r="147" spans="1:44" x14ac:dyDescent="0.25">
      <c r="B147" s="14"/>
      <c r="E147" t="s">
        <v>26</v>
      </c>
      <c r="P147" s="6"/>
      <c r="U147" s="6"/>
      <c r="AM147" s="6"/>
      <c r="AR147" s="6"/>
    </row>
    <row r="148" spans="1:44" x14ac:dyDescent="0.25">
      <c r="B148" s="4"/>
      <c r="C148" s="4"/>
      <c r="D148" s="4"/>
      <c r="E148" s="4"/>
      <c r="F148" s="4"/>
      <c r="P148" s="6"/>
      <c r="U148" s="6"/>
      <c r="AM148" s="6"/>
      <c r="AR148" s="6"/>
    </row>
    <row r="149" spans="1:44" x14ac:dyDescent="0.25">
      <c r="A149">
        <v>0.2</v>
      </c>
      <c r="B149">
        <v>48.609000000000002</v>
      </c>
      <c r="C149">
        <v>-0.17799999999999999</v>
      </c>
      <c r="E149" s="2">
        <f>+B149/$B149</f>
        <v>1</v>
      </c>
      <c r="F149" s="2">
        <f>-C149/$B149</f>
        <v>3.661873315641136E-3</v>
      </c>
      <c r="P149" s="6"/>
      <c r="U149" s="6"/>
      <c r="AM149" s="6"/>
      <c r="AR149" s="6"/>
    </row>
    <row r="150" spans="1:44" x14ac:dyDescent="0.25">
      <c r="A150">
        <v>0.22</v>
      </c>
      <c r="B150">
        <v>48.609000000000002</v>
      </c>
      <c r="C150">
        <v>-0.215</v>
      </c>
      <c r="E150" s="2">
        <f t="shared" ref="E150:E213" si="33">+B150/$B150</f>
        <v>1</v>
      </c>
      <c r="F150" s="2">
        <f t="shared" ref="F150:F213" si="34">-C150/$B150</f>
        <v>4.4230492295665412E-3</v>
      </c>
      <c r="P150" s="6"/>
      <c r="U150" s="6"/>
      <c r="AM150" s="6"/>
      <c r="AR150" s="6"/>
    </row>
    <row r="151" spans="1:44" x14ac:dyDescent="0.25">
      <c r="A151">
        <v>0.24</v>
      </c>
      <c r="B151">
        <v>48.609000000000002</v>
      </c>
      <c r="C151">
        <v>-0.25600000000000001</v>
      </c>
      <c r="E151" s="2">
        <f t="shared" si="33"/>
        <v>1</v>
      </c>
      <c r="F151" s="2">
        <f t="shared" si="34"/>
        <v>5.2665144314838815E-3</v>
      </c>
      <c r="P151" s="6"/>
      <c r="U151" s="6"/>
      <c r="AM151" s="6"/>
      <c r="AR151" s="6"/>
    </row>
    <row r="152" spans="1:44" x14ac:dyDescent="0.25">
      <c r="A152">
        <v>0.26</v>
      </c>
      <c r="B152">
        <v>48.609000000000002</v>
      </c>
      <c r="C152">
        <v>-0.30099999999999999</v>
      </c>
      <c r="E152" s="2">
        <f t="shared" si="33"/>
        <v>1</v>
      </c>
      <c r="F152" s="2">
        <f t="shared" si="34"/>
        <v>6.192268921393157E-3</v>
      </c>
      <c r="P152" s="6"/>
      <c r="U152" s="6"/>
      <c r="AM152" s="6"/>
      <c r="AR152" s="6"/>
    </row>
    <row r="153" spans="1:44" x14ac:dyDescent="0.25">
      <c r="A153">
        <v>0.28000000000000003</v>
      </c>
      <c r="B153">
        <v>48.609000000000002</v>
      </c>
      <c r="C153">
        <v>-0.34899999999999998</v>
      </c>
      <c r="E153" s="2">
        <f t="shared" si="33"/>
        <v>1</v>
      </c>
      <c r="F153" s="2">
        <f t="shared" si="34"/>
        <v>7.1797403772963847E-3</v>
      </c>
      <c r="P153" s="6"/>
      <c r="U153" s="6"/>
      <c r="AM153" s="6"/>
      <c r="AR153" s="6"/>
    </row>
    <row r="154" spans="1:44" x14ac:dyDescent="0.25">
      <c r="A154">
        <v>0.3</v>
      </c>
      <c r="B154">
        <v>48.609000000000002</v>
      </c>
      <c r="C154">
        <v>-0.40100000000000002</v>
      </c>
      <c r="E154" s="2">
        <f t="shared" si="33"/>
        <v>1</v>
      </c>
      <c r="F154" s="2">
        <f t="shared" si="34"/>
        <v>8.2495011211915492E-3</v>
      </c>
      <c r="P154" s="6"/>
      <c r="U154" s="6"/>
      <c r="AM154" s="6"/>
      <c r="AR154" s="6"/>
    </row>
    <row r="155" spans="1:44" x14ac:dyDescent="0.25">
      <c r="A155">
        <v>0.32</v>
      </c>
      <c r="B155">
        <v>48.609000000000002</v>
      </c>
      <c r="C155">
        <v>-0.45600000000000002</v>
      </c>
      <c r="E155" s="2">
        <f t="shared" si="33"/>
        <v>1</v>
      </c>
      <c r="F155" s="2">
        <f t="shared" si="34"/>
        <v>9.3809788310806642E-3</v>
      </c>
      <c r="P155" s="6"/>
      <c r="U155" s="6"/>
      <c r="AM155" s="6"/>
      <c r="AR155" s="6"/>
    </row>
    <row r="156" spans="1:44" x14ac:dyDescent="0.25">
      <c r="A156">
        <v>0.34</v>
      </c>
      <c r="B156">
        <v>48.609000000000002</v>
      </c>
      <c r="C156">
        <v>-0.51500000000000001</v>
      </c>
      <c r="E156" s="2">
        <f t="shared" si="33"/>
        <v>1</v>
      </c>
      <c r="F156" s="2">
        <f t="shared" si="34"/>
        <v>1.0594745828961714E-2</v>
      </c>
      <c r="P156" s="6"/>
      <c r="U156" s="6"/>
      <c r="AM156" s="6"/>
      <c r="AR156" s="6"/>
    </row>
    <row r="157" spans="1:44" x14ac:dyDescent="0.25">
      <c r="A157">
        <v>0.36</v>
      </c>
      <c r="B157">
        <v>48.609000000000002</v>
      </c>
      <c r="C157">
        <v>-0.57799999999999996</v>
      </c>
      <c r="E157" s="2">
        <f t="shared" si="33"/>
        <v>1</v>
      </c>
      <c r="F157" s="2">
        <f t="shared" si="34"/>
        <v>1.18908021148347E-2</v>
      </c>
      <c r="P157" s="6"/>
      <c r="U157" s="6"/>
      <c r="AM157" s="6"/>
      <c r="AR157" s="6"/>
    </row>
    <row r="158" spans="1:44" x14ac:dyDescent="0.25">
      <c r="A158">
        <v>0.38</v>
      </c>
      <c r="B158">
        <v>48.609000000000002</v>
      </c>
      <c r="C158">
        <v>-0.64400000000000002</v>
      </c>
      <c r="E158" s="2">
        <f t="shared" si="33"/>
        <v>1</v>
      </c>
      <c r="F158" s="2">
        <f t="shared" si="34"/>
        <v>1.324857536670164E-2</v>
      </c>
      <c r="P158" s="6"/>
      <c r="U158" s="6"/>
      <c r="AM158" s="6"/>
      <c r="AR158" s="6"/>
    </row>
    <row r="159" spans="1:44" x14ac:dyDescent="0.25">
      <c r="A159">
        <v>0.4</v>
      </c>
      <c r="B159">
        <v>48.609000000000002</v>
      </c>
      <c r="C159">
        <v>-0.71499999999999997</v>
      </c>
      <c r="E159" s="2">
        <f t="shared" si="33"/>
        <v>1</v>
      </c>
      <c r="F159" s="2">
        <f t="shared" si="34"/>
        <v>1.4709210228558495E-2</v>
      </c>
      <c r="P159" s="6"/>
      <c r="U159" s="6"/>
      <c r="AM159" s="6"/>
      <c r="AR159" s="6"/>
    </row>
    <row r="160" spans="1:44" x14ac:dyDescent="0.25">
      <c r="A160">
        <v>0.42</v>
      </c>
      <c r="B160">
        <v>48.609000000000002</v>
      </c>
      <c r="C160">
        <v>-0.78800000000000003</v>
      </c>
      <c r="E160" s="2">
        <f t="shared" si="33"/>
        <v>1</v>
      </c>
      <c r="F160" s="2">
        <f t="shared" si="34"/>
        <v>1.6210989734411322E-2</v>
      </c>
      <c r="P160" s="6"/>
      <c r="U160" s="6"/>
      <c r="AM160" s="6"/>
      <c r="AR160" s="6"/>
    </row>
    <row r="161" spans="1:44" x14ac:dyDescent="0.25">
      <c r="A161">
        <v>0.44</v>
      </c>
      <c r="B161">
        <v>48.609000000000002</v>
      </c>
      <c r="C161">
        <v>-0.86599999999999999</v>
      </c>
      <c r="E161" s="2">
        <f t="shared" si="33"/>
        <v>1</v>
      </c>
      <c r="F161" s="2">
        <f t="shared" si="34"/>
        <v>1.7815630850254068E-2</v>
      </c>
      <c r="P161" s="6"/>
      <c r="U161" s="6"/>
      <c r="AM161" s="6"/>
      <c r="AR161" s="6"/>
    </row>
    <row r="162" spans="1:44" x14ac:dyDescent="0.25">
      <c r="A162">
        <v>0.46</v>
      </c>
      <c r="B162">
        <v>48.609000000000002</v>
      </c>
      <c r="C162">
        <v>-0.94699999999999995</v>
      </c>
      <c r="E162" s="2">
        <f t="shared" si="33"/>
        <v>1</v>
      </c>
      <c r="F162" s="2">
        <f t="shared" si="34"/>
        <v>1.9481988932090764E-2</v>
      </c>
      <c r="P162" s="6"/>
      <c r="U162" s="6"/>
      <c r="AM162" s="6"/>
      <c r="AR162" s="6"/>
    </row>
    <row r="163" spans="1:44" x14ac:dyDescent="0.25">
      <c r="A163">
        <v>0.48</v>
      </c>
      <c r="B163">
        <v>48.609000000000002</v>
      </c>
      <c r="C163">
        <v>-1.032</v>
      </c>
      <c r="E163" s="2">
        <f t="shared" si="33"/>
        <v>1</v>
      </c>
      <c r="F163" s="2">
        <f t="shared" si="34"/>
        <v>2.1230636301919396E-2</v>
      </c>
      <c r="P163" s="6"/>
      <c r="U163" s="6"/>
      <c r="AM163" s="6"/>
      <c r="AR163" s="6"/>
    </row>
    <row r="164" spans="1:44" x14ac:dyDescent="0.25">
      <c r="A164">
        <v>0.5</v>
      </c>
      <c r="B164">
        <v>48.609000000000002</v>
      </c>
      <c r="C164">
        <v>-1.121</v>
      </c>
      <c r="E164" s="2">
        <f t="shared" si="33"/>
        <v>1</v>
      </c>
      <c r="F164" s="2">
        <f t="shared" si="34"/>
        <v>2.3061572959739964E-2</v>
      </c>
      <c r="P164" s="6"/>
      <c r="U164" s="6"/>
      <c r="AM164" s="6"/>
      <c r="AR164" s="6"/>
    </row>
    <row r="165" spans="1:44" x14ac:dyDescent="0.25">
      <c r="A165">
        <v>0.52</v>
      </c>
      <c r="B165">
        <v>48.609000000000002</v>
      </c>
      <c r="C165">
        <v>-1.214</v>
      </c>
      <c r="E165" s="2">
        <f t="shared" si="33"/>
        <v>1</v>
      </c>
      <c r="F165" s="2">
        <f t="shared" si="34"/>
        <v>2.4974798905552469E-2</v>
      </c>
      <c r="P165" s="6"/>
      <c r="U165" s="6"/>
      <c r="AM165" s="6"/>
      <c r="AR165" s="6"/>
    </row>
    <row r="166" spans="1:44" x14ac:dyDescent="0.25">
      <c r="A166">
        <v>0.54</v>
      </c>
      <c r="B166">
        <v>48.609000000000002</v>
      </c>
      <c r="C166">
        <v>-1.31</v>
      </c>
      <c r="E166" s="2">
        <f t="shared" si="33"/>
        <v>1</v>
      </c>
      <c r="F166" s="2">
        <f t="shared" si="34"/>
        <v>2.6949741817358926E-2</v>
      </c>
      <c r="P166" s="6"/>
      <c r="U166" s="6"/>
      <c r="AM166" s="6"/>
      <c r="AR166" s="6"/>
    </row>
    <row r="167" spans="1:44" x14ac:dyDescent="0.25">
      <c r="A167">
        <v>0.56000000000000005</v>
      </c>
      <c r="B167">
        <v>48.609000000000002</v>
      </c>
      <c r="C167">
        <v>-1.411</v>
      </c>
      <c r="E167" s="2">
        <f t="shared" si="33"/>
        <v>1</v>
      </c>
      <c r="F167" s="2">
        <f t="shared" si="34"/>
        <v>2.9027546339155299E-2</v>
      </c>
      <c r="P167" s="6"/>
      <c r="U167" s="6"/>
      <c r="AM167" s="6"/>
      <c r="AR167" s="6"/>
    </row>
    <row r="168" spans="1:44" x14ac:dyDescent="0.25">
      <c r="A168">
        <v>0.57999999999999996</v>
      </c>
      <c r="B168">
        <v>48.609000000000002</v>
      </c>
      <c r="C168">
        <v>-1.5149999999999999</v>
      </c>
      <c r="E168" s="2">
        <f t="shared" si="33"/>
        <v>1</v>
      </c>
      <c r="F168" s="2">
        <f t="shared" si="34"/>
        <v>3.1167067826945623E-2</v>
      </c>
      <c r="P168" s="6"/>
      <c r="U168" s="6"/>
      <c r="AM168" s="6"/>
      <c r="AR168" s="6"/>
    </row>
    <row r="169" spans="1:44" x14ac:dyDescent="0.25">
      <c r="A169">
        <v>0.6</v>
      </c>
      <c r="B169">
        <v>48.609000000000002</v>
      </c>
      <c r="C169">
        <v>-1.623</v>
      </c>
      <c r="E169" s="2">
        <f t="shared" si="33"/>
        <v>1</v>
      </c>
      <c r="F169" s="2">
        <f t="shared" si="34"/>
        <v>3.3388878602727885E-2</v>
      </c>
      <c r="P169" s="6"/>
      <c r="U169" s="6"/>
      <c r="AM169" s="6"/>
      <c r="AR169" s="6"/>
    </row>
    <row r="170" spans="1:44" x14ac:dyDescent="0.25">
      <c r="A170">
        <v>0.62</v>
      </c>
      <c r="B170">
        <v>48.609000000000002</v>
      </c>
      <c r="C170">
        <v>-1.7350000000000001</v>
      </c>
      <c r="E170" s="2">
        <f t="shared" si="33"/>
        <v>1</v>
      </c>
      <c r="F170" s="2">
        <f t="shared" si="34"/>
        <v>3.569297866650209E-2</v>
      </c>
      <c r="P170" s="6"/>
      <c r="U170" s="6"/>
      <c r="AM170" s="6"/>
      <c r="AR170" s="6"/>
    </row>
    <row r="171" spans="1:44" x14ac:dyDescent="0.25">
      <c r="A171">
        <v>0.64</v>
      </c>
      <c r="B171">
        <v>48.609000000000002</v>
      </c>
      <c r="C171">
        <v>-1.851</v>
      </c>
      <c r="E171" s="2">
        <f t="shared" si="33"/>
        <v>1</v>
      </c>
      <c r="F171" s="2">
        <f t="shared" si="34"/>
        <v>3.8079368018268223E-2</v>
      </c>
      <c r="P171" s="6"/>
      <c r="U171" s="6"/>
      <c r="AM171" s="6"/>
      <c r="AR171" s="6"/>
    </row>
    <row r="172" spans="1:44" x14ac:dyDescent="0.25">
      <c r="A172">
        <v>0.66</v>
      </c>
      <c r="B172">
        <v>48.609000000000002</v>
      </c>
      <c r="C172">
        <v>-1.9710000000000001</v>
      </c>
      <c r="E172" s="2">
        <f t="shared" si="33"/>
        <v>1</v>
      </c>
      <c r="F172" s="2">
        <f t="shared" si="34"/>
        <v>4.054804665802629E-2</v>
      </c>
      <c r="P172" s="6"/>
      <c r="U172" s="6"/>
      <c r="AM172" s="6"/>
      <c r="AR172" s="6"/>
    </row>
    <row r="173" spans="1:44" x14ac:dyDescent="0.25">
      <c r="A173">
        <v>0.68</v>
      </c>
      <c r="B173">
        <v>48.609000000000002</v>
      </c>
      <c r="C173">
        <v>-2.0939999999999999</v>
      </c>
      <c r="E173" s="2">
        <f t="shared" si="33"/>
        <v>1</v>
      </c>
      <c r="F173" s="2">
        <f t="shared" si="34"/>
        <v>4.3078442263778306E-2</v>
      </c>
      <c r="P173" s="6"/>
      <c r="U173" s="6"/>
      <c r="AM173" s="6"/>
      <c r="AR173" s="6"/>
    </row>
    <row r="174" spans="1:44" x14ac:dyDescent="0.25">
      <c r="A174">
        <v>0.7</v>
      </c>
      <c r="B174">
        <v>48.609000000000002</v>
      </c>
      <c r="C174">
        <v>-2.222</v>
      </c>
      <c r="E174" s="2">
        <f t="shared" si="33"/>
        <v>1</v>
      </c>
      <c r="F174" s="2">
        <f t="shared" si="34"/>
        <v>4.5711699479520251E-2</v>
      </c>
      <c r="P174" s="6"/>
      <c r="U174" s="6"/>
      <c r="AM174" s="6"/>
      <c r="AR174" s="6"/>
    </row>
    <row r="175" spans="1:44" x14ac:dyDescent="0.25">
      <c r="A175">
        <v>0.72</v>
      </c>
      <c r="B175">
        <v>48.609000000000002</v>
      </c>
      <c r="C175">
        <v>-2.3540000000000001</v>
      </c>
      <c r="E175" s="2">
        <f t="shared" si="33"/>
        <v>1</v>
      </c>
      <c r="F175" s="2">
        <f t="shared" si="34"/>
        <v>4.8427245983254132E-2</v>
      </c>
      <c r="P175" s="6"/>
      <c r="U175" s="6"/>
      <c r="AM175" s="6"/>
      <c r="AR175" s="6"/>
    </row>
    <row r="176" spans="1:44" x14ac:dyDescent="0.25">
      <c r="A176">
        <v>0.74</v>
      </c>
      <c r="B176">
        <v>48.609000000000002</v>
      </c>
      <c r="C176">
        <v>-2.4900000000000002</v>
      </c>
      <c r="E176" s="2">
        <f t="shared" si="33"/>
        <v>1</v>
      </c>
      <c r="F176" s="2">
        <f t="shared" si="34"/>
        <v>5.1225081774979947E-2</v>
      </c>
      <c r="P176" s="6"/>
      <c r="U176" s="6"/>
      <c r="AM176" s="6"/>
      <c r="AR176" s="6"/>
    </row>
    <row r="177" spans="1:44" x14ac:dyDescent="0.25">
      <c r="A177">
        <v>0.76</v>
      </c>
      <c r="B177">
        <v>48.609000000000002</v>
      </c>
      <c r="C177">
        <v>-2.63</v>
      </c>
      <c r="E177" s="2">
        <f t="shared" si="33"/>
        <v>1</v>
      </c>
      <c r="F177" s="2">
        <f t="shared" si="34"/>
        <v>5.4105206854697684E-2</v>
      </c>
      <c r="P177" s="6"/>
      <c r="U177" s="6"/>
      <c r="AM177" s="6"/>
      <c r="AR177" s="6"/>
    </row>
    <row r="178" spans="1:44" x14ac:dyDescent="0.25">
      <c r="A178">
        <v>0.78</v>
      </c>
      <c r="B178">
        <v>48.609000000000002</v>
      </c>
      <c r="C178">
        <v>-2.7749999999999999</v>
      </c>
      <c r="E178" s="2">
        <f t="shared" si="33"/>
        <v>1</v>
      </c>
      <c r="F178" s="2">
        <f t="shared" si="34"/>
        <v>5.7088193544405356E-2</v>
      </c>
      <c r="P178" s="6"/>
      <c r="U178" s="6"/>
      <c r="AM178" s="6"/>
      <c r="AR178" s="6"/>
    </row>
    <row r="179" spans="1:44" x14ac:dyDescent="0.25">
      <c r="A179">
        <v>0.8</v>
      </c>
      <c r="B179">
        <v>48.609000000000002</v>
      </c>
      <c r="C179">
        <v>-2.923</v>
      </c>
      <c r="E179" s="2">
        <f t="shared" si="33"/>
        <v>1</v>
      </c>
      <c r="F179" s="2">
        <f t="shared" si="34"/>
        <v>6.0132897200106977E-2</v>
      </c>
      <c r="P179" s="6"/>
      <c r="U179" s="6"/>
      <c r="AM179" s="6"/>
      <c r="AR179" s="6"/>
    </row>
    <row r="180" spans="1:44" x14ac:dyDescent="0.25">
      <c r="A180">
        <v>0.82</v>
      </c>
      <c r="B180">
        <v>48.609000000000002</v>
      </c>
      <c r="C180">
        <v>-3.0760000000000001</v>
      </c>
      <c r="E180" s="2">
        <f t="shared" si="33"/>
        <v>1</v>
      </c>
      <c r="F180" s="2">
        <f t="shared" si="34"/>
        <v>6.328046246579852E-2</v>
      </c>
      <c r="P180" s="6"/>
      <c r="U180" s="6"/>
      <c r="AM180" s="6"/>
      <c r="AR180" s="6"/>
    </row>
    <row r="181" spans="1:44" x14ac:dyDescent="0.25">
      <c r="A181">
        <v>0.84</v>
      </c>
      <c r="B181">
        <v>48.609000000000002</v>
      </c>
      <c r="C181">
        <v>-3.2330000000000001</v>
      </c>
      <c r="E181" s="2">
        <f t="shared" si="33"/>
        <v>1</v>
      </c>
      <c r="F181" s="2">
        <f t="shared" si="34"/>
        <v>6.6510317019481985E-2</v>
      </c>
      <c r="P181" s="6"/>
      <c r="U181" s="6"/>
      <c r="AM181" s="6"/>
      <c r="AR181" s="6"/>
    </row>
    <row r="182" spans="1:44" x14ac:dyDescent="0.25">
      <c r="A182">
        <v>0.86</v>
      </c>
      <c r="B182">
        <v>48.609000000000002</v>
      </c>
      <c r="C182">
        <v>-3.3940000000000001</v>
      </c>
      <c r="E182" s="2">
        <f t="shared" si="33"/>
        <v>1</v>
      </c>
      <c r="F182" s="2">
        <f t="shared" si="34"/>
        <v>6.9822460861157398E-2</v>
      </c>
      <c r="P182" s="6"/>
      <c r="U182" s="6"/>
      <c r="AM182" s="6"/>
      <c r="AR182" s="6"/>
    </row>
    <row r="183" spans="1:44" x14ac:dyDescent="0.25">
      <c r="A183">
        <v>0.88</v>
      </c>
      <c r="B183">
        <v>48.609000000000002</v>
      </c>
      <c r="C183">
        <v>-3.5590000000000002</v>
      </c>
      <c r="E183" s="2">
        <f t="shared" si="33"/>
        <v>1</v>
      </c>
      <c r="F183" s="2">
        <f t="shared" si="34"/>
        <v>7.3216893990824747E-2</v>
      </c>
      <c r="P183" s="6"/>
      <c r="U183" s="6"/>
      <c r="AM183" s="6"/>
      <c r="AR183" s="6"/>
    </row>
    <row r="184" spans="1:44" x14ac:dyDescent="0.25">
      <c r="A184">
        <v>0.9</v>
      </c>
      <c r="B184">
        <v>48.609000000000002</v>
      </c>
      <c r="C184">
        <v>-3.7290000000000001</v>
      </c>
      <c r="E184" s="2">
        <f t="shared" si="33"/>
        <v>1</v>
      </c>
      <c r="F184" s="2">
        <f t="shared" si="34"/>
        <v>7.6714188730482011E-2</v>
      </c>
      <c r="P184" s="6"/>
      <c r="U184" s="6"/>
      <c r="AM184" s="6"/>
      <c r="AR184" s="6"/>
    </row>
    <row r="185" spans="1:44" x14ac:dyDescent="0.25">
      <c r="A185">
        <v>0.92</v>
      </c>
      <c r="B185">
        <v>48.609000000000002</v>
      </c>
      <c r="C185">
        <v>-3.9039999999999999</v>
      </c>
      <c r="E185" s="2">
        <f t="shared" si="33"/>
        <v>1</v>
      </c>
      <c r="F185" s="2">
        <f t="shared" si="34"/>
        <v>8.031434508012919E-2</v>
      </c>
      <c r="P185" s="6"/>
      <c r="U185" s="6"/>
      <c r="AM185" s="6"/>
      <c r="AR185" s="6"/>
    </row>
    <row r="186" spans="1:44" x14ac:dyDescent="0.25">
      <c r="A186">
        <v>0.94</v>
      </c>
      <c r="B186">
        <v>48.609000000000002</v>
      </c>
      <c r="C186">
        <v>-4.0819999999999999</v>
      </c>
      <c r="E186" s="2">
        <f t="shared" si="33"/>
        <v>1</v>
      </c>
      <c r="F186" s="2">
        <f t="shared" si="34"/>
        <v>8.3976218395770325E-2</v>
      </c>
      <c r="P186" s="6"/>
      <c r="U186" s="6"/>
      <c r="AM186" s="6"/>
      <c r="AR186" s="6"/>
    </row>
    <row r="187" spans="1:44" x14ac:dyDescent="0.25">
      <c r="A187">
        <v>0.96</v>
      </c>
      <c r="B187">
        <v>48.609000000000002</v>
      </c>
      <c r="C187">
        <v>-4.266</v>
      </c>
      <c r="E187" s="2">
        <f t="shared" si="33"/>
        <v>1</v>
      </c>
      <c r="F187" s="2">
        <f t="shared" si="34"/>
        <v>8.7761525643399368E-2</v>
      </c>
      <c r="P187" s="6"/>
      <c r="U187" s="6"/>
      <c r="AM187" s="6"/>
      <c r="AR187" s="6"/>
    </row>
    <row r="188" spans="1:44" x14ac:dyDescent="0.25">
      <c r="A188">
        <v>0.98</v>
      </c>
      <c r="B188">
        <v>48.609000000000002</v>
      </c>
      <c r="C188">
        <v>-4.4530000000000003</v>
      </c>
      <c r="E188" s="2">
        <f t="shared" si="33"/>
        <v>1</v>
      </c>
      <c r="F188" s="2">
        <f t="shared" si="34"/>
        <v>9.1608549857022367E-2</v>
      </c>
      <c r="P188" s="6"/>
      <c r="U188" s="6"/>
      <c r="AM188" s="6"/>
      <c r="AR188" s="6"/>
    </row>
    <row r="189" spans="1:44" x14ac:dyDescent="0.25">
      <c r="A189">
        <v>1</v>
      </c>
      <c r="B189">
        <v>48.609000000000002</v>
      </c>
      <c r="C189">
        <v>-4.6459999999999999</v>
      </c>
      <c r="E189" s="2">
        <f t="shared" si="33"/>
        <v>1</v>
      </c>
      <c r="F189" s="2">
        <f t="shared" si="34"/>
        <v>9.5579008002633248E-2</v>
      </c>
      <c r="P189" s="6"/>
      <c r="U189" s="6"/>
      <c r="AM189" s="6"/>
      <c r="AR189" s="6"/>
    </row>
    <row r="190" spans="1:44" x14ac:dyDescent="0.25">
      <c r="A190">
        <v>1.02</v>
      </c>
      <c r="B190">
        <v>48.609000000000002</v>
      </c>
      <c r="C190">
        <v>-4.843</v>
      </c>
      <c r="E190" s="2">
        <f t="shared" si="33"/>
        <v>1</v>
      </c>
      <c r="F190" s="2">
        <f t="shared" si="34"/>
        <v>9.9631755436236077E-2</v>
      </c>
      <c r="P190" s="6"/>
      <c r="U190" s="6"/>
      <c r="AM190" s="6"/>
      <c r="AR190" s="6"/>
    </row>
    <row r="191" spans="1:44" x14ac:dyDescent="0.25">
      <c r="A191">
        <v>1.04</v>
      </c>
      <c r="B191">
        <v>48.609000000000002</v>
      </c>
      <c r="C191">
        <v>-5.0449999999999999</v>
      </c>
      <c r="E191" s="2">
        <f t="shared" si="33"/>
        <v>1</v>
      </c>
      <c r="F191" s="2">
        <f t="shared" si="34"/>
        <v>0.10378736447982884</v>
      </c>
      <c r="P191" s="6"/>
      <c r="U191" s="6"/>
      <c r="AM191" s="6"/>
      <c r="AR191" s="6"/>
    </row>
    <row r="192" spans="1:44" x14ac:dyDescent="0.25">
      <c r="A192">
        <v>1.06</v>
      </c>
      <c r="B192">
        <v>48.609000000000002</v>
      </c>
      <c r="C192">
        <v>-5.2510000000000003</v>
      </c>
      <c r="E192" s="2">
        <f t="shared" si="33"/>
        <v>1</v>
      </c>
      <c r="F192" s="2">
        <f t="shared" si="34"/>
        <v>0.10802526281141353</v>
      </c>
      <c r="P192" s="6"/>
      <c r="U192" s="6"/>
      <c r="AM192" s="6"/>
      <c r="AR192" s="6"/>
    </row>
    <row r="193" spans="1:44" x14ac:dyDescent="0.25">
      <c r="A193">
        <v>1.08</v>
      </c>
      <c r="B193">
        <v>48.609000000000002</v>
      </c>
      <c r="C193">
        <v>-5.4619999999999997</v>
      </c>
      <c r="E193" s="2">
        <f t="shared" si="33"/>
        <v>1</v>
      </c>
      <c r="F193" s="2">
        <f t="shared" si="34"/>
        <v>0.11236602275298813</v>
      </c>
      <c r="P193" s="6"/>
      <c r="U193" s="6"/>
      <c r="AM193" s="6"/>
      <c r="AR193" s="6"/>
    </row>
    <row r="194" spans="1:44" x14ac:dyDescent="0.25">
      <c r="A194">
        <v>1.1000000000000001</v>
      </c>
      <c r="B194">
        <v>48.609000000000002</v>
      </c>
      <c r="C194">
        <v>-5.6779999999999999</v>
      </c>
      <c r="E194" s="2">
        <f t="shared" si="33"/>
        <v>1</v>
      </c>
      <c r="F194" s="2">
        <f t="shared" si="34"/>
        <v>0.11680964430455265</v>
      </c>
      <c r="P194" s="6"/>
      <c r="U194" s="6"/>
      <c r="AM194" s="6"/>
      <c r="AR194" s="6"/>
    </row>
    <row r="195" spans="1:44" x14ac:dyDescent="0.25">
      <c r="A195">
        <v>1.1200000000000001</v>
      </c>
      <c r="B195">
        <v>48.609000000000002</v>
      </c>
      <c r="C195">
        <v>-5.899</v>
      </c>
      <c r="E195" s="2">
        <f t="shared" si="33"/>
        <v>1</v>
      </c>
      <c r="F195" s="2">
        <f t="shared" si="34"/>
        <v>0.12135612746610709</v>
      </c>
      <c r="P195" s="6"/>
      <c r="U195" s="6"/>
    </row>
    <row r="196" spans="1:44" x14ac:dyDescent="0.25">
      <c r="A196">
        <v>1.1399999999999999</v>
      </c>
      <c r="B196">
        <v>48.609000000000002</v>
      </c>
      <c r="C196">
        <v>-6.125</v>
      </c>
      <c r="E196" s="2">
        <f t="shared" si="33"/>
        <v>1</v>
      </c>
      <c r="F196" s="2">
        <f t="shared" si="34"/>
        <v>0.12600547223765146</v>
      </c>
      <c r="P196" s="6"/>
      <c r="U196" s="6"/>
    </row>
    <row r="197" spans="1:44" x14ac:dyDescent="0.25">
      <c r="A197">
        <v>1.1599999999999999</v>
      </c>
      <c r="B197">
        <v>48.609000000000002</v>
      </c>
      <c r="C197">
        <v>-6.3559999999999999</v>
      </c>
      <c r="E197" s="2">
        <f t="shared" si="33"/>
        <v>1</v>
      </c>
      <c r="F197" s="2">
        <f t="shared" si="34"/>
        <v>0.13075767861918575</v>
      </c>
      <c r="P197" s="6"/>
      <c r="U197" s="6"/>
    </row>
    <row r="198" spans="1:44" x14ac:dyDescent="0.25">
      <c r="A198">
        <v>1.18</v>
      </c>
      <c r="B198">
        <v>48.609000000000002</v>
      </c>
      <c r="C198">
        <v>-6.5919999999999996</v>
      </c>
      <c r="E198" s="2">
        <f t="shared" si="33"/>
        <v>1</v>
      </c>
      <c r="F198" s="2">
        <f t="shared" si="34"/>
        <v>0.13561274661070993</v>
      </c>
      <c r="P198" s="6"/>
      <c r="U198" s="6"/>
    </row>
    <row r="199" spans="1:44" x14ac:dyDescent="0.25">
      <c r="A199">
        <v>1.2</v>
      </c>
      <c r="B199">
        <v>48.609000000000002</v>
      </c>
      <c r="C199">
        <v>-6.8339999999999996</v>
      </c>
      <c r="E199" s="2">
        <f t="shared" si="33"/>
        <v>1</v>
      </c>
      <c r="F199" s="2">
        <f t="shared" si="34"/>
        <v>0.14059124853422206</v>
      </c>
      <c r="P199" s="6"/>
      <c r="U199" s="6"/>
    </row>
    <row r="200" spans="1:44" x14ac:dyDescent="0.25">
      <c r="A200">
        <v>1.22</v>
      </c>
      <c r="B200">
        <v>48.609000000000002</v>
      </c>
      <c r="C200">
        <v>-7.08</v>
      </c>
      <c r="E200" s="2">
        <f t="shared" si="33"/>
        <v>1</v>
      </c>
      <c r="F200" s="2">
        <f t="shared" si="34"/>
        <v>0.1456520397457261</v>
      </c>
      <c r="P200" s="6"/>
      <c r="U200" s="6"/>
    </row>
    <row r="201" spans="1:44" x14ac:dyDescent="0.25">
      <c r="A201">
        <v>1.24</v>
      </c>
      <c r="B201">
        <v>48.609000000000002</v>
      </c>
      <c r="C201">
        <v>-7.3319999999999999</v>
      </c>
      <c r="E201" s="2">
        <f t="shared" si="33"/>
        <v>1</v>
      </c>
      <c r="F201" s="2">
        <f t="shared" si="34"/>
        <v>0.15083626488921803</v>
      </c>
      <c r="P201" s="6"/>
      <c r="U201" s="6"/>
    </row>
    <row r="202" spans="1:44" x14ac:dyDescent="0.25">
      <c r="A202">
        <v>1.26</v>
      </c>
      <c r="B202">
        <v>48.609000000000002</v>
      </c>
      <c r="C202">
        <v>-7.5890000000000004</v>
      </c>
      <c r="E202" s="2">
        <f t="shared" si="33"/>
        <v>1</v>
      </c>
      <c r="F202" s="2">
        <f t="shared" si="34"/>
        <v>0.15612335164269991</v>
      </c>
      <c r="P202" s="6"/>
      <c r="U202" s="6"/>
    </row>
    <row r="203" spans="1:44" x14ac:dyDescent="0.25">
      <c r="A203">
        <v>1.28</v>
      </c>
      <c r="B203">
        <v>48.609000000000002</v>
      </c>
      <c r="C203">
        <v>-7.851</v>
      </c>
      <c r="E203" s="2">
        <f t="shared" si="33"/>
        <v>1</v>
      </c>
      <c r="F203" s="2">
        <f t="shared" si="34"/>
        <v>0.1615133000061717</v>
      </c>
      <c r="P203" s="6"/>
      <c r="U203" s="6"/>
    </row>
    <row r="204" spans="1:44" x14ac:dyDescent="0.25">
      <c r="A204">
        <v>1.3</v>
      </c>
      <c r="B204">
        <v>48.609000000000002</v>
      </c>
      <c r="C204">
        <v>-8.1189999999999998</v>
      </c>
      <c r="E204" s="2">
        <f t="shared" si="33"/>
        <v>1</v>
      </c>
      <c r="F204" s="2">
        <f t="shared" si="34"/>
        <v>0.16702668230163137</v>
      </c>
      <c r="P204" s="6"/>
      <c r="U204" s="6"/>
    </row>
    <row r="205" spans="1:44" x14ac:dyDescent="0.25">
      <c r="A205">
        <v>1.32</v>
      </c>
      <c r="B205">
        <v>48.609000000000002</v>
      </c>
      <c r="C205">
        <v>-8.3930000000000007</v>
      </c>
      <c r="E205" s="2">
        <f t="shared" si="33"/>
        <v>1</v>
      </c>
      <c r="F205" s="2">
        <f t="shared" si="34"/>
        <v>0.17266349852907897</v>
      </c>
      <c r="P205" s="6"/>
      <c r="U205" s="6"/>
    </row>
    <row r="206" spans="1:44" x14ac:dyDescent="0.25">
      <c r="A206">
        <v>1.34</v>
      </c>
      <c r="B206">
        <v>48.609000000000002</v>
      </c>
      <c r="C206">
        <v>-8.6720000000000006</v>
      </c>
      <c r="E206" s="2">
        <f t="shared" si="33"/>
        <v>1</v>
      </c>
      <c r="F206" s="2">
        <f t="shared" si="34"/>
        <v>0.17840317636651651</v>
      </c>
      <c r="P206" s="6"/>
      <c r="U206" s="6"/>
    </row>
    <row r="207" spans="1:44" x14ac:dyDescent="0.25">
      <c r="A207">
        <v>1.36</v>
      </c>
      <c r="B207">
        <v>48.609000000000002</v>
      </c>
      <c r="C207">
        <v>-8.9559999999999995</v>
      </c>
      <c r="E207" s="2">
        <f t="shared" si="33"/>
        <v>1</v>
      </c>
      <c r="F207" s="2">
        <f t="shared" si="34"/>
        <v>0.18424571581394392</v>
      </c>
      <c r="P207" s="6"/>
      <c r="U207" s="6"/>
    </row>
    <row r="208" spans="1:44" x14ac:dyDescent="0.25">
      <c r="A208">
        <v>1.38</v>
      </c>
      <c r="B208">
        <v>48.609000000000002</v>
      </c>
      <c r="C208">
        <v>-9.2469999999999999</v>
      </c>
      <c r="E208" s="2">
        <f t="shared" si="33"/>
        <v>1</v>
      </c>
      <c r="F208" s="2">
        <f t="shared" si="34"/>
        <v>0.19023226151535724</v>
      </c>
      <c r="P208" s="6"/>
      <c r="U208" s="6"/>
    </row>
    <row r="209" spans="1:21" x14ac:dyDescent="0.25">
      <c r="A209">
        <v>1.4</v>
      </c>
      <c r="B209">
        <v>48.609000000000002</v>
      </c>
      <c r="C209">
        <v>-9.5440000000000005</v>
      </c>
      <c r="E209" s="2">
        <f t="shared" si="33"/>
        <v>1</v>
      </c>
      <c r="F209" s="2">
        <f t="shared" si="34"/>
        <v>0.19634224114875845</v>
      </c>
      <c r="P209" s="6"/>
      <c r="U209" s="6"/>
    </row>
    <row r="210" spans="1:21" x14ac:dyDescent="0.25">
      <c r="A210">
        <v>1.42</v>
      </c>
      <c r="B210">
        <v>48.609000000000002</v>
      </c>
      <c r="C210">
        <v>-9.8460000000000001</v>
      </c>
      <c r="E210" s="2">
        <f t="shared" si="33"/>
        <v>1</v>
      </c>
      <c r="F210" s="2">
        <f t="shared" si="34"/>
        <v>0.20255508239214959</v>
      </c>
      <c r="P210" s="6"/>
      <c r="U210" s="6"/>
    </row>
    <row r="211" spans="1:21" x14ac:dyDescent="0.25">
      <c r="A211">
        <v>1.44</v>
      </c>
      <c r="B211">
        <v>48.609000000000002</v>
      </c>
      <c r="C211">
        <v>-10.154</v>
      </c>
      <c r="E211" s="2">
        <f t="shared" si="33"/>
        <v>1</v>
      </c>
      <c r="F211" s="2">
        <f t="shared" si="34"/>
        <v>0.20889135756752863</v>
      </c>
      <c r="P211" s="6"/>
      <c r="U211" s="6"/>
    </row>
    <row r="212" spans="1:21" x14ac:dyDescent="0.25">
      <c r="A212">
        <v>1.46</v>
      </c>
      <c r="B212">
        <v>48.609000000000002</v>
      </c>
      <c r="C212">
        <v>-10.468999999999999</v>
      </c>
      <c r="E212" s="2">
        <f t="shared" si="33"/>
        <v>1</v>
      </c>
      <c r="F212" s="2">
        <f t="shared" si="34"/>
        <v>0.21537163899689357</v>
      </c>
      <c r="P212" s="6"/>
      <c r="U212" s="6"/>
    </row>
    <row r="213" spans="1:21" x14ac:dyDescent="0.25">
      <c r="A213">
        <v>1.48</v>
      </c>
      <c r="B213">
        <v>48.609000000000002</v>
      </c>
      <c r="C213">
        <v>-10.79</v>
      </c>
      <c r="E213" s="2">
        <f t="shared" si="33"/>
        <v>1</v>
      </c>
      <c r="F213" s="2">
        <f t="shared" si="34"/>
        <v>0.22197535435824639</v>
      </c>
      <c r="P213" s="6"/>
      <c r="U213" s="6"/>
    </row>
    <row r="214" spans="1:21" x14ac:dyDescent="0.25">
      <c r="A214">
        <v>1.5</v>
      </c>
      <c r="B214">
        <v>48.609000000000002</v>
      </c>
      <c r="C214">
        <v>-11.117000000000001</v>
      </c>
      <c r="E214" s="2">
        <f t="shared" ref="E214:E277" si="35">+B214/$B214</f>
        <v>1</v>
      </c>
      <c r="F214" s="2">
        <f t="shared" ref="F214:F277" si="36">-C214/$B214</f>
        <v>0.22870250365158717</v>
      </c>
      <c r="P214" s="6"/>
      <c r="U214" s="6"/>
    </row>
    <row r="215" spans="1:21" x14ac:dyDescent="0.25">
      <c r="A215">
        <v>1.52</v>
      </c>
      <c r="B215">
        <v>48.609000000000002</v>
      </c>
      <c r="C215">
        <v>-11.451000000000001</v>
      </c>
      <c r="E215" s="2">
        <f t="shared" si="35"/>
        <v>1</v>
      </c>
      <c r="F215" s="2">
        <f t="shared" si="36"/>
        <v>0.23557365919891379</v>
      </c>
      <c r="P215" s="6"/>
      <c r="U215" s="6"/>
    </row>
    <row r="216" spans="1:21" x14ac:dyDescent="0.25">
      <c r="A216">
        <v>1.54</v>
      </c>
      <c r="B216">
        <v>48.609000000000002</v>
      </c>
      <c r="C216">
        <v>-11.791</v>
      </c>
      <c r="E216" s="2">
        <f t="shared" si="35"/>
        <v>1</v>
      </c>
      <c r="F216" s="2">
        <f t="shared" si="36"/>
        <v>0.24256824867822832</v>
      </c>
      <c r="P216" s="6"/>
      <c r="U216" s="6"/>
    </row>
    <row r="217" spans="1:21" x14ac:dyDescent="0.25">
      <c r="A217">
        <v>1.56</v>
      </c>
      <c r="B217">
        <v>48.609000000000002</v>
      </c>
      <c r="C217">
        <v>-12.137</v>
      </c>
      <c r="E217" s="2">
        <f t="shared" si="35"/>
        <v>1</v>
      </c>
      <c r="F217" s="2">
        <f t="shared" si="36"/>
        <v>0.24968627208953076</v>
      </c>
      <c r="P217" s="6"/>
      <c r="U217" s="6"/>
    </row>
    <row r="218" spans="1:21" x14ac:dyDescent="0.25">
      <c r="A218">
        <v>1.58</v>
      </c>
      <c r="B218">
        <v>48.609000000000002</v>
      </c>
      <c r="C218">
        <v>-12.491</v>
      </c>
      <c r="E218" s="2">
        <f t="shared" si="35"/>
        <v>1</v>
      </c>
      <c r="F218" s="2">
        <f t="shared" si="36"/>
        <v>0.25696887407681701</v>
      </c>
      <c r="P218" s="6"/>
      <c r="U218" s="6"/>
    </row>
    <row r="219" spans="1:21" x14ac:dyDescent="0.25">
      <c r="A219">
        <v>1.6</v>
      </c>
      <c r="B219">
        <v>48.609000000000002</v>
      </c>
      <c r="C219">
        <v>-12.851000000000001</v>
      </c>
      <c r="E219" s="2">
        <f t="shared" si="35"/>
        <v>1</v>
      </c>
      <c r="F219" s="2">
        <f t="shared" si="36"/>
        <v>0.26437490999609126</v>
      </c>
      <c r="P219" s="6"/>
      <c r="U219" s="6"/>
    </row>
    <row r="220" spans="1:21" x14ac:dyDescent="0.25">
      <c r="A220">
        <v>1.62</v>
      </c>
      <c r="B220">
        <v>48.609000000000002</v>
      </c>
      <c r="C220">
        <v>-13.218</v>
      </c>
      <c r="E220" s="2">
        <f t="shared" si="35"/>
        <v>1</v>
      </c>
      <c r="F220" s="2">
        <f t="shared" si="36"/>
        <v>0.27192495216935136</v>
      </c>
      <c r="P220" s="6"/>
      <c r="U220" s="6"/>
    </row>
    <row r="221" spans="1:21" x14ac:dyDescent="0.25">
      <c r="A221">
        <v>1.64</v>
      </c>
      <c r="B221">
        <v>48.609000000000002</v>
      </c>
      <c r="C221">
        <v>-13.593</v>
      </c>
      <c r="E221" s="2">
        <f t="shared" si="35"/>
        <v>1</v>
      </c>
      <c r="F221" s="2">
        <f t="shared" si="36"/>
        <v>0.27963957291859531</v>
      </c>
      <c r="P221" s="6"/>
      <c r="U221" s="6"/>
    </row>
    <row r="222" spans="1:21" x14ac:dyDescent="0.25">
      <c r="A222">
        <v>1.66</v>
      </c>
      <c r="B222">
        <v>48.609000000000002</v>
      </c>
      <c r="C222">
        <v>-13.974</v>
      </c>
      <c r="E222" s="2">
        <f t="shared" si="35"/>
        <v>1</v>
      </c>
      <c r="F222" s="2">
        <f t="shared" si="36"/>
        <v>0.2874776275998272</v>
      </c>
      <c r="P222" s="6"/>
      <c r="U222" s="6"/>
    </row>
    <row r="223" spans="1:21" x14ac:dyDescent="0.25">
      <c r="A223">
        <v>1.68</v>
      </c>
      <c r="B223">
        <v>48.609000000000002</v>
      </c>
      <c r="C223">
        <v>-14.363</v>
      </c>
      <c r="E223" s="2">
        <f t="shared" si="35"/>
        <v>1</v>
      </c>
      <c r="F223" s="2">
        <f t="shared" si="36"/>
        <v>0.29548026085704293</v>
      </c>
      <c r="P223" s="6"/>
      <c r="U223" s="6"/>
    </row>
    <row r="224" spans="1:21" x14ac:dyDescent="0.25">
      <c r="A224">
        <v>1.7</v>
      </c>
      <c r="B224">
        <v>48.609000000000002</v>
      </c>
      <c r="C224">
        <v>-14.759</v>
      </c>
      <c r="E224" s="2">
        <f t="shared" si="35"/>
        <v>1</v>
      </c>
      <c r="F224" s="2">
        <f t="shared" si="36"/>
        <v>0.30362690036824458</v>
      </c>
      <c r="P224" s="6"/>
      <c r="U224" s="6"/>
    </row>
    <row r="225" spans="1:21" x14ac:dyDescent="0.25">
      <c r="A225">
        <v>1.72</v>
      </c>
      <c r="B225">
        <v>48.609000000000002</v>
      </c>
      <c r="C225">
        <v>-15.163</v>
      </c>
      <c r="E225" s="2">
        <f t="shared" si="35"/>
        <v>1</v>
      </c>
      <c r="F225" s="2">
        <f t="shared" si="36"/>
        <v>0.31193811845543007</v>
      </c>
      <c r="P225" s="6"/>
      <c r="U225" s="6"/>
    </row>
    <row r="226" spans="1:21" x14ac:dyDescent="0.25">
      <c r="A226">
        <v>1.74</v>
      </c>
      <c r="B226">
        <v>48.609000000000002</v>
      </c>
      <c r="C226">
        <v>-15.574999999999999</v>
      </c>
      <c r="E226" s="2">
        <f t="shared" si="35"/>
        <v>1</v>
      </c>
      <c r="F226" s="2">
        <f t="shared" si="36"/>
        <v>0.3204139151185994</v>
      </c>
      <c r="P226" s="6"/>
      <c r="U226" s="6"/>
    </row>
    <row r="227" spans="1:21" x14ac:dyDescent="0.25">
      <c r="A227">
        <v>1.76</v>
      </c>
      <c r="B227">
        <v>48.609000000000002</v>
      </c>
      <c r="C227">
        <v>-15.994</v>
      </c>
      <c r="E227" s="2">
        <f t="shared" si="35"/>
        <v>1</v>
      </c>
      <c r="F227" s="2">
        <f t="shared" si="36"/>
        <v>0.32903371803575465</v>
      </c>
      <c r="P227" s="6"/>
      <c r="U227" s="6"/>
    </row>
    <row r="228" spans="1:21" x14ac:dyDescent="0.25">
      <c r="A228">
        <v>1.78</v>
      </c>
      <c r="B228">
        <v>48.609000000000002</v>
      </c>
      <c r="C228">
        <v>-16.420999999999999</v>
      </c>
      <c r="E228" s="2">
        <f t="shared" si="35"/>
        <v>1</v>
      </c>
      <c r="F228" s="2">
        <f t="shared" si="36"/>
        <v>0.3378180995288938</v>
      </c>
      <c r="P228" s="6"/>
      <c r="U228" s="6"/>
    </row>
    <row r="229" spans="1:21" x14ac:dyDescent="0.25">
      <c r="A229">
        <v>1.8</v>
      </c>
      <c r="B229">
        <v>48.609000000000002</v>
      </c>
      <c r="C229">
        <v>-16.856999999999999</v>
      </c>
      <c r="E229" s="2">
        <f t="shared" si="35"/>
        <v>1</v>
      </c>
      <c r="F229" s="2">
        <f t="shared" si="36"/>
        <v>0.34678763192001477</v>
      </c>
      <c r="P229" s="6"/>
      <c r="U229" s="6"/>
    </row>
    <row r="230" spans="1:21" x14ac:dyDescent="0.25">
      <c r="A230">
        <v>1.82</v>
      </c>
      <c r="B230">
        <v>48.609000000000002</v>
      </c>
      <c r="C230">
        <v>-17.3</v>
      </c>
      <c r="E230" s="2">
        <f t="shared" si="35"/>
        <v>1</v>
      </c>
      <c r="F230" s="2">
        <f t="shared" si="36"/>
        <v>0.35590117056512166</v>
      </c>
      <c r="P230" s="6"/>
      <c r="U230" s="6"/>
    </row>
    <row r="231" spans="1:21" x14ac:dyDescent="0.25">
      <c r="A231">
        <v>1.84</v>
      </c>
      <c r="B231">
        <v>48.609000000000002</v>
      </c>
      <c r="C231">
        <v>-17.751999999999999</v>
      </c>
      <c r="E231" s="2">
        <f t="shared" si="35"/>
        <v>1</v>
      </c>
      <c r="F231" s="2">
        <f t="shared" si="36"/>
        <v>0.36519986010821037</v>
      </c>
      <c r="P231" s="6"/>
      <c r="U231" s="6"/>
    </row>
    <row r="232" spans="1:21" x14ac:dyDescent="0.25">
      <c r="A232">
        <v>1.86</v>
      </c>
      <c r="B232">
        <v>48.609000000000002</v>
      </c>
      <c r="C232">
        <v>-18.213000000000001</v>
      </c>
      <c r="E232" s="2">
        <f t="shared" si="35"/>
        <v>1</v>
      </c>
      <c r="F232" s="2">
        <f t="shared" si="36"/>
        <v>0.37468370054928102</v>
      </c>
      <c r="P232" s="6"/>
      <c r="U232" s="6"/>
    </row>
    <row r="233" spans="1:21" x14ac:dyDescent="0.25">
      <c r="A233">
        <v>1.88</v>
      </c>
      <c r="B233">
        <v>48.609000000000002</v>
      </c>
      <c r="C233">
        <v>-18.683</v>
      </c>
      <c r="E233" s="2">
        <f t="shared" si="35"/>
        <v>1</v>
      </c>
      <c r="F233" s="2">
        <f t="shared" si="36"/>
        <v>0.38435269188833343</v>
      </c>
      <c r="P233" s="6"/>
      <c r="U233" s="6"/>
    </row>
    <row r="234" spans="1:21" x14ac:dyDescent="0.25">
      <c r="A234">
        <v>1.9</v>
      </c>
      <c r="B234">
        <v>48.609000000000002</v>
      </c>
      <c r="C234">
        <v>-19.161000000000001</v>
      </c>
      <c r="E234" s="2">
        <f t="shared" si="35"/>
        <v>1</v>
      </c>
      <c r="F234" s="2">
        <f t="shared" si="36"/>
        <v>0.39418626180336974</v>
      </c>
      <c r="P234" s="6"/>
      <c r="U234" s="6"/>
    </row>
    <row r="235" spans="1:21" x14ac:dyDescent="0.25">
      <c r="A235">
        <v>1.92</v>
      </c>
      <c r="B235">
        <v>48.609000000000002</v>
      </c>
      <c r="C235">
        <v>-19.649000000000001</v>
      </c>
      <c r="E235" s="2">
        <f t="shared" si="35"/>
        <v>1</v>
      </c>
      <c r="F235" s="2">
        <f t="shared" si="36"/>
        <v>0.40422555493838591</v>
      </c>
      <c r="P235" s="6"/>
      <c r="U235" s="6"/>
    </row>
    <row r="236" spans="1:21" x14ac:dyDescent="0.25">
      <c r="A236">
        <v>1.94</v>
      </c>
      <c r="B236">
        <v>48.609000000000002</v>
      </c>
      <c r="C236">
        <v>-20.145</v>
      </c>
      <c r="E236" s="2">
        <f t="shared" si="35"/>
        <v>1</v>
      </c>
      <c r="F236" s="2">
        <f t="shared" si="36"/>
        <v>0.41442942664938587</v>
      </c>
      <c r="P236" s="6"/>
      <c r="U236" s="6"/>
    </row>
    <row r="237" spans="1:21" x14ac:dyDescent="0.25">
      <c r="A237">
        <v>1.96</v>
      </c>
      <c r="B237">
        <v>48.609000000000002</v>
      </c>
      <c r="C237">
        <v>-20.651</v>
      </c>
      <c r="E237" s="2">
        <f t="shared" si="35"/>
        <v>1</v>
      </c>
      <c r="F237" s="2">
        <f t="shared" si="36"/>
        <v>0.42483902158036574</v>
      </c>
      <c r="P237" s="6"/>
      <c r="U237" s="6"/>
    </row>
    <row r="238" spans="1:21" x14ac:dyDescent="0.25">
      <c r="A238">
        <v>1.98</v>
      </c>
      <c r="B238">
        <v>48.609000000000002</v>
      </c>
      <c r="C238">
        <v>-21.167000000000002</v>
      </c>
      <c r="E238" s="2">
        <f t="shared" si="35"/>
        <v>1</v>
      </c>
      <c r="F238" s="2">
        <f t="shared" si="36"/>
        <v>0.43545433973132547</v>
      </c>
      <c r="P238" s="6"/>
      <c r="U238" s="6"/>
    </row>
    <row r="239" spans="1:21" x14ac:dyDescent="0.25">
      <c r="A239">
        <v>2</v>
      </c>
      <c r="B239">
        <v>48.609000000000002</v>
      </c>
      <c r="C239">
        <v>-21.693000000000001</v>
      </c>
      <c r="E239" s="2">
        <f t="shared" si="35"/>
        <v>1</v>
      </c>
      <c r="F239" s="2">
        <f t="shared" si="36"/>
        <v>0.446275381102265</v>
      </c>
      <c r="P239" s="6"/>
      <c r="U239" s="6"/>
    </row>
    <row r="240" spans="1:21" x14ac:dyDescent="0.25">
      <c r="A240">
        <v>2.02</v>
      </c>
      <c r="B240">
        <v>48.609000000000002</v>
      </c>
      <c r="C240">
        <v>-22.228999999999999</v>
      </c>
      <c r="E240" s="2">
        <f t="shared" si="35"/>
        <v>1</v>
      </c>
      <c r="F240" s="2">
        <f t="shared" si="36"/>
        <v>0.45730214569318434</v>
      </c>
      <c r="P240" s="6"/>
      <c r="U240" s="6"/>
    </row>
    <row r="241" spans="1:21" x14ac:dyDescent="0.25">
      <c r="A241">
        <v>2.04</v>
      </c>
      <c r="B241">
        <v>48.609000000000002</v>
      </c>
      <c r="C241">
        <v>-22.774999999999999</v>
      </c>
      <c r="E241" s="2">
        <f t="shared" si="35"/>
        <v>1</v>
      </c>
      <c r="F241" s="2">
        <f t="shared" si="36"/>
        <v>0.46853463350408359</v>
      </c>
      <c r="P241" s="6"/>
      <c r="U241" s="6"/>
    </row>
    <row r="242" spans="1:21" x14ac:dyDescent="0.25">
      <c r="A242">
        <v>2.06</v>
      </c>
      <c r="B242">
        <v>48.609000000000002</v>
      </c>
      <c r="C242">
        <v>-23.331</v>
      </c>
      <c r="E242" s="2">
        <f t="shared" si="35"/>
        <v>1</v>
      </c>
      <c r="F242" s="2">
        <f t="shared" si="36"/>
        <v>0.47997284453496264</v>
      </c>
      <c r="P242" s="6"/>
      <c r="U242" s="6"/>
    </row>
    <row r="243" spans="1:21" x14ac:dyDescent="0.25">
      <c r="A243">
        <v>2.08</v>
      </c>
      <c r="B243">
        <v>48.609000000000002</v>
      </c>
      <c r="C243">
        <v>-23.898</v>
      </c>
      <c r="E243" s="2">
        <f t="shared" si="35"/>
        <v>1</v>
      </c>
      <c r="F243" s="2">
        <f t="shared" si="36"/>
        <v>0.49163735110781953</v>
      </c>
      <c r="P243" s="6"/>
      <c r="U243" s="6"/>
    </row>
    <row r="244" spans="1:21" x14ac:dyDescent="0.25">
      <c r="A244">
        <v>2.1</v>
      </c>
      <c r="B244">
        <v>48.609000000000002</v>
      </c>
      <c r="C244">
        <v>-24.475999999999999</v>
      </c>
      <c r="E244" s="2">
        <f t="shared" si="35"/>
        <v>1</v>
      </c>
      <c r="F244" s="2">
        <f t="shared" si="36"/>
        <v>0.50352815322265421</v>
      </c>
      <c r="P244" s="6"/>
      <c r="U244" s="6"/>
    </row>
    <row r="245" spans="1:21" x14ac:dyDescent="0.25">
      <c r="A245">
        <v>2.12</v>
      </c>
      <c r="B245">
        <v>48.609000000000002</v>
      </c>
      <c r="C245">
        <v>-25.065999999999999</v>
      </c>
      <c r="E245" s="2">
        <f t="shared" si="35"/>
        <v>1</v>
      </c>
      <c r="F245" s="2">
        <f t="shared" si="36"/>
        <v>0.5156658232014647</v>
      </c>
      <c r="P245" s="6"/>
      <c r="U245" s="6"/>
    </row>
    <row r="246" spans="1:21" x14ac:dyDescent="0.25">
      <c r="A246">
        <v>2.14</v>
      </c>
      <c r="B246">
        <v>48.609000000000002</v>
      </c>
      <c r="C246">
        <v>-25.666</v>
      </c>
      <c r="E246" s="2">
        <f t="shared" si="35"/>
        <v>1</v>
      </c>
      <c r="F246" s="2">
        <f t="shared" si="36"/>
        <v>0.52800921640025511</v>
      </c>
      <c r="P246" s="6"/>
      <c r="U246" s="6"/>
    </row>
    <row r="247" spans="1:21" x14ac:dyDescent="0.25">
      <c r="A247">
        <v>2.16</v>
      </c>
      <c r="B247">
        <v>48.609000000000002</v>
      </c>
      <c r="C247">
        <v>-26.277999999999999</v>
      </c>
      <c r="E247" s="2">
        <f t="shared" si="35"/>
        <v>1</v>
      </c>
      <c r="F247" s="2">
        <f t="shared" si="36"/>
        <v>0.54059947746302117</v>
      </c>
      <c r="P247" s="6"/>
      <c r="U247" s="6"/>
    </row>
    <row r="248" spans="1:21" x14ac:dyDescent="0.25">
      <c r="A248">
        <v>2.1800000000000002</v>
      </c>
      <c r="B248">
        <v>48.609000000000002</v>
      </c>
      <c r="C248">
        <v>-26.902999999999999</v>
      </c>
      <c r="E248" s="2">
        <f t="shared" si="35"/>
        <v>1</v>
      </c>
      <c r="F248" s="2">
        <f t="shared" si="36"/>
        <v>0.55345717871176114</v>
      </c>
      <c r="P248" s="6"/>
      <c r="U248" s="6"/>
    </row>
    <row r="249" spans="1:21" x14ac:dyDescent="0.25">
      <c r="A249">
        <v>2.2000000000000002</v>
      </c>
      <c r="B249">
        <v>48.609000000000002</v>
      </c>
      <c r="C249">
        <v>-27.539000000000001</v>
      </c>
      <c r="E249" s="2">
        <f t="shared" si="35"/>
        <v>1</v>
      </c>
      <c r="F249" s="2">
        <f t="shared" si="36"/>
        <v>0.56654117550247896</v>
      </c>
      <c r="P249" s="6"/>
      <c r="U249" s="6"/>
    </row>
    <row r="250" spans="1:21" x14ac:dyDescent="0.25">
      <c r="A250">
        <v>2.2200000000000002</v>
      </c>
      <c r="B250">
        <v>48.609000000000002</v>
      </c>
      <c r="C250">
        <v>-28.187999999999999</v>
      </c>
      <c r="E250" s="2">
        <f t="shared" si="35"/>
        <v>1</v>
      </c>
      <c r="F250" s="2">
        <f t="shared" si="36"/>
        <v>0.57989261247917046</v>
      </c>
      <c r="P250" s="6"/>
      <c r="U250" s="6"/>
    </row>
    <row r="251" spans="1:21" x14ac:dyDescent="0.25">
      <c r="A251">
        <v>2.2400000000000002</v>
      </c>
      <c r="B251">
        <v>48.609000000000002</v>
      </c>
      <c r="C251">
        <v>-28.849</v>
      </c>
      <c r="E251" s="2">
        <f t="shared" si="35"/>
        <v>1</v>
      </c>
      <c r="F251" s="2">
        <f t="shared" si="36"/>
        <v>0.59349091731983783</v>
      </c>
      <c r="P251" s="6"/>
      <c r="U251" s="6"/>
    </row>
    <row r="252" spans="1:21" x14ac:dyDescent="0.25">
      <c r="A252">
        <v>2.2599999999999998</v>
      </c>
      <c r="B252">
        <v>48.609000000000002</v>
      </c>
      <c r="C252">
        <v>-29.524000000000001</v>
      </c>
      <c r="E252" s="2">
        <f t="shared" si="35"/>
        <v>1</v>
      </c>
      <c r="F252" s="2">
        <f t="shared" si="36"/>
        <v>0.60737723466847704</v>
      </c>
      <c r="P252" s="6"/>
      <c r="U252" s="6"/>
    </row>
    <row r="253" spans="1:21" x14ac:dyDescent="0.25">
      <c r="A253">
        <v>2.2799999999999998</v>
      </c>
      <c r="B253">
        <v>48.609000000000002</v>
      </c>
      <c r="C253">
        <v>-30.212</v>
      </c>
      <c r="E253" s="2">
        <f t="shared" si="35"/>
        <v>1</v>
      </c>
      <c r="F253" s="2">
        <f t="shared" si="36"/>
        <v>0.62153099220308994</v>
      </c>
      <c r="P253" s="6"/>
      <c r="U253" s="6"/>
    </row>
    <row r="254" spans="1:21" x14ac:dyDescent="0.25">
      <c r="A254">
        <v>2.2999999999999998</v>
      </c>
      <c r="B254">
        <v>48.609000000000002</v>
      </c>
      <c r="C254">
        <v>-30.914000000000001</v>
      </c>
      <c r="E254" s="2">
        <f t="shared" si="35"/>
        <v>1</v>
      </c>
      <c r="F254" s="2">
        <f t="shared" si="36"/>
        <v>0.63597276224567467</v>
      </c>
      <c r="P254" s="6"/>
      <c r="U254" s="6"/>
    </row>
    <row r="255" spans="1:21" x14ac:dyDescent="0.25">
      <c r="A255">
        <v>2.3199999999999998</v>
      </c>
      <c r="B255">
        <v>48.609000000000002</v>
      </c>
      <c r="C255">
        <v>-31.629000000000001</v>
      </c>
      <c r="E255" s="2">
        <f t="shared" si="35"/>
        <v>1</v>
      </c>
      <c r="F255" s="2">
        <f t="shared" si="36"/>
        <v>0.65068197247423321</v>
      </c>
      <c r="P255" s="6"/>
      <c r="U255" s="6"/>
    </row>
    <row r="256" spans="1:21" x14ac:dyDescent="0.25">
      <c r="A256">
        <v>2.34</v>
      </c>
      <c r="B256">
        <v>48.609000000000002</v>
      </c>
      <c r="C256">
        <v>-32.359000000000002</v>
      </c>
      <c r="E256" s="2">
        <f t="shared" si="35"/>
        <v>1</v>
      </c>
      <c r="F256" s="2">
        <f t="shared" si="36"/>
        <v>0.66569976753276139</v>
      </c>
      <c r="P256" s="6"/>
      <c r="U256" s="6"/>
    </row>
    <row r="257" spans="1:21" x14ac:dyDescent="0.25">
      <c r="A257">
        <v>2.36</v>
      </c>
      <c r="B257">
        <v>48.609000000000002</v>
      </c>
      <c r="C257">
        <v>-33.103999999999999</v>
      </c>
      <c r="E257" s="2">
        <f t="shared" si="35"/>
        <v>1</v>
      </c>
      <c r="F257" s="2">
        <f t="shared" si="36"/>
        <v>0.68102614742125944</v>
      </c>
      <c r="P257" s="6"/>
      <c r="U257" s="6"/>
    </row>
    <row r="258" spans="1:21" x14ac:dyDescent="0.25">
      <c r="A258">
        <v>2.38</v>
      </c>
      <c r="B258">
        <v>48.609000000000002</v>
      </c>
      <c r="C258">
        <v>-33.863999999999997</v>
      </c>
      <c r="E258" s="2">
        <f t="shared" si="35"/>
        <v>1</v>
      </c>
      <c r="F258" s="2">
        <f t="shared" si="36"/>
        <v>0.69666111213972715</v>
      </c>
      <c r="P258" s="6"/>
      <c r="U258" s="6"/>
    </row>
    <row r="259" spans="1:21" x14ac:dyDescent="0.25">
      <c r="A259">
        <v>2.4</v>
      </c>
      <c r="B259">
        <v>48.609000000000002</v>
      </c>
      <c r="C259">
        <v>-34.639000000000003</v>
      </c>
      <c r="E259" s="2">
        <f t="shared" si="35"/>
        <v>1</v>
      </c>
      <c r="F259" s="2">
        <f t="shared" si="36"/>
        <v>0.71260466168816483</v>
      </c>
      <c r="P259" s="6"/>
      <c r="U259" s="6"/>
    </row>
    <row r="260" spans="1:21" x14ac:dyDescent="0.25">
      <c r="A260">
        <v>2.42</v>
      </c>
      <c r="B260">
        <v>48.609000000000002</v>
      </c>
      <c r="C260">
        <v>-35.43</v>
      </c>
      <c r="E260" s="2">
        <f t="shared" si="35"/>
        <v>1</v>
      </c>
      <c r="F260" s="2">
        <f t="shared" si="36"/>
        <v>0.72887736838856998</v>
      </c>
      <c r="P260" s="6"/>
      <c r="U260" s="6"/>
    </row>
    <row r="261" spans="1:21" x14ac:dyDescent="0.25">
      <c r="A261">
        <v>2.44</v>
      </c>
      <c r="B261">
        <v>48.609000000000002</v>
      </c>
      <c r="C261">
        <v>-36.237000000000002</v>
      </c>
      <c r="E261" s="2">
        <f t="shared" si="35"/>
        <v>1</v>
      </c>
      <c r="F261" s="2">
        <f t="shared" si="36"/>
        <v>0.74547923224094303</v>
      </c>
      <c r="P261" s="6"/>
      <c r="U261" s="6"/>
    </row>
    <row r="262" spans="1:21" x14ac:dyDescent="0.25">
      <c r="A262">
        <v>2.46</v>
      </c>
      <c r="B262">
        <v>48.609000000000002</v>
      </c>
      <c r="C262">
        <v>-37.061</v>
      </c>
      <c r="E262" s="2">
        <f t="shared" si="35"/>
        <v>1</v>
      </c>
      <c r="F262" s="2">
        <f t="shared" si="36"/>
        <v>0.7624308255672817</v>
      </c>
      <c r="P262" s="6"/>
      <c r="U262" s="6"/>
    </row>
    <row r="263" spans="1:21" x14ac:dyDescent="0.25">
      <c r="A263">
        <v>2.48</v>
      </c>
      <c r="B263">
        <v>48.609000000000002</v>
      </c>
      <c r="C263">
        <v>-37.902000000000001</v>
      </c>
      <c r="E263" s="2">
        <f t="shared" si="35"/>
        <v>1</v>
      </c>
      <c r="F263" s="2">
        <f t="shared" si="36"/>
        <v>0.7797321483675862</v>
      </c>
      <c r="P263" s="6"/>
      <c r="U263" s="6"/>
    </row>
    <row r="264" spans="1:21" x14ac:dyDescent="0.25">
      <c r="A264">
        <v>2.5</v>
      </c>
      <c r="B264">
        <v>48.609000000000002</v>
      </c>
      <c r="C264">
        <v>-38.76</v>
      </c>
      <c r="E264" s="2">
        <f t="shared" si="35"/>
        <v>1</v>
      </c>
      <c r="F264" s="2">
        <f t="shared" si="36"/>
        <v>0.79738320064185642</v>
      </c>
      <c r="P264" s="6"/>
      <c r="U264" s="6"/>
    </row>
    <row r="265" spans="1:21" x14ac:dyDescent="0.25">
      <c r="A265">
        <v>2.52</v>
      </c>
      <c r="B265">
        <v>48.609000000000002</v>
      </c>
      <c r="C265">
        <v>-39.637</v>
      </c>
      <c r="E265" s="2">
        <f t="shared" si="35"/>
        <v>1</v>
      </c>
      <c r="F265" s="2">
        <f t="shared" si="36"/>
        <v>0.81542512703408832</v>
      </c>
      <c r="P265" s="6"/>
      <c r="U265" s="6"/>
    </row>
    <row r="266" spans="1:21" x14ac:dyDescent="0.25">
      <c r="A266">
        <v>2.54</v>
      </c>
      <c r="B266">
        <v>48.609000000000002</v>
      </c>
      <c r="C266">
        <v>-40.531999999999996</v>
      </c>
      <c r="E266" s="2">
        <f t="shared" si="35"/>
        <v>1</v>
      </c>
      <c r="F266" s="2">
        <f t="shared" si="36"/>
        <v>0.83383735522228386</v>
      </c>
      <c r="P266" s="6"/>
      <c r="U266" s="6"/>
    </row>
    <row r="267" spans="1:21" x14ac:dyDescent="0.25">
      <c r="A267">
        <v>2.56</v>
      </c>
      <c r="B267">
        <v>48.609000000000002</v>
      </c>
      <c r="C267">
        <v>-41.445999999999998</v>
      </c>
      <c r="E267" s="2">
        <f t="shared" si="35"/>
        <v>1</v>
      </c>
      <c r="F267" s="2">
        <f t="shared" si="36"/>
        <v>0.8526404575284412</v>
      </c>
      <c r="P267" s="6"/>
      <c r="U267" s="6"/>
    </row>
    <row r="268" spans="1:21" x14ac:dyDescent="0.25">
      <c r="A268">
        <v>2.58</v>
      </c>
      <c r="B268">
        <v>48.609000000000002</v>
      </c>
      <c r="C268">
        <v>-42.378999999999998</v>
      </c>
      <c r="E268" s="2">
        <f t="shared" si="35"/>
        <v>1</v>
      </c>
      <c r="F268" s="2">
        <f t="shared" si="36"/>
        <v>0.87183443395256011</v>
      </c>
      <c r="P268" s="6"/>
      <c r="U268" s="6"/>
    </row>
    <row r="269" spans="1:21" x14ac:dyDescent="0.25">
      <c r="A269">
        <v>2.6</v>
      </c>
      <c r="B269">
        <v>48.609000000000002</v>
      </c>
      <c r="C269">
        <v>-43.332999999999998</v>
      </c>
      <c r="E269" s="2">
        <f t="shared" si="35"/>
        <v>1</v>
      </c>
      <c r="F269" s="2">
        <f t="shared" si="36"/>
        <v>0.89146042913863677</v>
      </c>
      <c r="P269" s="6"/>
      <c r="U269" s="6"/>
    </row>
    <row r="270" spans="1:21" x14ac:dyDescent="0.25">
      <c r="A270">
        <v>2.62</v>
      </c>
      <c r="B270">
        <v>48.609000000000002</v>
      </c>
      <c r="C270">
        <v>-44.307000000000002</v>
      </c>
      <c r="E270" s="2">
        <f t="shared" si="35"/>
        <v>1</v>
      </c>
      <c r="F270" s="2">
        <f t="shared" si="36"/>
        <v>0.91149787076467326</v>
      </c>
      <c r="P270" s="6"/>
      <c r="U270" s="6"/>
    </row>
    <row r="271" spans="1:21" x14ac:dyDescent="0.25">
      <c r="A271">
        <v>2.64</v>
      </c>
      <c r="B271">
        <v>48.609000000000002</v>
      </c>
      <c r="C271">
        <v>-45.302999999999997</v>
      </c>
      <c r="E271" s="2">
        <f t="shared" si="35"/>
        <v>1</v>
      </c>
      <c r="F271" s="2">
        <f t="shared" si="36"/>
        <v>0.93198790347466509</v>
      </c>
      <c r="P271" s="6"/>
      <c r="U271" s="6"/>
    </row>
    <row r="272" spans="1:21" x14ac:dyDescent="0.25">
      <c r="A272">
        <v>2.66</v>
      </c>
      <c r="B272">
        <v>48.609000000000002</v>
      </c>
      <c r="C272">
        <v>-46.32</v>
      </c>
      <c r="E272" s="2">
        <f t="shared" si="35"/>
        <v>1</v>
      </c>
      <c r="F272" s="2">
        <f t="shared" si="36"/>
        <v>0.95290995494661479</v>
      </c>
      <c r="P272" s="6"/>
      <c r="U272" s="6"/>
    </row>
    <row r="273" spans="1:21" x14ac:dyDescent="0.25">
      <c r="A273">
        <v>2.68</v>
      </c>
      <c r="B273">
        <v>48.609000000000002</v>
      </c>
      <c r="C273">
        <v>-47.36</v>
      </c>
      <c r="E273" s="2">
        <f t="shared" si="35"/>
        <v>1</v>
      </c>
      <c r="F273" s="2">
        <f t="shared" si="36"/>
        <v>0.97430516982451809</v>
      </c>
      <c r="P273" s="6"/>
      <c r="U273" s="6"/>
    </row>
    <row r="274" spans="1:21" x14ac:dyDescent="0.25">
      <c r="A274">
        <v>2.7</v>
      </c>
      <c r="B274">
        <v>48.609000000000002</v>
      </c>
      <c r="C274">
        <v>-48.421999999999997</v>
      </c>
      <c r="E274" s="2">
        <f t="shared" si="35"/>
        <v>1</v>
      </c>
      <c r="F274" s="2">
        <f t="shared" si="36"/>
        <v>0.99615297578637696</v>
      </c>
      <c r="P274" s="6"/>
      <c r="U274" s="6"/>
    </row>
    <row r="275" spans="1:21" x14ac:dyDescent="0.25">
      <c r="A275">
        <v>2.72</v>
      </c>
      <c r="B275">
        <v>48.609000000000002</v>
      </c>
      <c r="C275">
        <v>-49.509</v>
      </c>
      <c r="E275" s="2">
        <f t="shared" si="35"/>
        <v>1</v>
      </c>
      <c r="F275" s="2">
        <f t="shared" si="36"/>
        <v>1.0185150897981854</v>
      </c>
      <c r="P275" s="6"/>
      <c r="U275" s="6"/>
    </row>
    <row r="276" spans="1:21" x14ac:dyDescent="0.25">
      <c r="A276">
        <v>2.74</v>
      </c>
      <c r="B276">
        <v>48.609000000000002</v>
      </c>
      <c r="C276">
        <v>-50.62</v>
      </c>
      <c r="E276" s="2">
        <f t="shared" si="35"/>
        <v>1</v>
      </c>
      <c r="F276" s="2">
        <f t="shared" si="36"/>
        <v>1.0413709395379456</v>
      </c>
      <c r="P276" s="6"/>
      <c r="U276" s="6"/>
    </row>
    <row r="277" spans="1:21" x14ac:dyDescent="0.25">
      <c r="A277">
        <v>2.76</v>
      </c>
      <c r="B277">
        <v>48.609000000000002</v>
      </c>
      <c r="C277">
        <v>-51.756999999999998</v>
      </c>
      <c r="E277" s="2">
        <f t="shared" si="35"/>
        <v>1</v>
      </c>
      <c r="F277" s="2">
        <f t="shared" si="36"/>
        <v>1.0647616696496534</v>
      </c>
      <c r="P277" s="6"/>
      <c r="U277" s="6"/>
    </row>
    <row r="278" spans="1:21" x14ac:dyDescent="0.25">
      <c r="A278">
        <v>2.78</v>
      </c>
      <c r="B278">
        <v>48.609000000000002</v>
      </c>
      <c r="C278">
        <v>-52.92</v>
      </c>
      <c r="E278" s="2">
        <f t="shared" ref="E278:E341" si="37">+B278/$B278</f>
        <v>1</v>
      </c>
      <c r="F278" s="2">
        <f t="shared" ref="F278:F341" si="38">-C278/$B278</f>
        <v>1.0886872801333087</v>
      </c>
      <c r="P278" s="6"/>
      <c r="U278" s="6"/>
    </row>
    <row r="279" spans="1:21" x14ac:dyDescent="0.25">
      <c r="A279">
        <v>2.8</v>
      </c>
      <c r="B279">
        <v>48.609000000000002</v>
      </c>
      <c r="C279">
        <v>-54.109000000000002</v>
      </c>
      <c r="E279" s="2">
        <f t="shared" si="37"/>
        <v>1</v>
      </c>
      <c r="F279" s="2">
        <f t="shared" si="38"/>
        <v>1.1131477709889115</v>
      </c>
      <c r="P279" s="6"/>
      <c r="U279" s="6"/>
    </row>
    <row r="280" spans="1:21" x14ac:dyDescent="0.25">
      <c r="A280">
        <v>2.82</v>
      </c>
      <c r="B280">
        <v>48.609000000000002</v>
      </c>
      <c r="C280">
        <v>-55.326000000000001</v>
      </c>
      <c r="E280" s="2">
        <f t="shared" si="37"/>
        <v>1</v>
      </c>
      <c r="F280" s="2">
        <f t="shared" si="38"/>
        <v>1.1381842868604579</v>
      </c>
      <c r="P280" s="6"/>
      <c r="U280" s="6"/>
    </row>
    <row r="281" spans="1:21" x14ac:dyDescent="0.25">
      <c r="A281">
        <v>2.84</v>
      </c>
      <c r="B281">
        <v>48.609000000000002</v>
      </c>
      <c r="C281">
        <v>-56.572000000000003</v>
      </c>
      <c r="E281" s="2">
        <f t="shared" si="37"/>
        <v>1</v>
      </c>
      <c r="F281" s="2">
        <f t="shared" si="38"/>
        <v>1.1638174000699459</v>
      </c>
      <c r="P281" s="6"/>
      <c r="U281" s="6"/>
    </row>
    <row r="282" spans="1:21" x14ac:dyDescent="0.25">
      <c r="A282">
        <v>2.86</v>
      </c>
      <c r="B282">
        <v>48.609000000000002</v>
      </c>
      <c r="C282">
        <v>-57.847000000000001</v>
      </c>
      <c r="E282" s="2">
        <f t="shared" si="37"/>
        <v>1</v>
      </c>
      <c r="F282" s="2">
        <f t="shared" si="38"/>
        <v>1.1900471106173753</v>
      </c>
      <c r="P282" s="6"/>
      <c r="U282" s="6"/>
    </row>
    <row r="283" spans="1:21" x14ac:dyDescent="0.25">
      <c r="A283">
        <v>2.88</v>
      </c>
      <c r="B283">
        <v>48.609000000000002</v>
      </c>
      <c r="C283">
        <v>-59.152999999999999</v>
      </c>
      <c r="E283" s="2">
        <f t="shared" si="37"/>
        <v>1</v>
      </c>
      <c r="F283" s="2">
        <f t="shared" si="38"/>
        <v>1.2169145631467424</v>
      </c>
      <c r="P283" s="6"/>
      <c r="U283" s="6"/>
    </row>
    <row r="284" spans="1:21" x14ac:dyDescent="0.25">
      <c r="A284">
        <v>2.9</v>
      </c>
      <c r="B284">
        <v>48.609000000000002</v>
      </c>
      <c r="C284">
        <v>-60.491</v>
      </c>
      <c r="E284" s="2">
        <f t="shared" si="37"/>
        <v>1</v>
      </c>
      <c r="F284" s="2">
        <f t="shared" si="38"/>
        <v>1.2444403299800448</v>
      </c>
      <c r="P284" s="6"/>
      <c r="U284" s="6"/>
    </row>
    <row r="285" spans="1:21" x14ac:dyDescent="0.25">
      <c r="A285">
        <v>2.92</v>
      </c>
      <c r="B285">
        <v>48.609000000000002</v>
      </c>
      <c r="C285">
        <v>-61.860999999999997</v>
      </c>
      <c r="E285" s="2">
        <f t="shared" si="37"/>
        <v>1</v>
      </c>
      <c r="F285" s="2">
        <f t="shared" si="38"/>
        <v>1.2726244111172826</v>
      </c>
      <c r="P285" s="6"/>
      <c r="U285" s="6"/>
    </row>
    <row r="286" spans="1:21" x14ac:dyDescent="0.25">
      <c r="A286">
        <v>2.94</v>
      </c>
      <c r="B286">
        <v>48.609000000000002</v>
      </c>
      <c r="C286">
        <v>-63.264000000000003</v>
      </c>
      <c r="E286" s="2">
        <f t="shared" si="37"/>
        <v>1</v>
      </c>
      <c r="F286" s="2">
        <f t="shared" si="38"/>
        <v>1.3014873788804542</v>
      </c>
      <c r="P286" s="6"/>
      <c r="U286" s="6"/>
    </row>
    <row r="287" spans="1:21" x14ac:dyDescent="0.25">
      <c r="A287">
        <v>2.96</v>
      </c>
      <c r="B287">
        <v>48.609000000000002</v>
      </c>
      <c r="C287">
        <v>-64.703000000000003</v>
      </c>
      <c r="E287" s="2">
        <f t="shared" si="37"/>
        <v>1</v>
      </c>
      <c r="F287" s="2">
        <f t="shared" si="38"/>
        <v>1.331090950235553</v>
      </c>
      <c r="P287" s="6"/>
      <c r="U287" s="6"/>
    </row>
    <row r="288" spans="1:21" x14ac:dyDescent="0.25">
      <c r="A288">
        <v>2.98</v>
      </c>
      <c r="B288">
        <v>48.609000000000002</v>
      </c>
      <c r="C288">
        <v>-66.177000000000007</v>
      </c>
      <c r="E288" s="2">
        <f t="shared" si="37"/>
        <v>1</v>
      </c>
      <c r="F288" s="2">
        <f t="shared" si="38"/>
        <v>1.3614145528605814</v>
      </c>
      <c r="P288" s="6"/>
      <c r="U288" s="6"/>
    </row>
    <row r="289" spans="1:21" x14ac:dyDescent="0.25">
      <c r="A289">
        <v>3</v>
      </c>
      <c r="B289">
        <v>48.609000000000002</v>
      </c>
      <c r="C289">
        <v>-67.688999999999993</v>
      </c>
      <c r="E289" s="2">
        <f t="shared" si="37"/>
        <v>1</v>
      </c>
      <c r="F289" s="2">
        <f t="shared" si="38"/>
        <v>1.3925199037215328</v>
      </c>
      <c r="P289" s="6"/>
      <c r="U289" s="6"/>
    </row>
    <row r="290" spans="1:21" x14ac:dyDescent="0.25">
      <c r="A290">
        <v>3.02</v>
      </c>
      <c r="B290">
        <v>48.609000000000002</v>
      </c>
      <c r="C290">
        <v>-69.239999999999995</v>
      </c>
      <c r="E290" s="2">
        <f t="shared" si="37"/>
        <v>1</v>
      </c>
      <c r="F290" s="2">
        <f t="shared" si="38"/>
        <v>1.4244275751404059</v>
      </c>
      <c r="P290" s="6"/>
      <c r="U290" s="6"/>
    </row>
    <row r="291" spans="1:21" x14ac:dyDescent="0.25">
      <c r="A291">
        <v>3.04</v>
      </c>
      <c r="B291">
        <v>48.609000000000002</v>
      </c>
      <c r="C291">
        <v>-70.83</v>
      </c>
      <c r="E291" s="2">
        <f t="shared" si="37"/>
        <v>1</v>
      </c>
      <c r="F291" s="2">
        <f t="shared" si="38"/>
        <v>1.4571375671172004</v>
      </c>
      <c r="P291" s="6"/>
      <c r="U291" s="6"/>
    </row>
    <row r="292" spans="1:21" x14ac:dyDescent="0.25">
      <c r="A292">
        <v>3.06</v>
      </c>
      <c r="B292">
        <v>48.609000000000002</v>
      </c>
      <c r="C292">
        <v>-72.462000000000003</v>
      </c>
      <c r="E292" s="2">
        <f t="shared" si="37"/>
        <v>1</v>
      </c>
      <c r="F292" s="2">
        <f t="shared" si="38"/>
        <v>1.4907115966179103</v>
      </c>
      <c r="P292" s="6"/>
      <c r="U292" s="6"/>
    </row>
    <row r="293" spans="1:21" x14ac:dyDescent="0.25">
      <c r="A293">
        <v>3.08</v>
      </c>
      <c r="B293">
        <v>48.609000000000002</v>
      </c>
      <c r="C293">
        <v>-74.137</v>
      </c>
      <c r="E293" s="2">
        <f t="shared" si="37"/>
        <v>1</v>
      </c>
      <c r="F293" s="2">
        <f t="shared" si="38"/>
        <v>1.5251702359645332</v>
      </c>
      <c r="P293" s="6"/>
      <c r="U293" s="6"/>
    </row>
    <row r="294" spans="1:21" x14ac:dyDescent="0.25">
      <c r="A294">
        <v>3.1</v>
      </c>
      <c r="B294">
        <v>48.609000000000002</v>
      </c>
      <c r="C294">
        <v>-75.856999999999999</v>
      </c>
      <c r="E294" s="2">
        <f t="shared" si="37"/>
        <v>1</v>
      </c>
      <c r="F294" s="2">
        <f t="shared" si="38"/>
        <v>1.5605546298010655</v>
      </c>
      <c r="P294" s="6"/>
      <c r="U294" s="6"/>
    </row>
    <row r="295" spans="1:21" x14ac:dyDescent="0.25">
      <c r="A295">
        <v>3.12</v>
      </c>
      <c r="B295">
        <v>48.609000000000002</v>
      </c>
      <c r="C295">
        <v>-77.623000000000005</v>
      </c>
      <c r="E295" s="2">
        <f t="shared" si="37"/>
        <v>1</v>
      </c>
      <c r="F295" s="2">
        <f t="shared" si="38"/>
        <v>1.5968853504495053</v>
      </c>
      <c r="P295" s="6"/>
      <c r="U295" s="6"/>
    </row>
    <row r="296" spans="1:21" x14ac:dyDescent="0.25">
      <c r="A296">
        <v>3.14</v>
      </c>
      <c r="B296">
        <v>48.609000000000002</v>
      </c>
      <c r="C296">
        <v>-79.436999999999998</v>
      </c>
      <c r="E296" s="2">
        <f t="shared" si="37"/>
        <v>1</v>
      </c>
      <c r="F296" s="2">
        <f t="shared" si="38"/>
        <v>1.6342035425538479</v>
      </c>
      <c r="P296" s="6"/>
      <c r="U296" s="6"/>
    </row>
    <row r="297" spans="1:21" x14ac:dyDescent="0.25">
      <c r="A297">
        <v>3.16</v>
      </c>
      <c r="B297">
        <v>48.609000000000002</v>
      </c>
      <c r="C297">
        <v>-81.301000000000002</v>
      </c>
      <c r="E297" s="2">
        <f t="shared" si="37"/>
        <v>1</v>
      </c>
      <c r="F297" s="2">
        <f t="shared" si="38"/>
        <v>1.6725503507580901</v>
      </c>
      <c r="P297" s="6"/>
      <c r="U297" s="6"/>
    </row>
    <row r="298" spans="1:21" x14ac:dyDescent="0.25">
      <c r="A298">
        <v>3.18</v>
      </c>
      <c r="B298">
        <v>48.609000000000002</v>
      </c>
      <c r="C298">
        <v>-83.216999999999999</v>
      </c>
      <c r="E298" s="2">
        <f t="shared" si="37"/>
        <v>1</v>
      </c>
      <c r="F298" s="2">
        <f t="shared" si="38"/>
        <v>1.7119669197062271</v>
      </c>
      <c r="P298" s="6"/>
      <c r="U298" s="6"/>
    </row>
    <row r="299" spans="1:21" x14ac:dyDescent="0.25">
      <c r="A299">
        <v>3.2</v>
      </c>
      <c r="B299">
        <v>48.609000000000002</v>
      </c>
      <c r="C299">
        <v>-85.186999999999998</v>
      </c>
      <c r="E299" s="2">
        <f t="shared" si="37"/>
        <v>1</v>
      </c>
      <c r="F299" s="2">
        <f t="shared" si="38"/>
        <v>1.7524943940422555</v>
      </c>
      <c r="P299" s="6"/>
      <c r="U299" s="6"/>
    </row>
    <row r="300" spans="1:21" x14ac:dyDescent="0.25">
      <c r="A300">
        <v>3.22</v>
      </c>
      <c r="B300">
        <v>48.609000000000002</v>
      </c>
      <c r="C300">
        <v>-87.213999999999999</v>
      </c>
      <c r="E300" s="2">
        <f t="shared" si="37"/>
        <v>1</v>
      </c>
      <c r="F300" s="2">
        <f t="shared" si="38"/>
        <v>1.7941944907321687</v>
      </c>
      <c r="P300" s="6"/>
      <c r="U300" s="6"/>
    </row>
    <row r="301" spans="1:21" x14ac:dyDescent="0.25">
      <c r="A301">
        <v>3.24</v>
      </c>
      <c r="B301">
        <v>48.609000000000002</v>
      </c>
      <c r="C301">
        <v>-89.299000000000007</v>
      </c>
      <c r="E301" s="2">
        <f t="shared" si="37"/>
        <v>1</v>
      </c>
      <c r="F301" s="2">
        <f t="shared" si="38"/>
        <v>1.8370877820979654</v>
      </c>
      <c r="P301" s="6"/>
      <c r="U301" s="6"/>
    </row>
    <row r="302" spans="1:21" x14ac:dyDescent="0.25">
      <c r="A302">
        <v>3.26</v>
      </c>
      <c r="B302">
        <v>48.609000000000002</v>
      </c>
      <c r="C302">
        <v>-91.444999999999993</v>
      </c>
      <c r="E302" s="2">
        <f t="shared" si="37"/>
        <v>1</v>
      </c>
      <c r="F302" s="2">
        <f t="shared" si="38"/>
        <v>1.8812359851056386</v>
      </c>
      <c r="P302" s="6"/>
      <c r="U302" s="6"/>
    </row>
    <row r="303" spans="1:21" x14ac:dyDescent="0.25">
      <c r="A303">
        <v>3.28</v>
      </c>
      <c r="B303">
        <v>48.609000000000002</v>
      </c>
      <c r="C303">
        <v>-93.653999999999996</v>
      </c>
      <c r="E303" s="2">
        <f t="shared" si="37"/>
        <v>1</v>
      </c>
      <c r="F303" s="2">
        <f t="shared" si="38"/>
        <v>1.9266802443991853</v>
      </c>
      <c r="P303" s="6"/>
      <c r="U303" s="6"/>
    </row>
    <row r="304" spans="1:21" x14ac:dyDescent="0.25">
      <c r="A304">
        <v>3.3</v>
      </c>
      <c r="B304">
        <v>48.609000000000002</v>
      </c>
      <c r="C304">
        <v>-95.93</v>
      </c>
      <c r="E304" s="2">
        <f t="shared" si="37"/>
        <v>1</v>
      </c>
      <c r="F304" s="2">
        <f t="shared" si="38"/>
        <v>1.9735028492665967</v>
      </c>
      <c r="P304" s="6"/>
      <c r="U304" s="6"/>
    </row>
    <row r="305" spans="1:56" x14ac:dyDescent="0.25">
      <c r="A305">
        <v>3.32</v>
      </c>
      <c r="B305">
        <v>48.609000000000002</v>
      </c>
      <c r="C305">
        <v>-98.275999999999996</v>
      </c>
      <c r="E305" s="2">
        <f t="shared" si="37"/>
        <v>1</v>
      </c>
      <c r="F305" s="2">
        <f t="shared" si="38"/>
        <v>2.0217655166738666</v>
      </c>
      <c r="P305" s="6"/>
      <c r="U305" s="6"/>
    </row>
    <row r="306" spans="1:56" x14ac:dyDescent="0.25">
      <c r="A306">
        <v>3.34</v>
      </c>
      <c r="B306">
        <v>48.609000000000002</v>
      </c>
      <c r="C306">
        <v>-100.693</v>
      </c>
      <c r="E306" s="2">
        <f t="shared" si="37"/>
        <v>1</v>
      </c>
      <c r="F306" s="2">
        <f t="shared" si="38"/>
        <v>2.0714888189429939</v>
      </c>
      <c r="P306" s="6"/>
      <c r="U306" s="6"/>
    </row>
    <row r="307" spans="1:56" x14ac:dyDescent="0.25">
      <c r="A307">
        <v>3.36</v>
      </c>
      <c r="B307">
        <v>48.609000000000002</v>
      </c>
      <c r="C307">
        <v>-103.18600000000001</v>
      </c>
      <c r="E307" s="2">
        <f t="shared" si="37"/>
        <v>1</v>
      </c>
      <c r="F307" s="2">
        <f t="shared" si="38"/>
        <v>2.1227756176839683</v>
      </c>
      <c r="P307" s="6"/>
      <c r="U307" s="6"/>
    </row>
    <row r="308" spans="1:56" x14ac:dyDescent="0.25">
      <c r="A308">
        <v>3.38</v>
      </c>
      <c r="B308">
        <v>48.609000000000002</v>
      </c>
      <c r="C308">
        <v>-105.759</v>
      </c>
      <c r="E308" s="2">
        <f t="shared" si="37"/>
        <v>1</v>
      </c>
      <c r="F308" s="2">
        <f t="shared" si="38"/>
        <v>2.1757082021847807</v>
      </c>
      <c r="P308" s="6"/>
      <c r="U308" s="6"/>
    </row>
    <row r="309" spans="1:56" x14ac:dyDescent="0.25">
      <c r="A309">
        <v>3.4</v>
      </c>
      <c r="B309">
        <v>48.609000000000002</v>
      </c>
      <c r="C309">
        <v>-108.414</v>
      </c>
      <c r="E309" s="2">
        <f t="shared" si="37"/>
        <v>1</v>
      </c>
      <c r="F309" s="2">
        <f t="shared" si="38"/>
        <v>2.2303277170894278</v>
      </c>
      <c r="P309" s="6"/>
      <c r="U309" s="6"/>
    </row>
    <row r="310" spans="1:56" x14ac:dyDescent="0.25">
      <c r="A310">
        <v>3.42</v>
      </c>
      <c r="B310">
        <v>48.609000000000002</v>
      </c>
      <c r="C310">
        <v>-111.15600000000001</v>
      </c>
      <c r="E310" s="2">
        <f t="shared" si="37"/>
        <v>1</v>
      </c>
      <c r="F310" s="2">
        <f t="shared" si="38"/>
        <v>2.2867370240078997</v>
      </c>
      <c r="P310" s="6"/>
      <c r="U310" s="6"/>
    </row>
    <row r="311" spans="1:56" x14ac:dyDescent="0.25">
      <c r="A311">
        <v>3.44</v>
      </c>
      <c r="B311">
        <v>48.609000000000002</v>
      </c>
      <c r="C311">
        <v>-113.988</v>
      </c>
      <c r="E311" s="2">
        <f t="shared" si="37"/>
        <v>1</v>
      </c>
      <c r="F311" s="2">
        <f t="shared" si="38"/>
        <v>2.3449978399061902</v>
      </c>
      <c r="P311" s="6"/>
      <c r="U311" s="6"/>
    </row>
    <row r="312" spans="1:56" x14ac:dyDescent="0.25">
      <c r="A312">
        <v>3.46</v>
      </c>
      <c r="B312">
        <v>48.609000000000002</v>
      </c>
      <c r="C312">
        <v>-116.916</v>
      </c>
      <c r="E312" s="2">
        <f t="shared" si="37"/>
        <v>1</v>
      </c>
      <c r="F312" s="2">
        <f t="shared" si="38"/>
        <v>2.4052335987162872</v>
      </c>
      <c r="P312" s="6"/>
      <c r="U312" s="6"/>
    </row>
    <row r="313" spans="1:56" x14ac:dyDescent="0.25">
      <c r="A313">
        <v>3.48</v>
      </c>
      <c r="B313">
        <v>48.609000000000002</v>
      </c>
      <c r="C313">
        <v>-119.944</v>
      </c>
      <c r="E313" s="2">
        <f t="shared" si="37"/>
        <v>1</v>
      </c>
      <c r="F313" s="2">
        <f t="shared" si="38"/>
        <v>2.4675265897261824</v>
      </c>
      <c r="P313" s="6"/>
      <c r="U313" s="6"/>
    </row>
    <row r="314" spans="1:56" x14ac:dyDescent="0.25">
      <c r="A314">
        <v>3.5</v>
      </c>
      <c r="B314">
        <v>48.609000000000002</v>
      </c>
      <c r="C314">
        <v>-123.077</v>
      </c>
      <c r="E314" s="2">
        <f t="shared" si="37"/>
        <v>1</v>
      </c>
      <c r="F314" s="2">
        <f t="shared" si="38"/>
        <v>2.531979674545866</v>
      </c>
      <c r="P314" s="6"/>
      <c r="U314" s="6"/>
    </row>
    <row r="315" spans="1:56" x14ac:dyDescent="0.25">
      <c r="A315">
        <v>3.52</v>
      </c>
      <c r="B315">
        <v>48.609000000000002</v>
      </c>
      <c r="C315">
        <v>-126.321</v>
      </c>
      <c r="E315" s="2">
        <f t="shared" si="37"/>
        <v>1</v>
      </c>
      <c r="F315" s="2">
        <f t="shared" si="38"/>
        <v>2.5987162871073255</v>
      </c>
      <c r="P315" s="6"/>
      <c r="U315" s="6"/>
    </row>
    <row r="316" spans="1:56" x14ac:dyDescent="0.25">
      <c r="A316">
        <v>3.54</v>
      </c>
      <c r="B316">
        <v>48.609000000000002</v>
      </c>
      <c r="C316">
        <v>-129.68100000000001</v>
      </c>
      <c r="E316" s="2">
        <f t="shared" si="37"/>
        <v>1</v>
      </c>
      <c r="F316" s="2">
        <f t="shared" si="38"/>
        <v>2.6678392890205518</v>
      </c>
      <c r="P316" s="6"/>
      <c r="U316" s="6"/>
    </row>
    <row r="317" spans="1:56" x14ac:dyDescent="0.25">
      <c r="A317">
        <v>3.56</v>
      </c>
      <c r="B317">
        <v>48.609000000000002</v>
      </c>
      <c r="C317">
        <v>-133.16300000000001</v>
      </c>
      <c r="E317" s="2">
        <f t="shared" si="37"/>
        <v>1</v>
      </c>
      <c r="F317" s="2">
        <f t="shared" si="38"/>
        <v>2.739472114217532</v>
      </c>
      <c r="P317" s="6"/>
      <c r="U317" s="6"/>
    </row>
    <row r="318" spans="1:56" x14ac:dyDescent="0.25">
      <c r="A318">
        <v>3.58</v>
      </c>
      <c r="B318">
        <v>48.609000000000002</v>
      </c>
      <c r="C318">
        <v>-136.774</v>
      </c>
      <c r="E318" s="2">
        <f t="shared" si="37"/>
        <v>1</v>
      </c>
      <c r="F318" s="2">
        <f t="shared" si="38"/>
        <v>2.8137587689522516</v>
      </c>
      <c r="P318" s="6"/>
      <c r="U318" s="6"/>
      <c r="BD318" s="7"/>
    </row>
    <row r="319" spans="1:56" x14ac:dyDescent="0.25">
      <c r="A319">
        <v>3.6</v>
      </c>
      <c r="B319">
        <v>48.609000000000002</v>
      </c>
      <c r="C319">
        <v>-140.52199999999999</v>
      </c>
      <c r="E319" s="2">
        <f t="shared" si="37"/>
        <v>1</v>
      </c>
      <c r="F319" s="2">
        <f t="shared" si="38"/>
        <v>2.8908638318006949</v>
      </c>
      <c r="P319" s="6"/>
      <c r="U319" s="6"/>
      <c r="BD319" s="7"/>
    </row>
    <row r="320" spans="1:56" x14ac:dyDescent="0.25">
      <c r="A320">
        <v>3.62</v>
      </c>
      <c r="B320">
        <v>48.609000000000002</v>
      </c>
      <c r="C320">
        <v>-144.41300000000001</v>
      </c>
      <c r="E320" s="2">
        <f t="shared" si="37"/>
        <v>1</v>
      </c>
      <c r="F320" s="2">
        <f t="shared" si="38"/>
        <v>2.9709107366948508</v>
      </c>
      <c r="P320" s="6"/>
      <c r="U320" s="6"/>
      <c r="BD320" s="7"/>
    </row>
    <row r="321" spans="1:21" x14ac:dyDescent="0.25">
      <c r="A321">
        <v>3.64</v>
      </c>
      <c r="B321">
        <v>48.609000000000002</v>
      </c>
      <c r="C321">
        <v>-148.45699999999999</v>
      </c>
      <c r="E321" s="2">
        <f t="shared" si="37"/>
        <v>1</v>
      </c>
      <c r="F321" s="2">
        <f t="shared" si="38"/>
        <v>3.0541052068546977</v>
      </c>
      <c r="P321" s="6"/>
      <c r="U321" s="6"/>
    </row>
    <row r="322" spans="1:21" x14ac:dyDescent="0.25">
      <c r="A322">
        <v>3.66</v>
      </c>
      <c r="B322">
        <v>48.609000000000002</v>
      </c>
      <c r="C322">
        <v>-152.661</v>
      </c>
      <c r="E322" s="2">
        <f t="shared" si="37"/>
        <v>1</v>
      </c>
      <c r="F322" s="2">
        <f t="shared" si="38"/>
        <v>3.1405912485342218</v>
      </c>
      <c r="P322" s="6"/>
      <c r="U322" s="6"/>
    </row>
    <row r="323" spans="1:21" x14ac:dyDescent="0.25">
      <c r="A323">
        <v>3.68</v>
      </c>
      <c r="B323">
        <v>48.609000000000002</v>
      </c>
      <c r="C323">
        <v>-157.03700000000001</v>
      </c>
      <c r="E323" s="2">
        <f t="shared" si="37"/>
        <v>1</v>
      </c>
      <c r="F323" s="2">
        <f t="shared" si="38"/>
        <v>3.2306157295973996</v>
      </c>
      <c r="P323" s="6"/>
      <c r="U323" s="6"/>
    </row>
    <row r="324" spans="1:21" x14ac:dyDescent="0.25">
      <c r="A324">
        <v>3.7</v>
      </c>
      <c r="B324">
        <v>48.609000000000002</v>
      </c>
      <c r="C324">
        <v>-161.59299999999999</v>
      </c>
      <c r="E324" s="2">
        <f t="shared" si="37"/>
        <v>1</v>
      </c>
      <c r="F324" s="2">
        <f t="shared" si="38"/>
        <v>3.3243432286202141</v>
      </c>
      <c r="P324" s="6"/>
      <c r="U324" s="6"/>
    </row>
    <row r="325" spans="1:21" x14ac:dyDescent="0.25">
      <c r="A325">
        <v>3.72</v>
      </c>
      <c r="B325">
        <v>48.609000000000002</v>
      </c>
      <c r="C325">
        <v>-166.34200000000001</v>
      </c>
      <c r="E325" s="2">
        <f t="shared" si="37"/>
        <v>1</v>
      </c>
      <c r="F325" s="2">
        <f t="shared" si="38"/>
        <v>3.4220411857886401</v>
      </c>
      <c r="P325" s="6"/>
      <c r="U325" s="6"/>
    </row>
    <row r="326" spans="1:21" x14ac:dyDescent="0.25">
      <c r="A326">
        <v>3.74</v>
      </c>
      <c r="B326">
        <v>48.609000000000002</v>
      </c>
      <c r="C326">
        <v>-171.29599999999999</v>
      </c>
      <c r="E326" s="2">
        <f t="shared" si="37"/>
        <v>1</v>
      </c>
      <c r="F326" s="2">
        <f t="shared" si="38"/>
        <v>3.5239564689666518</v>
      </c>
      <c r="P326" s="6"/>
      <c r="U326" s="6"/>
    </row>
    <row r="327" spans="1:21" x14ac:dyDescent="0.25">
      <c r="A327">
        <v>3.76</v>
      </c>
      <c r="B327">
        <v>48.609000000000002</v>
      </c>
      <c r="C327">
        <v>-176.46700000000001</v>
      </c>
      <c r="E327" s="2">
        <f t="shared" si="37"/>
        <v>1</v>
      </c>
      <c r="F327" s="2">
        <f t="shared" si="38"/>
        <v>3.6303359460182274</v>
      </c>
      <c r="P327" s="6"/>
      <c r="U327" s="6"/>
    </row>
    <row r="328" spans="1:21" x14ac:dyDescent="0.25">
      <c r="A328">
        <v>3.78</v>
      </c>
      <c r="B328">
        <v>48.609000000000002</v>
      </c>
      <c r="C328">
        <v>-181.87</v>
      </c>
      <c r="E328" s="2">
        <f t="shared" si="37"/>
        <v>1</v>
      </c>
      <c r="F328" s="2">
        <f t="shared" si="38"/>
        <v>3.741488201773334</v>
      </c>
      <c r="P328" s="6"/>
      <c r="U328" s="6"/>
    </row>
    <row r="329" spans="1:21" x14ac:dyDescent="0.25">
      <c r="A329">
        <v>3.8</v>
      </c>
      <c r="B329">
        <v>48.609000000000002</v>
      </c>
      <c r="C329">
        <v>-187.52199999999999</v>
      </c>
      <c r="E329" s="2">
        <f t="shared" si="37"/>
        <v>1</v>
      </c>
      <c r="F329" s="2">
        <f t="shared" si="38"/>
        <v>3.8577629657059389</v>
      </c>
      <c r="P329" s="6"/>
      <c r="U329" s="6"/>
    </row>
    <row r="330" spans="1:21" x14ac:dyDescent="0.25">
      <c r="A330">
        <v>3.82</v>
      </c>
      <c r="B330">
        <v>48.609000000000002</v>
      </c>
      <c r="C330">
        <v>-193.43899999999999</v>
      </c>
      <c r="E330" s="2">
        <f t="shared" si="37"/>
        <v>1</v>
      </c>
      <c r="F330" s="2">
        <f t="shared" si="38"/>
        <v>3.9794893949680099</v>
      </c>
      <c r="P330" s="6"/>
      <c r="U330" s="6"/>
    </row>
    <row r="331" spans="1:21" x14ac:dyDescent="0.25">
      <c r="A331">
        <v>3.84</v>
      </c>
      <c r="B331">
        <v>48.609000000000002</v>
      </c>
      <c r="C331">
        <v>-199.64</v>
      </c>
      <c r="E331" s="2">
        <f t="shared" si="37"/>
        <v>1</v>
      </c>
      <c r="F331" s="2">
        <f t="shared" si="38"/>
        <v>4.107058363677508</v>
      </c>
      <c r="P331" s="6"/>
      <c r="U331" s="6"/>
    </row>
    <row r="332" spans="1:21" x14ac:dyDescent="0.25">
      <c r="A332">
        <v>3.86</v>
      </c>
      <c r="B332">
        <v>48.609000000000002</v>
      </c>
      <c r="C332">
        <v>-206.14599999999999</v>
      </c>
      <c r="E332" s="2">
        <f t="shared" si="37"/>
        <v>1</v>
      </c>
      <c r="F332" s="2">
        <f t="shared" si="38"/>
        <v>4.2409018905963913</v>
      </c>
      <c r="P332" s="6"/>
      <c r="U332" s="6"/>
    </row>
    <row r="333" spans="1:21" x14ac:dyDescent="0.25">
      <c r="A333">
        <v>3.88</v>
      </c>
      <c r="B333">
        <v>48.609000000000002</v>
      </c>
      <c r="C333">
        <v>-212.98</v>
      </c>
      <c r="E333" s="2">
        <f t="shared" si="37"/>
        <v>1</v>
      </c>
      <c r="F333" s="2">
        <f t="shared" si="38"/>
        <v>4.3814931391306136</v>
      </c>
      <c r="P333" s="6"/>
      <c r="U333" s="6"/>
    </row>
    <row r="334" spans="1:21" x14ac:dyDescent="0.25">
      <c r="A334">
        <v>3.9</v>
      </c>
      <c r="B334">
        <v>48.609000000000002</v>
      </c>
      <c r="C334">
        <v>-220.167</v>
      </c>
      <c r="E334" s="2">
        <f t="shared" si="37"/>
        <v>1</v>
      </c>
      <c r="F334" s="2">
        <f t="shared" si="38"/>
        <v>4.5293464173301237</v>
      </c>
      <c r="P334" s="6"/>
      <c r="U334" s="6"/>
    </row>
    <row r="335" spans="1:21" x14ac:dyDescent="0.25">
      <c r="A335">
        <v>3.92</v>
      </c>
      <c r="B335">
        <v>48.609000000000002</v>
      </c>
      <c r="C335">
        <v>-227.73400000000001</v>
      </c>
      <c r="E335" s="2">
        <f t="shared" si="37"/>
        <v>1</v>
      </c>
      <c r="F335" s="2">
        <f t="shared" si="38"/>
        <v>4.6850171778888683</v>
      </c>
      <c r="P335" s="6"/>
      <c r="U335" s="6"/>
    </row>
    <row r="336" spans="1:21" x14ac:dyDescent="0.25">
      <c r="A336">
        <v>3.94</v>
      </c>
      <c r="B336">
        <v>48.609000000000002</v>
      </c>
      <c r="C336">
        <v>-235.71199999999999</v>
      </c>
      <c r="E336" s="2">
        <f t="shared" si="37"/>
        <v>1</v>
      </c>
      <c r="F336" s="2">
        <f t="shared" si="38"/>
        <v>4.849143162788784</v>
      </c>
      <c r="P336" s="6"/>
      <c r="U336" s="6"/>
    </row>
    <row r="337" spans="1:21" x14ac:dyDescent="0.25">
      <c r="A337">
        <v>3.96</v>
      </c>
      <c r="B337">
        <v>48.609000000000002</v>
      </c>
      <c r="C337">
        <v>-244.136</v>
      </c>
      <c r="E337" s="2">
        <f t="shared" si="37"/>
        <v>1</v>
      </c>
      <c r="F337" s="2">
        <f t="shared" si="38"/>
        <v>5.0224444032997999</v>
      </c>
      <c r="P337" s="6"/>
      <c r="U337" s="6"/>
    </row>
    <row r="338" spans="1:21" x14ac:dyDescent="0.25">
      <c r="A338">
        <v>3.98</v>
      </c>
      <c r="B338">
        <v>48.609000000000002</v>
      </c>
      <c r="C338">
        <v>-253.04300000000001</v>
      </c>
      <c r="E338" s="2">
        <f t="shared" si="37"/>
        <v>1</v>
      </c>
      <c r="F338" s="2">
        <f t="shared" si="38"/>
        <v>5.2056820753358428</v>
      </c>
      <c r="P338" s="6"/>
      <c r="U338" s="6"/>
    </row>
    <row r="339" spans="1:21" x14ac:dyDescent="0.25">
      <c r="A339">
        <v>4</v>
      </c>
      <c r="B339">
        <v>48.609000000000002</v>
      </c>
      <c r="C339">
        <v>-262.476</v>
      </c>
      <c r="E339" s="2">
        <f t="shared" si="37"/>
        <v>1</v>
      </c>
      <c r="F339" s="2">
        <f t="shared" si="38"/>
        <v>5.3997407887428253</v>
      </c>
      <c r="P339" s="6"/>
      <c r="U339" s="6"/>
    </row>
    <row r="340" spans="1:21" x14ac:dyDescent="0.25">
      <c r="A340">
        <v>4.0199999999999996</v>
      </c>
      <c r="B340">
        <v>48.609000000000002</v>
      </c>
      <c r="C340">
        <v>-272.483</v>
      </c>
      <c r="E340" s="2">
        <f t="shared" si="37"/>
        <v>1</v>
      </c>
      <c r="F340" s="2">
        <f t="shared" si="38"/>
        <v>5.6056080149766503</v>
      </c>
      <c r="P340" s="6"/>
      <c r="U340" s="6"/>
    </row>
    <row r="341" spans="1:21" x14ac:dyDescent="0.25">
      <c r="A341">
        <v>4.04</v>
      </c>
      <c r="B341">
        <v>48.609000000000002</v>
      </c>
      <c r="C341">
        <v>-283.11599999999999</v>
      </c>
      <c r="E341" s="2">
        <f t="shared" si="37"/>
        <v>1</v>
      </c>
      <c r="F341" s="2">
        <f t="shared" si="38"/>
        <v>5.8243535147812127</v>
      </c>
      <c r="P341" s="6"/>
      <c r="U341" s="6"/>
    </row>
    <row r="342" spans="1:21" x14ac:dyDescent="0.25">
      <c r="A342">
        <v>4.0599999999999996</v>
      </c>
      <c r="B342">
        <v>48.609000000000002</v>
      </c>
      <c r="C342">
        <v>-294.43700000000001</v>
      </c>
      <c r="E342" s="2">
        <f t="shared" ref="E342:E405" si="39">+B342/$B342</f>
        <v>1</v>
      </c>
      <c r="F342" s="2">
        <f t="shared" ref="F342:F405" si="40">-C342/$B342</f>
        <v>6.057252772120389</v>
      </c>
      <c r="P342" s="6"/>
      <c r="U342" s="6"/>
    </row>
    <row r="343" spans="1:21" x14ac:dyDescent="0.25">
      <c r="A343">
        <v>4.08</v>
      </c>
      <c r="B343">
        <v>48.609000000000002</v>
      </c>
      <c r="C343">
        <v>-306.51299999999998</v>
      </c>
      <c r="E343" s="2">
        <f t="shared" si="39"/>
        <v>1</v>
      </c>
      <c r="F343" s="2">
        <f t="shared" si="40"/>
        <v>6.3056841325680422</v>
      </c>
      <c r="P343" s="6"/>
      <c r="U343" s="6"/>
    </row>
    <row r="344" spans="1:21" x14ac:dyDescent="0.25">
      <c r="A344">
        <v>4.0999999999999996</v>
      </c>
      <c r="B344">
        <v>48.609000000000002</v>
      </c>
      <c r="C344">
        <v>-319.423</v>
      </c>
      <c r="E344" s="2">
        <f t="shared" si="39"/>
        <v>1</v>
      </c>
      <c r="F344" s="2">
        <f t="shared" si="40"/>
        <v>6.5712728095620152</v>
      </c>
      <c r="P344" s="6"/>
      <c r="U344" s="6"/>
    </row>
    <row r="345" spans="1:21" x14ac:dyDescent="0.25">
      <c r="A345">
        <v>4.12</v>
      </c>
      <c r="B345">
        <v>48.609000000000002</v>
      </c>
      <c r="C345">
        <v>-333.255</v>
      </c>
      <c r="E345" s="2">
        <f t="shared" si="39"/>
        <v>1</v>
      </c>
      <c r="F345" s="2">
        <f t="shared" si="40"/>
        <v>6.8558291674381282</v>
      </c>
    </row>
    <row r="346" spans="1:21" x14ac:dyDescent="0.25">
      <c r="A346">
        <v>4.1399999999999997</v>
      </c>
      <c r="B346">
        <v>48.609000000000002</v>
      </c>
      <c r="C346">
        <v>-348.11200000000002</v>
      </c>
      <c r="E346" s="2">
        <f t="shared" si="39"/>
        <v>1</v>
      </c>
      <c r="F346" s="2">
        <f t="shared" si="40"/>
        <v>7.1614721553621763</v>
      </c>
    </row>
    <row r="347" spans="1:21" x14ac:dyDescent="0.25">
      <c r="A347">
        <v>4.16</v>
      </c>
      <c r="B347">
        <v>48.609000000000002</v>
      </c>
      <c r="C347">
        <v>-364.11099999999999</v>
      </c>
      <c r="E347" s="2">
        <f t="shared" si="39"/>
        <v>1</v>
      </c>
      <c r="F347" s="2">
        <f t="shared" si="40"/>
        <v>7.4906087350079202</v>
      </c>
    </row>
    <row r="348" spans="1:21" x14ac:dyDescent="0.25">
      <c r="A348">
        <v>4.18</v>
      </c>
      <c r="B348">
        <v>48.609000000000002</v>
      </c>
      <c r="C348">
        <v>-381.38799999999998</v>
      </c>
      <c r="E348" s="2">
        <f t="shared" si="39"/>
        <v>1</v>
      </c>
      <c r="F348" s="2">
        <f t="shared" si="40"/>
        <v>7.8460367421670876</v>
      </c>
    </row>
    <row r="349" spans="1:21" x14ac:dyDescent="0.25">
      <c r="A349">
        <v>4.2</v>
      </c>
      <c r="B349">
        <v>48.609000000000002</v>
      </c>
      <c r="C349">
        <v>-400.10300000000001</v>
      </c>
      <c r="E349" s="2">
        <f t="shared" si="39"/>
        <v>1</v>
      </c>
      <c r="F349" s="2">
        <f t="shared" si="40"/>
        <v>8.2310477483593569</v>
      </c>
    </row>
    <row r="350" spans="1:21" x14ac:dyDescent="0.25">
      <c r="A350">
        <v>4.22</v>
      </c>
      <c r="B350">
        <v>48.609000000000002</v>
      </c>
      <c r="C350">
        <v>-420.44099999999997</v>
      </c>
      <c r="E350" s="2">
        <f t="shared" si="39"/>
        <v>1</v>
      </c>
      <c r="F350" s="2">
        <f t="shared" si="40"/>
        <v>8.6494476331543542</v>
      </c>
    </row>
    <row r="351" spans="1:21" x14ac:dyDescent="0.25">
      <c r="A351">
        <v>4.24</v>
      </c>
      <c r="B351">
        <v>48.609000000000002</v>
      </c>
      <c r="C351">
        <v>-442.62299999999999</v>
      </c>
      <c r="E351" s="2">
        <f t="shared" si="39"/>
        <v>1</v>
      </c>
      <c r="F351" s="2">
        <f t="shared" si="40"/>
        <v>9.1057828797136331</v>
      </c>
    </row>
    <row r="352" spans="1:21" x14ac:dyDescent="0.25">
      <c r="A352">
        <v>4.26</v>
      </c>
      <c r="B352">
        <v>48.609000000000002</v>
      </c>
      <c r="C352">
        <v>-466.91</v>
      </c>
      <c r="E352" s="2">
        <f t="shared" si="39"/>
        <v>1</v>
      </c>
      <c r="F352" s="2">
        <f t="shared" si="40"/>
        <v>9.605422864078669</v>
      </c>
    </row>
    <row r="353" spans="1:6" x14ac:dyDescent="0.25">
      <c r="A353">
        <v>4.28</v>
      </c>
      <c r="B353">
        <v>48.609000000000002</v>
      </c>
      <c r="C353">
        <v>-493.61700000000002</v>
      </c>
      <c r="E353" s="2">
        <f t="shared" si="39"/>
        <v>1</v>
      </c>
      <c r="F353" s="2">
        <f t="shared" si="40"/>
        <v>10.154847867678825</v>
      </c>
    </row>
    <row r="354" spans="1:6" x14ac:dyDescent="0.25">
      <c r="A354">
        <v>4.3</v>
      </c>
      <c r="B354">
        <v>48.609000000000002</v>
      </c>
      <c r="C354">
        <v>-523.12199999999996</v>
      </c>
      <c r="E354" s="2">
        <f t="shared" si="39"/>
        <v>1</v>
      </c>
      <c r="F354" s="2">
        <f t="shared" si="40"/>
        <v>10.76183422822934</v>
      </c>
    </row>
    <row r="355" spans="1:6" x14ac:dyDescent="0.25">
      <c r="A355">
        <v>4.32</v>
      </c>
      <c r="B355">
        <v>48.609000000000002</v>
      </c>
      <c r="C355">
        <v>-555.88900000000001</v>
      </c>
      <c r="E355" s="2">
        <f t="shared" si="39"/>
        <v>1</v>
      </c>
      <c r="F355" s="2">
        <f t="shared" si="40"/>
        <v>11.435927503137279</v>
      </c>
    </row>
    <row r="356" spans="1:6" x14ac:dyDescent="0.25">
      <c r="A356">
        <v>4.34</v>
      </c>
      <c r="B356">
        <v>48.609000000000002</v>
      </c>
      <c r="C356">
        <v>-592.49</v>
      </c>
      <c r="E356" s="2">
        <f t="shared" si="39"/>
        <v>1</v>
      </c>
      <c r="F356" s="2">
        <f t="shared" si="40"/>
        <v>12.188895060585487</v>
      </c>
    </row>
    <row r="357" spans="1:6" x14ac:dyDescent="0.25">
      <c r="A357">
        <v>4.3600000000000003</v>
      </c>
      <c r="B357">
        <v>48.609000000000002</v>
      </c>
      <c r="C357">
        <v>-633.63599999999997</v>
      </c>
      <c r="E357" s="2">
        <f t="shared" si="39"/>
        <v>1</v>
      </c>
      <c r="F357" s="2">
        <f t="shared" si="40"/>
        <v>13.035363821514533</v>
      </c>
    </row>
    <row r="358" spans="1:6" x14ac:dyDescent="0.25">
      <c r="A358">
        <v>4.38</v>
      </c>
      <c r="B358">
        <v>48.609000000000002</v>
      </c>
      <c r="C358">
        <v>-680.23099999999999</v>
      </c>
      <c r="E358" s="2">
        <f t="shared" si="39"/>
        <v>1</v>
      </c>
      <c r="F358" s="2">
        <f t="shared" si="40"/>
        <v>13.993931165010594</v>
      </c>
    </row>
    <row r="359" spans="1:6" x14ac:dyDescent="0.25">
      <c r="A359">
        <v>4.4000000000000004</v>
      </c>
      <c r="B359">
        <v>48.609000000000002</v>
      </c>
      <c r="C359">
        <v>-733.42899999999997</v>
      </c>
      <c r="E359" s="2">
        <f t="shared" si="39"/>
        <v>1</v>
      </c>
      <c r="F359" s="2">
        <f t="shared" si="40"/>
        <v>15.088337550659341</v>
      </c>
    </row>
    <row r="360" spans="1:6" x14ac:dyDescent="0.25">
      <c r="A360">
        <v>4.42</v>
      </c>
      <c r="B360">
        <v>48.609000000000002</v>
      </c>
      <c r="C360">
        <v>-794.74199999999996</v>
      </c>
      <c r="E360" s="2">
        <f t="shared" si="39"/>
        <v>1</v>
      </c>
      <c r="F360" s="2">
        <f t="shared" si="40"/>
        <v>16.349688329321729</v>
      </c>
    </row>
    <row r="361" spans="1:6" x14ac:dyDescent="0.25">
      <c r="A361">
        <v>4.4400000000000004</v>
      </c>
      <c r="B361">
        <v>48.609000000000002</v>
      </c>
      <c r="C361">
        <v>-866.17499999999995</v>
      </c>
      <c r="E361" s="2">
        <f t="shared" si="39"/>
        <v>1</v>
      </c>
      <c r="F361" s="2">
        <f t="shared" si="40"/>
        <v>17.819231006603715</v>
      </c>
    </row>
    <row r="362" spans="1:6" x14ac:dyDescent="0.25">
      <c r="A362">
        <v>4.46</v>
      </c>
      <c r="B362">
        <v>48.609000000000002</v>
      </c>
      <c r="C362">
        <v>-950.45799999999997</v>
      </c>
      <c r="E362" s="2">
        <f t="shared" si="39"/>
        <v>1</v>
      </c>
      <c r="F362" s="2">
        <f t="shared" si="40"/>
        <v>19.553128021559793</v>
      </c>
    </row>
    <row r="363" spans="1:6" x14ac:dyDescent="0.25">
      <c r="A363">
        <v>4.4800000000000004</v>
      </c>
      <c r="B363">
        <v>48.609000000000002</v>
      </c>
      <c r="C363" s="7">
        <v>-1051</v>
      </c>
      <c r="E363" s="2">
        <f t="shared" si="39"/>
        <v>1</v>
      </c>
      <c r="F363" s="2">
        <f t="shared" si="40"/>
        <v>21.621510419881091</v>
      </c>
    </row>
    <row r="364" spans="1:6" x14ac:dyDescent="0.25">
      <c r="A364">
        <v>4.5</v>
      </c>
      <c r="B364">
        <v>48.609000000000002</v>
      </c>
      <c r="C364" s="7">
        <v>-1174</v>
      </c>
      <c r="E364" s="2">
        <f t="shared" si="39"/>
        <v>1</v>
      </c>
      <c r="F364" s="2">
        <f t="shared" si="40"/>
        <v>24.151906025633114</v>
      </c>
    </row>
    <row r="365" spans="1:6" x14ac:dyDescent="0.25">
      <c r="A365">
        <v>4.5199999999999996</v>
      </c>
      <c r="B365">
        <v>48.609000000000002</v>
      </c>
      <c r="C365" s="7">
        <v>-1328</v>
      </c>
      <c r="E365" s="2">
        <f t="shared" si="39"/>
        <v>1</v>
      </c>
      <c r="F365" s="2">
        <f t="shared" si="40"/>
        <v>27.320043613322635</v>
      </c>
    </row>
    <row r="366" spans="1:6" x14ac:dyDescent="0.25">
      <c r="A366">
        <v>4.54</v>
      </c>
      <c r="B366">
        <v>48.609000000000002</v>
      </c>
      <c r="C366" s="7">
        <v>-1524</v>
      </c>
      <c r="E366" s="2">
        <f t="shared" si="39"/>
        <v>1</v>
      </c>
      <c r="F366" s="2">
        <f t="shared" si="40"/>
        <v>31.352218724927482</v>
      </c>
    </row>
    <row r="367" spans="1:6" x14ac:dyDescent="0.25">
      <c r="A367">
        <v>4.5599999999999996</v>
      </c>
      <c r="B367">
        <v>48.609000000000002</v>
      </c>
      <c r="C367" s="7">
        <v>-1785</v>
      </c>
      <c r="E367" s="2">
        <f t="shared" si="39"/>
        <v>1</v>
      </c>
      <c r="F367" s="2">
        <f t="shared" si="40"/>
        <v>36.721594766401282</v>
      </c>
    </row>
    <row r="368" spans="1:6" x14ac:dyDescent="0.25">
      <c r="A368">
        <v>4.58</v>
      </c>
      <c r="B368">
        <v>48.609000000000002</v>
      </c>
      <c r="C368" s="7">
        <v>-2147</v>
      </c>
      <c r="E368" s="2">
        <f t="shared" si="39"/>
        <v>1</v>
      </c>
      <c r="F368" s="2">
        <f t="shared" si="40"/>
        <v>44.168775329671462</v>
      </c>
    </row>
    <row r="369" spans="1:6" x14ac:dyDescent="0.25">
      <c r="A369">
        <v>4.5999999999999996</v>
      </c>
      <c r="B369">
        <v>48.609000000000002</v>
      </c>
      <c r="C369" s="7">
        <v>-2685</v>
      </c>
      <c r="E369" s="2">
        <f t="shared" si="39"/>
        <v>1</v>
      </c>
      <c r="F369" s="2">
        <f t="shared" si="40"/>
        <v>55.236684564586803</v>
      </c>
    </row>
    <row r="370" spans="1:6" x14ac:dyDescent="0.25">
      <c r="A370">
        <v>4.62</v>
      </c>
      <c r="B370">
        <v>48.609000000000002</v>
      </c>
      <c r="C370" s="7">
        <v>-3566</v>
      </c>
      <c r="E370" s="2">
        <f t="shared" si="39"/>
        <v>1</v>
      </c>
      <c r="F370" s="2">
        <f t="shared" si="40"/>
        <v>73.360900244810622</v>
      </c>
    </row>
    <row r="371" spans="1:6" x14ac:dyDescent="0.25">
      <c r="A371">
        <v>4.6399999999999997</v>
      </c>
      <c r="B371">
        <v>48.609000000000002</v>
      </c>
      <c r="C371" s="7">
        <v>-5277</v>
      </c>
      <c r="E371" s="2">
        <f t="shared" si="39"/>
        <v>1</v>
      </c>
      <c r="F371" s="2">
        <f t="shared" si="40"/>
        <v>108.56014318336111</v>
      </c>
    </row>
    <row r="372" spans="1:6" x14ac:dyDescent="0.25">
      <c r="A372">
        <v>4.66</v>
      </c>
      <c r="B372">
        <v>48.609000000000002</v>
      </c>
      <c r="C372" s="7">
        <v>-10020</v>
      </c>
      <c r="E372" s="2">
        <f t="shared" si="39"/>
        <v>1</v>
      </c>
      <c r="F372" s="2">
        <f t="shared" si="40"/>
        <v>206.1346664197988</v>
      </c>
    </row>
    <row r="373" spans="1:6" x14ac:dyDescent="0.25">
      <c r="A373">
        <v>4.68</v>
      </c>
      <c r="B373">
        <v>48.609000000000002</v>
      </c>
      <c r="C373" s="7">
        <v>-89360</v>
      </c>
      <c r="E373" s="2">
        <f t="shared" si="39"/>
        <v>1</v>
      </c>
      <c r="F373" s="2">
        <f t="shared" si="40"/>
        <v>1838.3426937398424</v>
      </c>
    </row>
    <row r="374" spans="1:6" x14ac:dyDescent="0.25">
      <c r="A374">
        <v>4.7</v>
      </c>
      <c r="B374">
        <v>48.609000000000002</v>
      </c>
      <c r="C374" s="7">
        <v>13110</v>
      </c>
      <c r="E374" s="2">
        <f t="shared" si="39"/>
        <v>1</v>
      </c>
      <c r="F374" s="2">
        <f t="shared" si="40"/>
        <v>-269.70314139356907</v>
      </c>
    </row>
    <row r="375" spans="1:6" x14ac:dyDescent="0.25">
      <c r="A375">
        <v>4.72</v>
      </c>
      <c r="B375">
        <v>48.609000000000002</v>
      </c>
      <c r="C375" s="7">
        <v>6150</v>
      </c>
      <c r="E375" s="2">
        <f t="shared" si="39"/>
        <v>1</v>
      </c>
      <c r="F375" s="2">
        <f t="shared" si="40"/>
        <v>-126.51978028760105</v>
      </c>
    </row>
    <row r="376" spans="1:6" x14ac:dyDescent="0.25">
      <c r="A376">
        <v>4.74</v>
      </c>
      <c r="B376">
        <v>48.609000000000002</v>
      </c>
      <c r="C376" s="7">
        <v>4035</v>
      </c>
      <c r="E376" s="2">
        <f t="shared" si="39"/>
        <v>1</v>
      </c>
      <c r="F376" s="2">
        <f t="shared" si="40"/>
        <v>-83.009319261865087</v>
      </c>
    </row>
    <row r="377" spans="1:6" x14ac:dyDescent="0.25">
      <c r="A377">
        <v>4.76</v>
      </c>
      <c r="B377">
        <v>48.609000000000002</v>
      </c>
      <c r="C377" s="7">
        <v>3012</v>
      </c>
      <c r="E377" s="2">
        <f t="shared" si="39"/>
        <v>1</v>
      </c>
      <c r="F377" s="2">
        <f t="shared" si="40"/>
        <v>-61.96383385792754</v>
      </c>
    </row>
    <row r="378" spans="1:6" x14ac:dyDescent="0.25">
      <c r="A378">
        <v>4.78</v>
      </c>
      <c r="B378">
        <v>48.609000000000002</v>
      </c>
      <c r="C378" s="7">
        <v>2409</v>
      </c>
      <c r="E378" s="2">
        <f t="shared" si="39"/>
        <v>1</v>
      </c>
      <c r="F378" s="2">
        <f t="shared" si="40"/>
        <v>-49.558723693143243</v>
      </c>
    </row>
    <row r="379" spans="1:6" x14ac:dyDescent="0.25">
      <c r="A379">
        <v>4.8</v>
      </c>
      <c r="B379">
        <v>48.609000000000002</v>
      </c>
      <c r="C379" s="7">
        <v>2011</v>
      </c>
      <c r="E379" s="2">
        <f t="shared" si="39"/>
        <v>1</v>
      </c>
      <c r="F379" s="2">
        <f t="shared" si="40"/>
        <v>-41.370939537945645</v>
      </c>
    </row>
    <row r="380" spans="1:6" x14ac:dyDescent="0.25">
      <c r="A380">
        <v>4.82</v>
      </c>
      <c r="B380">
        <v>48.609000000000002</v>
      </c>
      <c r="C380" s="7">
        <v>1729</v>
      </c>
      <c r="E380" s="2">
        <f t="shared" si="39"/>
        <v>1</v>
      </c>
      <c r="F380" s="2">
        <f t="shared" si="40"/>
        <v>-35.569544734514182</v>
      </c>
    </row>
    <row r="381" spans="1:6" x14ac:dyDescent="0.25">
      <c r="A381">
        <v>4.84</v>
      </c>
      <c r="B381">
        <v>48.609000000000002</v>
      </c>
      <c r="C381" s="7">
        <v>1519</v>
      </c>
      <c r="E381" s="2">
        <f t="shared" si="39"/>
        <v>1</v>
      </c>
      <c r="F381" s="2">
        <f t="shared" si="40"/>
        <v>-31.249357114937563</v>
      </c>
    </row>
    <row r="382" spans="1:6" x14ac:dyDescent="0.25">
      <c r="A382">
        <v>4.8600000000000003</v>
      </c>
      <c r="B382">
        <v>48.609000000000002</v>
      </c>
      <c r="C382" s="7">
        <v>1356</v>
      </c>
      <c r="E382" s="2">
        <f t="shared" si="39"/>
        <v>1</v>
      </c>
      <c r="F382" s="2">
        <f t="shared" si="40"/>
        <v>-27.896068629266185</v>
      </c>
    </row>
    <row r="383" spans="1:6" x14ac:dyDescent="0.25">
      <c r="A383">
        <v>4.88</v>
      </c>
      <c r="B383">
        <v>48.609000000000002</v>
      </c>
      <c r="C383" s="7">
        <v>1226</v>
      </c>
      <c r="E383" s="2">
        <f t="shared" si="39"/>
        <v>1</v>
      </c>
      <c r="F383" s="2">
        <f t="shared" si="40"/>
        <v>-25.221666769528277</v>
      </c>
    </row>
    <row r="384" spans="1:6" x14ac:dyDescent="0.25">
      <c r="A384">
        <v>4.9000000000000004</v>
      </c>
      <c r="B384">
        <v>48.609000000000002</v>
      </c>
      <c r="C384" s="7">
        <v>1120</v>
      </c>
      <c r="E384" s="2">
        <f t="shared" si="39"/>
        <v>1</v>
      </c>
      <c r="F384" s="2">
        <f t="shared" si="40"/>
        <v>-23.04100063774198</v>
      </c>
    </row>
    <row r="385" spans="1:6" x14ac:dyDescent="0.25">
      <c r="A385">
        <v>4.92</v>
      </c>
      <c r="B385">
        <v>48.609000000000002</v>
      </c>
      <c r="C385" s="7">
        <v>1032</v>
      </c>
      <c r="E385" s="2">
        <f t="shared" si="39"/>
        <v>1</v>
      </c>
      <c r="F385" s="2">
        <f t="shared" si="40"/>
        <v>-21.230636301919397</v>
      </c>
    </row>
    <row r="386" spans="1:6" x14ac:dyDescent="0.25">
      <c r="A386">
        <v>4.9400000000000004</v>
      </c>
      <c r="B386">
        <v>48.609000000000002</v>
      </c>
      <c r="C386">
        <v>957.65899999999999</v>
      </c>
      <c r="E386" s="2">
        <f t="shared" si="39"/>
        <v>1</v>
      </c>
      <c r="F386" s="2">
        <f t="shared" si="40"/>
        <v>-19.701269312267275</v>
      </c>
    </row>
    <row r="387" spans="1:6" x14ac:dyDescent="0.25">
      <c r="A387">
        <v>4.96</v>
      </c>
      <c r="B387">
        <v>48.609000000000002</v>
      </c>
      <c r="C387">
        <v>893.97900000000004</v>
      </c>
      <c r="E387" s="2">
        <f t="shared" si="39"/>
        <v>1</v>
      </c>
      <c r="F387" s="2">
        <f t="shared" si="40"/>
        <v>-18.391223847435661</v>
      </c>
    </row>
    <row r="388" spans="1:6" x14ac:dyDescent="0.25">
      <c r="A388">
        <v>4.9800000000000004</v>
      </c>
      <c r="B388">
        <v>48.609000000000002</v>
      </c>
      <c r="C388">
        <v>838.86900000000003</v>
      </c>
      <c r="E388" s="2">
        <f t="shared" si="39"/>
        <v>1</v>
      </c>
      <c r="F388" s="2">
        <f t="shared" si="40"/>
        <v>-17.257483182126766</v>
      </c>
    </row>
    <row r="389" spans="1:6" x14ac:dyDescent="0.25">
      <c r="A389">
        <v>5</v>
      </c>
      <c r="B389">
        <v>48.609000000000002</v>
      </c>
      <c r="C389">
        <v>790.70899999999995</v>
      </c>
      <c r="E389" s="2">
        <f t="shared" si="39"/>
        <v>1</v>
      </c>
      <c r="F389" s="2">
        <f t="shared" si="40"/>
        <v>-16.266720154703858</v>
      </c>
    </row>
    <row r="390" spans="1:6" x14ac:dyDescent="0.25">
      <c r="A390">
        <v>5.0199999999999996</v>
      </c>
      <c r="B390">
        <v>48.609000000000002</v>
      </c>
      <c r="C390">
        <v>748.26300000000003</v>
      </c>
      <c r="E390" s="2">
        <f t="shared" si="39"/>
        <v>1</v>
      </c>
      <c r="F390" s="2">
        <f t="shared" si="40"/>
        <v>-15.393507375177437</v>
      </c>
    </row>
    <row r="391" spans="1:6" x14ac:dyDescent="0.25">
      <c r="A391">
        <v>5.04</v>
      </c>
      <c r="B391">
        <v>48.609000000000002</v>
      </c>
      <c r="C391">
        <v>710.572</v>
      </c>
      <c r="E391" s="2">
        <f t="shared" si="39"/>
        <v>1</v>
      </c>
      <c r="F391" s="2">
        <f t="shared" si="40"/>
        <v>-14.618115986751425</v>
      </c>
    </row>
    <row r="392" spans="1:6" x14ac:dyDescent="0.25">
      <c r="A392">
        <v>5.0599999999999996</v>
      </c>
      <c r="B392">
        <v>48.609000000000002</v>
      </c>
      <c r="C392">
        <v>676.88</v>
      </c>
      <c r="E392" s="2">
        <f t="shared" si="39"/>
        <v>1</v>
      </c>
      <c r="F392" s="2">
        <f t="shared" si="40"/>
        <v>-13.924993313995349</v>
      </c>
    </row>
    <row r="393" spans="1:6" x14ac:dyDescent="0.25">
      <c r="A393">
        <v>5.08</v>
      </c>
      <c r="B393">
        <v>48.609000000000002</v>
      </c>
      <c r="C393">
        <v>646.58399999999995</v>
      </c>
      <c r="E393" s="2">
        <f t="shared" si="39"/>
        <v>1</v>
      </c>
      <c r="F393" s="2">
        <f t="shared" si="40"/>
        <v>-13.301734246744429</v>
      </c>
    </row>
    <row r="394" spans="1:6" x14ac:dyDescent="0.25">
      <c r="A394">
        <v>5.0999999999999996</v>
      </c>
      <c r="B394">
        <v>48.609000000000002</v>
      </c>
      <c r="C394">
        <v>619.19500000000005</v>
      </c>
      <c r="E394" s="2">
        <f t="shared" si="39"/>
        <v>1</v>
      </c>
      <c r="F394" s="2">
        <f t="shared" si="40"/>
        <v>-12.738278919541649</v>
      </c>
    </row>
    <row r="395" spans="1:6" x14ac:dyDescent="0.25">
      <c r="A395">
        <v>5.12</v>
      </c>
      <c r="B395">
        <v>48.609000000000002</v>
      </c>
      <c r="C395">
        <v>594.31399999999996</v>
      </c>
      <c r="E395" s="2">
        <f t="shared" si="39"/>
        <v>1</v>
      </c>
      <c r="F395" s="2">
        <f t="shared" si="40"/>
        <v>-12.226418975909811</v>
      </c>
    </row>
    <row r="396" spans="1:6" x14ac:dyDescent="0.25">
      <c r="A396">
        <v>5.14</v>
      </c>
      <c r="B396">
        <v>48.609000000000002</v>
      </c>
      <c r="C396">
        <v>571.61300000000006</v>
      </c>
      <c r="E396" s="2">
        <f t="shared" si="39"/>
        <v>1</v>
      </c>
      <c r="F396" s="2">
        <f t="shared" si="40"/>
        <v>-11.759406694233579</v>
      </c>
    </row>
    <row r="397" spans="1:6" x14ac:dyDescent="0.25">
      <c r="A397">
        <v>5.16</v>
      </c>
      <c r="B397">
        <v>48.609000000000002</v>
      </c>
      <c r="C397">
        <v>550.81799999999998</v>
      </c>
      <c r="E397" s="2">
        <f t="shared" si="39"/>
        <v>1</v>
      </c>
      <c r="F397" s="2">
        <f t="shared" si="40"/>
        <v>-11.331605258285501</v>
      </c>
    </row>
    <row r="398" spans="1:6" x14ac:dyDescent="0.25">
      <c r="A398">
        <v>5.18</v>
      </c>
      <c r="B398">
        <v>48.609000000000002</v>
      </c>
      <c r="C398">
        <v>531.69799999999998</v>
      </c>
      <c r="E398" s="2">
        <f t="shared" si="39"/>
        <v>1</v>
      </c>
      <c r="F398" s="2">
        <f t="shared" si="40"/>
        <v>-10.938262461684049</v>
      </c>
    </row>
    <row r="399" spans="1:6" x14ac:dyDescent="0.25">
      <c r="A399">
        <v>5.2</v>
      </c>
      <c r="B399">
        <v>48.609000000000002</v>
      </c>
      <c r="C399">
        <v>514.05999999999995</v>
      </c>
      <c r="E399" s="2">
        <f t="shared" si="39"/>
        <v>1</v>
      </c>
      <c r="F399" s="2">
        <f t="shared" si="40"/>
        <v>-10.575407846283609</v>
      </c>
    </row>
    <row r="400" spans="1:6" x14ac:dyDescent="0.25">
      <c r="A400">
        <v>5.22</v>
      </c>
      <c r="B400">
        <v>48.609000000000002</v>
      </c>
      <c r="C400">
        <v>497.738</v>
      </c>
      <c r="E400" s="2">
        <f t="shared" si="39"/>
        <v>1</v>
      </c>
      <c r="F400" s="2">
        <f t="shared" si="40"/>
        <v>-10.239626406632516</v>
      </c>
    </row>
    <row r="401" spans="1:6" x14ac:dyDescent="0.25">
      <c r="A401">
        <v>5.24</v>
      </c>
      <c r="B401">
        <v>48.609000000000002</v>
      </c>
      <c r="C401">
        <v>482.59</v>
      </c>
      <c r="E401" s="2">
        <f t="shared" si="39"/>
        <v>1</v>
      </c>
      <c r="F401" s="2">
        <f t="shared" si="40"/>
        <v>-9.9279968730070554</v>
      </c>
    </row>
    <row r="402" spans="1:6" x14ac:dyDescent="0.25">
      <c r="A402">
        <v>5.26</v>
      </c>
      <c r="B402">
        <v>48.609000000000002</v>
      </c>
      <c r="C402">
        <v>468.49400000000003</v>
      </c>
      <c r="E402" s="2">
        <f t="shared" si="39"/>
        <v>1</v>
      </c>
      <c r="F402" s="2">
        <f t="shared" si="40"/>
        <v>-9.638009422123476</v>
      </c>
    </row>
    <row r="403" spans="1:6" x14ac:dyDescent="0.25">
      <c r="A403">
        <v>5.28</v>
      </c>
      <c r="B403">
        <v>48.609000000000002</v>
      </c>
      <c r="C403">
        <v>455.34500000000003</v>
      </c>
      <c r="E403" s="2">
        <f t="shared" si="39"/>
        <v>1</v>
      </c>
      <c r="F403" s="2">
        <f t="shared" si="40"/>
        <v>-9.3675039601719856</v>
      </c>
    </row>
    <row r="404" spans="1:6" x14ac:dyDescent="0.25">
      <c r="A404">
        <v>5.3</v>
      </c>
      <c r="B404">
        <v>48.609000000000002</v>
      </c>
      <c r="C404">
        <v>443.05099999999999</v>
      </c>
      <c r="E404" s="2">
        <f t="shared" si="39"/>
        <v>1</v>
      </c>
      <c r="F404" s="2">
        <f t="shared" si="40"/>
        <v>-9.1145878335287698</v>
      </c>
    </row>
    <row r="405" spans="1:6" x14ac:dyDescent="0.25">
      <c r="A405">
        <v>5.32</v>
      </c>
      <c r="B405">
        <v>48.609000000000002</v>
      </c>
      <c r="C405">
        <v>431.53100000000001</v>
      </c>
      <c r="E405" s="2">
        <f t="shared" si="39"/>
        <v>1</v>
      </c>
      <c r="F405" s="2">
        <f t="shared" si="40"/>
        <v>-8.8775946841119957</v>
      </c>
    </row>
    <row r="406" spans="1:6" x14ac:dyDescent="0.25">
      <c r="A406">
        <v>5.34</v>
      </c>
      <c r="B406">
        <v>48.609000000000002</v>
      </c>
      <c r="C406">
        <v>420.714</v>
      </c>
      <c r="E406" s="2">
        <f t="shared" ref="E406:E439" si="41">+B406/$B406</f>
        <v>1</v>
      </c>
      <c r="F406" s="2">
        <f t="shared" ref="F406:F439" si="42">-C406/$B406</f>
        <v>-8.6550638770598027</v>
      </c>
    </row>
    <row r="407" spans="1:6" x14ac:dyDescent="0.25">
      <c r="A407">
        <v>5.36</v>
      </c>
      <c r="B407">
        <v>48.609000000000002</v>
      </c>
      <c r="C407">
        <v>410.53800000000001</v>
      </c>
      <c r="E407" s="2">
        <f t="shared" si="41"/>
        <v>1</v>
      </c>
      <c r="F407" s="2">
        <f t="shared" si="42"/>
        <v>-8.4457199284083195</v>
      </c>
    </row>
    <row r="408" spans="1:6" x14ac:dyDescent="0.25">
      <c r="A408">
        <v>5.38</v>
      </c>
      <c r="B408">
        <v>48.609000000000002</v>
      </c>
      <c r="C408">
        <v>400.94900000000001</v>
      </c>
      <c r="E408" s="2">
        <f t="shared" si="41"/>
        <v>1</v>
      </c>
      <c r="F408" s="2">
        <f t="shared" si="42"/>
        <v>-8.2484519327696511</v>
      </c>
    </row>
    <row r="409" spans="1:6" x14ac:dyDescent="0.25">
      <c r="A409">
        <v>5.4</v>
      </c>
      <c r="B409">
        <v>48.609000000000002</v>
      </c>
      <c r="C409">
        <v>391.89600000000002</v>
      </c>
      <c r="E409" s="2">
        <f t="shared" si="41"/>
        <v>1</v>
      </c>
      <c r="F409" s="2">
        <f t="shared" si="42"/>
        <v>-8.062210701721904</v>
      </c>
    </row>
    <row r="410" spans="1:6" x14ac:dyDescent="0.25">
      <c r="A410">
        <v>5.42</v>
      </c>
      <c r="B410">
        <v>48.609000000000002</v>
      </c>
      <c r="C410">
        <v>383.33699999999999</v>
      </c>
      <c r="E410" s="2">
        <f t="shared" si="41"/>
        <v>1</v>
      </c>
      <c r="F410" s="2">
        <f t="shared" si="42"/>
        <v>-7.8861321977411585</v>
      </c>
    </row>
    <row r="411" spans="1:6" x14ac:dyDescent="0.25">
      <c r="A411">
        <v>5.44</v>
      </c>
      <c r="B411">
        <v>48.609000000000002</v>
      </c>
      <c r="C411">
        <v>375.23200000000003</v>
      </c>
      <c r="E411" s="2">
        <f t="shared" si="41"/>
        <v>1</v>
      </c>
      <c r="F411" s="2">
        <f t="shared" si="42"/>
        <v>-7.7193935279475001</v>
      </c>
    </row>
    <row r="412" spans="1:6" x14ac:dyDescent="0.25">
      <c r="A412">
        <v>5.46</v>
      </c>
      <c r="B412">
        <v>48.609000000000002</v>
      </c>
      <c r="C412">
        <v>367.54599999999999</v>
      </c>
      <c r="E412" s="2">
        <f t="shared" si="41"/>
        <v>1</v>
      </c>
      <c r="F412" s="2">
        <f t="shared" si="42"/>
        <v>-7.5612746610709944</v>
      </c>
    </row>
    <row r="413" spans="1:6" x14ac:dyDescent="0.25">
      <c r="A413">
        <v>5.48</v>
      </c>
      <c r="B413">
        <v>48.609000000000002</v>
      </c>
      <c r="C413">
        <v>360.24700000000001</v>
      </c>
      <c r="E413" s="2">
        <f t="shared" si="41"/>
        <v>1</v>
      </c>
      <c r="F413" s="2">
        <f t="shared" si="42"/>
        <v>-7.4111172828077105</v>
      </c>
    </row>
    <row r="414" spans="1:6" x14ac:dyDescent="0.25">
      <c r="A414">
        <v>5.5</v>
      </c>
      <c r="B414">
        <v>48.609000000000002</v>
      </c>
      <c r="C414">
        <v>353.30799999999999</v>
      </c>
      <c r="E414" s="2">
        <f t="shared" si="41"/>
        <v>1</v>
      </c>
      <c r="F414" s="2">
        <f t="shared" si="42"/>
        <v>-7.2683659404637</v>
      </c>
    </row>
    <row r="415" spans="1:6" x14ac:dyDescent="0.25">
      <c r="A415">
        <v>5.52</v>
      </c>
      <c r="B415">
        <v>48.609000000000002</v>
      </c>
      <c r="C415">
        <v>346.702</v>
      </c>
      <c r="E415" s="2">
        <f t="shared" si="41"/>
        <v>1</v>
      </c>
      <c r="F415" s="2">
        <f t="shared" si="42"/>
        <v>-7.1324651813450179</v>
      </c>
    </row>
    <row r="416" spans="1:6" x14ac:dyDescent="0.25">
      <c r="A416">
        <v>5.54</v>
      </c>
      <c r="B416">
        <v>48.609000000000002</v>
      </c>
      <c r="C416">
        <v>340.40600000000001</v>
      </c>
      <c r="E416" s="2">
        <f t="shared" si="41"/>
        <v>1</v>
      </c>
      <c r="F416" s="2">
        <f t="shared" si="42"/>
        <v>-7.0029418420457112</v>
      </c>
    </row>
    <row r="417" spans="1:6" x14ac:dyDescent="0.25">
      <c r="A417">
        <v>5.56</v>
      </c>
      <c r="B417">
        <v>48.609000000000002</v>
      </c>
      <c r="C417">
        <v>334.399</v>
      </c>
      <c r="E417" s="2">
        <f t="shared" si="41"/>
        <v>1</v>
      </c>
      <c r="F417" s="2">
        <f t="shared" si="42"/>
        <v>-6.8793639038038217</v>
      </c>
    </row>
    <row r="418" spans="1:6" x14ac:dyDescent="0.25">
      <c r="A418">
        <v>5.58</v>
      </c>
      <c r="B418">
        <v>48.609000000000002</v>
      </c>
      <c r="C418">
        <v>328.66199999999998</v>
      </c>
      <c r="E418" s="2">
        <f t="shared" si="41"/>
        <v>1</v>
      </c>
      <c r="F418" s="2">
        <f t="shared" si="42"/>
        <v>-6.7613404925013878</v>
      </c>
    </row>
    <row r="419" spans="1:6" x14ac:dyDescent="0.25">
      <c r="A419">
        <v>5.6</v>
      </c>
      <c r="B419">
        <v>48.609000000000002</v>
      </c>
      <c r="C419">
        <v>323.17599999999999</v>
      </c>
      <c r="E419" s="2">
        <f t="shared" si="41"/>
        <v>1</v>
      </c>
      <c r="F419" s="2">
        <f t="shared" si="42"/>
        <v>-6.6484807340204481</v>
      </c>
    </row>
    <row r="420" spans="1:6" x14ac:dyDescent="0.25">
      <c r="A420">
        <v>5.62</v>
      </c>
      <c r="B420">
        <v>48.609000000000002</v>
      </c>
      <c r="C420">
        <v>317.92599999999999</v>
      </c>
      <c r="E420" s="2">
        <f t="shared" si="41"/>
        <v>1</v>
      </c>
      <c r="F420" s="2">
        <f t="shared" si="42"/>
        <v>-6.540476043531033</v>
      </c>
    </row>
    <row r="421" spans="1:6" x14ac:dyDescent="0.25">
      <c r="A421">
        <v>5.64</v>
      </c>
      <c r="B421">
        <v>48.609000000000002</v>
      </c>
      <c r="C421">
        <v>312.89699999999999</v>
      </c>
      <c r="E421" s="2">
        <f t="shared" si="41"/>
        <v>1</v>
      </c>
      <c r="F421" s="2">
        <f t="shared" si="42"/>
        <v>-6.4370178362031716</v>
      </c>
    </row>
    <row r="422" spans="1:6" x14ac:dyDescent="0.25">
      <c r="A422">
        <v>5.66</v>
      </c>
      <c r="B422">
        <v>48.609000000000002</v>
      </c>
      <c r="C422">
        <v>308.07499999999999</v>
      </c>
      <c r="E422" s="2">
        <f t="shared" si="41"/>
        <v>1</v>
      </c>
      <c r="F422" s="2">
        <f t="shared" si="42"/>
        <v>-6.3378180995288931</v>
      </c>
    </row>
    <row r="423" spans="1:6" x14ac:dyDescent="0.25">
      <c r="A423">
        <v>5.68</v>
      </c>
      <c r="B423">
        <v>48.609000000000002</v>
      </c>
      <c r="C423">
        <v>303.44900000000001</v>
      </c>
      <c r="E423" s="2">
        <f t="shared" si="41"/>
        <v>1</v>
      </c>
      <c r="F423" s="2">
        <f t="shared" si="42"/>
        <v>-6.2426505379662203</v>
      </c>
    </row>
    <row r="424" spans="1:6" x14ac:dyDescent="0.25">
      <c r="A424">
        <v>5.7</v>
      </c>
      <c r="B424">
        <v>48.609000000000002</v>
      </c>
      <c r="C424">
        <v>299.005</v>
      </c>
      <c r="E424" s="2">
        <f t="shared" si="41"/>
        <v>1</v>
      </c>
      <c r="F424" s="2">
        <f t="shared" si="42"/>
        <v>-6.1512271390071795</v>
      </c>
    </row>
    <row r="425" spans="1:6" x14ac:dyDescent="0.25">
      <c r="A425">
        <v>5.72</v>
      </c>
      <c r="B425">
        <v>48.609000000000002</v>
      </c>
      <c r="C425">
        <v>294.73500000000001</v>
      </c>
      <c r="E425" s="2">
        <f t="shared" si="41"/>
        <v>1</v>
      </c>
      <c r="F425" s="2">
        <f t="shared" si="42"/>
        <v>-6.0633833240757884</v>
      </c>
    </row>
    <row r="426" spans="1:6" x14ac:dyDescent="0.25">
      <c r="A426">
        <v>5.74</v>
      </c>
      <c r="B426">
        <v>48.609000000000002</v>
      </c>
      <c r="C426">
        <v>290.62700000000001</v>
      </c>
      <c r="E426" s="2">
        <f t="shared" si="41"/>
        <v>1</v>
      </c>
      <c r="F426" s="2">
        <f t="shared" si="42"/>
        <v>-5.9788722253080708</v>
      </c>
    </row>
    <row r="427" spans="1:6" x14ac:dyDescent="0.25">
      <c r="A427">
        <v>5.76</v>
      </c>
      <c r="B427">
        <v>48.609000000000002</v>
      </c>
      <c r="C427">
        <v>286.67399999999998</v>
      </c>
      <c r="E427" s="2">
        <f t="shared" si="41"/>
        <v>1</v>
      </c>
      <c r="F427" s="2">
        <f t="shared" si="42"/>
        <v>-5.8975498364500396</v>
      </c>
    </row>
    <row r="428" spans="1:6" x14ac:dyDescent="0.25">
      <c r="A428">
        <v>5.78</v>
      </c>
      <c r="B428">
        <v>48.609000000000002</v>
      </c>
      <c r="C428">
        <v>282.86500000000001</v>
      </c>
      <c r="E428" s="2">
        <f t="shared" si="41"/>
        <v>1</v>
      </c>
      <c r="F428" s="2">
        <f t="shared" si="42"/>
        <v>-5.8191898619597193</v>
      </c>
    </row>
    <row r="429" spans="1:6" x14ac:dyDescent="0.25">
      <c r="A429">
        <v>5.8</v>
      </c>
      <c r="B429">
        <v>48.609000000000002</v>
      </c>
      <c r="C429">
        <v>279.19499999999999</v>
      </c>
      <c r="E429" s="2">
        <f t="shared" si="41"/>
        <v>1</v>
      </c>
      <c r="F429" s="2">
        <f t="shared" si="42"/>
        <v>-5.7436894402271177</v>
      </c>
    </row>
    <row r="430" spans="1:6" x14ac:dyDescent="0.25">
      <c r="A430">
        <v>5.82</v>
      </c>
      <c r="B430">
        <v>48.609000000000002</v>
      </c>
      <c r="C430">
        <v>275.65499999999997</v>
      </c>
      <c r="E430" s="2">
        <f t="shared" si="41"/>
        <v>1</v>
      </c>
      <c r="F430" s="2">
        <f t="shared" si="42"/>
        <v>-5.6708634203542543</v>
      </c>
    </row>
    <row r="431" spans="1:6" x14ac:dyDescent="0.25">
      <c r="A431">
        <v>5.84</v>
      </c>
      <c r="B431">
        <v>48.609000000000002</v>
      </c>
      <c r="C431">
        <v>272.238</v>
      </c>
      <c r="E431" s="2">
        <f t="shared" si="41"/>
        <v>1</v>
      </c>
      <c r="F431" s="2">
        <f t="shared" si="42"/>
        <v>-5.6005677960871445</v>
      </c>
    </row>
    <row r="432" spans="1:6" x14ac:dyDescent="0.25">
      <c r="A432">
        <v>5.86</v>
      </c>
      <c r="B432">
        <v>48.609000000000002</v>
      </c>
      <c r="C432">
        <v>268.93900000000002</v>
      </c>
      <c r="E432" s="2">
        <f t="shared" si="41"/>
        <v>1</v>
      </c>
      <c r="F432" s="2">
        <f t="shared" si="42"/>
        <v>-5.5326997058157961</v>
      </c>
    </row>
    <row r="433" spans="1:6" x14ac:dyDescent="0.25">
      <c r="A433">
        <v>5.88</v>
      </c>
      <c r="B433">
        <v>48.609000000000002</v>
      </c>
      <c r="C433">
        <v>265.75099999999998</v>
      </c>
      <c r="E433" s="2">
        <f t="shared" si="41"/>
        <v>1</v>
      </c>
      <c r="F433" s="2">
        <f t="shared" si="42"/>
        <v>-5.4671151432862217</v>
      </c>
    </row>
    <row r="434" spans="1:6" x14ac:dyDescent="0.25">
      <c r="A434">
        <v>5.9</v>
      </c>
      <c r="B434">
        <v>48.609000000000002</v>
      </c>
      <c r="C434">
        <v>262.66899999999998</v>
      </c>
      <c r="E434" s="2">
        <f t="shared" si="41"/>
        <v>1</v>
      </c>
      <c r="F434" s="2">
        <f t="shared" si="42"/>
        <v>-5.4037112468884354</v>
      </c>
    </row>
    <row r="435" spans="1:6" x14ac:dyDescent="0.25">
      <c r="A435">
        <v>5.92</v>
      </c>
      <c r="B435">
        <v>48.609000000000002</v>
      </c>
      <c r="C435">
        <v>259.68799999999999</v>
      </c>
      <c r="E435" s="2">
        <f t="shared" si="41"/>
        <v>1</v>
      </c>
      <c r="F435" s="2">
        <f t="shared" si="42"/>
        <v>-5.3423851550124457</v>
      </c>
    </row>
    <row r="436" spans="1:6" x14ac:dyDescent="0.25">
      <c r="A436">
        <v>5.94</v>
      </c>
      <c r="B436">
        <v>48.609000000000002</v>
      </c>
      <c r="C436">
        <v>256.803</v>
      </c>
      <c r="E436" s="2">
        <f t="shared" si="41"/>
        <v>1</v>
      </c>
      <c r="F436" s="2">
        <f t="shared" si="42"/>
        <v>-5.2830340060482621</v>
      </c>
    </row>
    <row r="437" spans="1:6" x14ac:dyDescent="0.25">
      <c r="A437">
        <v>5.96</v>
      </c>
      <c r="B437">
        <v>48.609000000000002</v>
      </c>
      <c r="C437">
        <v>254.00899999999999</v>
      </c>
      <c r="E437" s="2">
        <f t="shared" si="41"/>
        <v>1</v>
      </c>
      <c r="F437" s="2">
        <f t="shared" si="42"/>
        <v>-5.225554938385895</v>
      </c>
    </row>
    <row r="438" spans="1:6" x14ac:dyDescent="0.25">
      <c r="A438">
        <v>5.98</v>
      </c>
      <c r="B438">
        <v>48.609000000000002</v>
      </c>
      <c r="C438">
        <v>251.303</v>
      </c>
      <c r="E438" s="2">
        <f t="shared" si="41"/>
        <v>1</v>
      </c>
      <c r="F438" s="2">
        <f t="shared" si="42"/>
        <v>-5.1698862350593506</v>
      </c>
    </row>
    <row r="439" spans="1:6" x14ac:dyDescent="0.25">
      <c r="A439">
        <v>6</v>
      </c>
      <c r="B439">
        <v>48.609000000000002</v>
      </c>
      <c r="C439">
        <v>248.68</v>
      </c>
      <c r="E439" s="2">
        <f t="shared" si="41"/>
        <v>1</v>
      </c>
      <c r="F439" s="2">
        <f t="shared" si="42"/>
        <v>-5.1159250344586393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7"/>
  <sheetViews>
    <sheetView zoomScale="50" zoomScaleNormal="50" workbookViewId="0">
      <selection activeCell="T71" sqref="T71"/>
    </sheetView>
  </sheetViews>
  <sheetFormatPr defaultRowHeight="15" x14ac:dyDescent="0.25"/>
  <sheetData>
    <row r="3" spans="1:13" ht="18.75" x14ac:dyDescent="0.3">
      <c r="C3" s="12" t="s">
        <v>20</v>
      </c>
      <c r="E3" s="13" t="s">
        <v>23</v>
      </c>
    </row>
    <row r="4" spans="1:13" x14ac:dyDescent="0.25">
      <c r="B4" s="14"/>
      <c r="E4" s="14"/>
      <c r="K4" s="14"/>
    </row>
    <row r="5" spans="1:13" x14ac:dyDescent="0.25">
      <c r="A5" s="15" t="s">
        <v>27</v>
      </c>
      <c r="C5" s="17" t="s">
        <v>29</v>
      </c>
      <c r="F5" s="17" t="s">
        <v>32</v>
      </c>
      <c r="I5" s="17" t="s">
        <v>33</v>
      </c>
    </row>
    <row r="6" spans="1:13" x14ac:dyDescent="0.25">
      <c r="A6" s="15" t="s">
        <v>28</v>
      </c>
      <c r="C6" s="16" t="s">
        <v>30</v>
      </c>
      <c r="D6" s="14" t="s">
        <v>31</v>
      </c>
      <c r="E6" s="20"/>
      <c r="F6" s="16" t="s">
        <v>30</v>
      </c>
      <c r="G6" s="14" t="s">
        <v>31</v>
      </c>
      <c r="H6" s="20"/>
      <c r="I6" s="16" t="s">
        <v>30</v>
      </c>
      <c r="M6" s="20"/>
    </row>
    <row r="7" spans="1:13" x14ac:dyDescent="0.25">
      <c r="A7">
        <v>0.2</v>
      </c>
      <c r="C7" s="19">
        <v>1.94</v>
      </c>
      <c r="D7" s="19">
        <v>-14.04</v>
      </c>
      <c r="E7" s="19"/>
      <c r="F7" s="19">
        <v>2.34</v>
      </c>
      <c r="G7" s="19">
        <v>-16.579000000000001</v>
      </c>
      <c r="H7" s="19"/>
      <c r="I7" s="19">
        <v>1.64</v>
      </c>
      <c r="J7" s="19">
        <v>-11.086</v>
      </c>
    </row>
    <row r="8" spans="1:13" x14ac:dyDescent="0.25">
      <c r="A8">
        <v>0.3</v>
      </c>
      <c r="C8" s="19">
        <v>2.16</v>
      </c>
      <c r="D8" s="19">
        <v>-12.04</v>
      </c>
      <c r="E8" s="19"/>
      <c r="F8" s="19">
        <v>2.62</v>
      </c>
      <c r="G8" s="19">
        <v>-14.404</v>
      </c>
      <c r="H8" s="19"/>
      <c r="I8" s="19">
        <v>1.8</v>
      </c>
      <c r="J8" s="19">
        <v>-9.3450000000000006</v>
      </c>
    </row>
    <row r="9" spans="1:13" x14ac:dyDescent="0.25">
      <c r="A9">
        <f>+A7+0.2</f>
        <v>0.4</v>
      </c>
      <c r="C9" s="19">
        <v>2.34</v>
      </c>
      <c r="D9" s="19">
        <v>-10.566000000000001</v>
      </c>
      <c r="E9" s="19"/>
      <c r="F9" s="19">
        <v>2.84</v>
      </c>
      <c r="G9" s="19">
        <v>-12.813000000000001</v>
      </c>
      <c r="H9" s="19"/>
      <c r="I9" s="19">
        <v>1.94</v>
      </c>
      <c r="J9" s="19">
        <v>-8.0340000000000007</v>
      </c>
    </row>
    <row r="10" spans="1:13" x14ac:dyDescent="0.25">
      <c r="A10">
        <f t="shared" ref="A10:A17" si="0">+A9+0.2</f>
        <v>0.60000000000000009</v>
      </c>
      <c r="C10" s="19">
        <v>2.62</v>
      </c>
      <c r="D10" s="19">
        <v>-8.391</v>
      </c>
      <c r="E10" s="19"/>
      <c r="F10" s="19">
        <v>3.18</v>
      </c>
      <c r="G10" s="19">
        <v>-10.510999999999999</v>
      </c>
      <c r="H10" s="19"/>
      <c r="I10" s="19">
        <v>2.16</v>
      </c>
      <c r="J10" s="19">
        <v>-6.0350000000000001</v>
      </c>
    </row>
    <row r="11" spans="1:13" x14ac:dyDescent="0.25">
      <c r="A11">
        <f t="shared" si="0"/>
        <v>0.8</v>
      </c>
      <c r="C11" s="19">
        <v>2.84</v>
      </c>
      <c r="D11" s="19">
        <v>-6.8</v>
      </c>
      <c r="E11" s="19"/>
      <c r="F11" s="19">
        <v>3.45</v>
      </c>
      <c r="G11" s="19">
        <v>-8.8620000000000001</v>
      </c>
      <c r="H11" s="19" t="s">
        <v>38</v>
      </c>
      <c r="I11" s="19">
        <v>2.34</v>
      </c>
      <c r="J11" s="19">
        <v>-4.5570000000000004</v>
      </c>
    </row>
    <row r="12" spans="1:13" x14ac:dyDescent="0.25">
      <c r="A12">
        <f t="shared" si="0"/>
        <v>1</v>
      </c>
      <c r="C12" s="19">
        <v>3.03</v>
      </c>
      <c r="D12" s="19">
        <v>-5.5620000000000003</v>
      </c>
      <c r="E12" s="19"/>
      <c r="F12" s="19">
        <v>3.66</v>
      </c>
      <c r="G12" s="19">
        <v>-7.5289999999999999</v>
      </c>
      <c r="H12" s="19"/>
      <c r="I12" s="19">
        <v>2.4900000000000002</v>
      </c>
      <c r="J12" s="19">
        <v>-3.3719999999999999</v>
      </c>
    </row>
    <row r="13" spans="1:13" x14ac:dyDescent="0.25">
      <c r="A13">
        <f t="shared" si="0"/>
        <v>1.2</v>
      </c>
      <c r="C13" s="19">
        <v>3.18</v>
      </c>
      <c r="D13" s="19">
        <v>-4.4989999999999997</v>
      </c>
      <c r="E13" s="19"/>
      <c r="F13" s="19">
        <v>3.84</v>
      </c>
      <c r="G13" s="19">
        <v>-6.4240000000000004</v>
      </c>
      <c r="H13" s="19"/>
      <c r="I13" s="19">
        <v>2.62</v>
      </c>
      <c r="J13" s="19">
        <v>-2.3839999999999999</v>
      </c>
    </row>
    <row r="14" spans="1:13" x14ac:dyDescent="0.25">
      <c r="A14">
        <f t="shared" si="0"/>
        <v>1.4</v>
      </c>
      <c r="C14" s="19">
        <v>3.32</v>
      </c>
      <c r="D14" s="19">
        <v>-3.6110000000000002</v>
      </c>
      <c r="E14" s="19"/>
      <c r="F14" s="19">
        <v>4</v>
      </c>
      <c r="G14" s="19">
        <v>-5.5209999999999999</v>
      </c>
      <c r="H14" s="19"/>
      <c r="I14" s="19">
        <v>2.74</v>
      </c>
      <c r="J14" s="19">
        <v>-1.546</v>
      </c>
    </row>
    <row r="15" spans="1:13" x14ac:dyDescent="0.25">
      <c r="A15">
        <f t="shared" si="0"/>
        <v>1.5999999999999999</v>
      </c>
      <c r="C15" s="19">
        <v>3.44</v>
      </c>
      <c r="D15" s="19">
        <v>-2.82</v>
      </c>
      <c r="E15" s="19"/>
      <c r="F15" s="19">
        <v>4.1399999999999997</v>
      </c>
      <c r="G15" s="19">
        <v>-4.6980000000000004</v>
      </c>
      <c r="H15" s="19"/>
      <c r="I15" s="19">
        <v>2.84</v>
      </c>
      <c r="J15" s="19">
        <v>-0.79400000000000004</v>
      </c>
    </row>
    <row r="16" spans="1:13" x14ac:dyDescent="0.25">
      <c r="A16">
        <f t="shared" si="0"/>
        <v>1.7999999999999998</v>
      </c>
      <c r="C16" s="19">
        <v>3.56</v>
      </c>
      <c r="D16" s="19">
        <v>-2.1469999999999998</v>
      </c>
      <c r="E16" s="19"/>
      <c r="F16" s="19">
        <v>4.26</v>
      </c>
      <c r="G16" s="19">
        <v>-3.96</v>
      </c>
      <c r="H16" s="19"/>
      <c r="I16" s="19">
        <v>2.94</v>
      </c>
      <c r="J16" s="19">
        <v>-0.14199999999999999</v>
      </c>
    </row>
    <row r="17" spans="1:11" x14ac:dyDescent="0.25">
      <c r="A17">
        <f t="shared" si="0"/>
        <v>1.9999999999999998</v>
      </c>
      <c r="C17" s="19">
        <v>3.66</v>
      </c>
      <c r="D17" s="19">
        <v>-1.5149999999999999</v>
      </c>
      <c r="E17" s="19"/>
      <c r="F17" s="19">
        <v>4.37</v>
      </c>
      <c r="G17" s="19">
        <v>-3.298</v>
      </c>
      <c r="H17" s="19"/>
      <c r="I17" s="19">
        <v>3.03</v>
      </c>
      <c r="J17" s="19">
        <v>0.45</v>
      </c>
    </row>
    <row r="18" spans="1:11" x14ac:dyDescent="0.25">
      <c r="A18">
        <v>2.4</v>
      </c>
      <c r="C18" s="19">
        <v>3.84</v>
      </c>
      <c r="D18" s="19">
        <v>-0.41</v>
      </c>
      <c r="E18" s="19"/>
      <c r="F18" s="19">
        <v>4.5599999999999996</v>
      </c>
      <c r="G18" s="19">
        <v>-2.137</v>
      </c>
      <c r="H18" s="19"/>
      <c r="I18" s="19">
        <v>3.18</v>
      </c>
      <c r="J18" s="19">
        <v>1.5069999999999999</v>
      </c>
    </row>
    <row r="19" spans="1:11" x14ac:dyDescent="0.25">
      <c r="A19">
        <v>2.8</v>
      </c>
      <c r="C19" s="19">
        <v>4</v>
      </c>
      <c r="D19" s="19">
        <v>0.49399999999999999</v>
      </c>
      <c r="E19" s="19"/>
      <c r="F19" s="19">
        <v>4.72</v>
      </c>
      <c r="G19" s="19">
        <v>-1.1399999999999999</v>
      </c>
      <c r="H19" s="19"/>
      <c r="I19" s="19">
        <v>3.32</v>
      </c>
      <c r="J19" s="19">
        <v>2.3959999999999999</v>
      </c>
    </row>
    <row r="21" spans="1:11" ht="18.75" x14ac:dyDescent="0.3">
      <c r="A21" s="17"/>
      <c r="C21" s="15" t="s">
        <v>35</v>
      </c>
      <c r="F21" s="12" t="s">
        <v>20</v>
      </c>
    </row>
    <row r="22" spans="1:11" ht="18.75" x14ac:dyDescent="0.3">
      <c r="C22" s="12"/>
      <c r="E22" s="13"/>
    </row>
    <row r="23" spans="1:11" ht="15.75" x14ac:dyDescent="0.25">
      <c r="A23" s="19"/>
      <c r="B23" s="19"/>
      <c r="C23" s="31" t="s">
        <v>23</v>
      </c>
      <c r="D23" s="19"/>
      <c r="E23" s="19"/>
      <c r="F23" s="31" t="s">
        <v>24</v>
      </c>
      <c r="G23" s="19"/>
      <c r="H23" s="19"/>
      <c r="I23" s="31" t="s">
        <v>36</v>
      </c>
      <c r="J23" s="19"/>
      <c r="K23" s="19"/>
    </row>
    <row r="24" spans="1:11" x14ac:dyDescent="0.25">
      <c r="A24" s="32" t="s">
        <v>34</v>
      </c>
      <c r="B24" s="19"/>
      <c r="C24" s="33" t="s">
        <v>30</v>
      </c>
      <c r="D24" s="34" t="s">
        <v>31</v>
      </c>
      <c r="E24" s="19"/>
      <c r="F24" s="33" t="s">
        <v>30</v>
      </c>
      <c r="G24" s="34" t="s">
        <v>31</v>
      </c>
      <c r="H24" s="19"/>
      <c r="I24" s="33" t="s">
        <v>30</v>
      </c>
      <c r="J24" s="34" t="s">
        <v>31</v>
      </c>
      <c r="K24" s="19"/>
    </row>
    <row r="25" spans="1:11" x14ac:dyDescent="0.25">
      <c r="A25" s="19">
        <v>2.5000000000000001E-3</v>
      </c>
      <c r="B25" s="19"/>
      <c r="C25" s="19">
        <v>4.82</v>
      </c>
      <c r="D25" s="19">
        <v>-20.506</v>
      </c>
      <c r="E25" s="19"/>
      <c r="F25" s="19">
        <v>6.19</v>
      </c>
      <c r="G25" s="19">
        <v>-25.306000000000001</v>
      </c>
      <c r="H25" s="19"/>
      <c r="I25" s="19">
        <v>3.66</v>
      </c>
      <c r="J25" s="19">
        <v>-15.256</v>
      </c>
      <c r="K25" s="19"/>
    </row>
    <row r="26" spans="1:11" x14ac:dyDescent="0.25">
      <c r="A26" s="19">
        <f>+A25+0.0025</f>
        <v>5.0000000000000001E-3</v>
      </c>
      <c r="B26" s="19"/>
      <c r="C26" s="19">
        <v>3.9</v>
      </c>
      <c r="D26" s="19">
        <v>-16.282</v>
      </c>
      <c r="E26" s="19"/>
      <c r="F26" s="19">
        <v>4.96</v>
      </c>
      <c r="G26" s="19">
        <v>-20.826000000000001</v>
      </c>
      <c r="H26" s="19"/>
      <c r="I26" s="19">
        <v>3.02</v>
      </c>
      <c r="J26" s="19">
        <v>-11.358000000000001</v>
      </c>
      <c r="K26" s="19"/>
    </row>
    <row r="27" spans="1:11" x14ac:dyDescent="0.25">
      <c r="A27" s="19">
        <f t="shared" ref="A27:A35" si="1">+A26+0.0025</f>
        <v>7.4999999999999997E-3</v>
      </c>
      <c r="B27" s="19"/>
      <c r="C27" s="19">
        <v>3.44</v>
      </c>
      <c r="D27" s="19">
        <v>-13.725</v>
      </c>
      <c r="E27" s="19"/>
      <c r="F27" s="19">
        <v>4.3600000000000003</v>
      </c>
      <c r="G27" s="19">
        <v>-18.196000000000002</v>
      </c>
      <c r="H27" s="19"/>
      <c r="I27" s="19">
        <v>2.69</v>
      </c>
      <c r="J27" s="19">
        <v>-8.9130000000000003</v>
      </c>
      <c r="K27" s="19"/>
    </row>
    <row r="28" spans="1:11" x14ac:dyDescent="0.25">
      <c r="A28" s="19">
        <f t="shared" si="1"/>
        <v>0.01</v>
      </c>
      <c r="B28" s="19"/>
      <c r="C28" s="19">
        <v>3.15</v>
      </c>
      <c r="D28" s="19">
        <v>-11.881</v>
      </c>
      <c r="E28" s="19"/>
      <c r="F28" s="19">
        <v>3.98</v>
      </c>
      <c r="G28" s="19">
        <v>-16.308</v>
      </c>
      <c r="H28" s="19"/>
      <c r="I28" s="19">
        <v>2.4700000000000002</v>
      </c>
      <c r="J28" s="19">
        <v>-7.0540000000000003</v>
      </c>
      <c r="K28" s="19"/>
    </row>
    <row r="29" spans="1:11" x14ac:dyDescent="0.25">
      <c r="A29" s="19">
        <f t="shared" si="1"/>
        <v>1.2500000000000001E-2</v>
      </c>
      <c r="B29" s="19"/>
      <c r="C29" s="19">
        <v>2.94</v>
      </c>
      <c r="D29" s="19">
        <v>-10.409000000000001</v>
      </c>
      <c r="E29" s="19"/>
      <c r="F29" s="19">
        <v>3.71</v>
      </c>
      <c r="G29" s="19">
        <v>-14.826000000000001</v>
      </c>
      <c r="H29" s="19"/>
      <c r="I29" s="19">
        <v>2.3199999999999998</v>
      </c>
      <c r="J29" s="19">
        <v>-5.6319999999999997</v>
      </c>
      <c r="K29" s="19"/>
    </row>
    <row r="30" spans="1:11" x14ac:dyDescent="0.25">
      <c r="A30" s="19">
        <f t="shared" si="1"/>
        <v>1.5000000000000001E-2</v>
      </c>
      <c r="B30" s="19"/>
      <c r="C30" s="19">
        <v>2.78</v>
      </c>
      <c r="D30" s="19">
        <v>-9.1829999999999998</v>
      </c>
      <c r="E30" s="19"/>
      <c r="F30" s="19">
        <v>3.51</v>
      </c>
      <c r="G30" s="19">
        <v>-13.628</v>
      </c>
      <c r="H30" s="19"/>
      <c r="I30" s="19">
        <v>2.2000000000000002</v>
      </c>
      <c r="J30" s="19">
        <v>-4.3860000000000001</v>
      </c>
      <c r="K30" s="19"/>
    </row>
    <row r="31" spans="1:11" x14ac:dyDescent="0.25">
      <c r="A31" s="19">
        <f t="shared" si="1"/>
        <v>1.7500000000000002E-2</v>
      </c>
      <c r="B31" s="19"/>
      <c r="C31" s="19">
        <v>2.66</v>
      </c>
      <c r="D31" s="19">
        <v>-8.17</v>
      </c>
      <c r="E31" s="19"/>
      <c r="F31" s="19">
        <v>3.35</v>
      </c>
      <c r="G31" s="19">
        <v>-12.59</v>
      </c>
      <c r="H31" s="19"/>
      <c r="I31" s="19">
        <v>2.11</v>
      </c>
      <c r="J31" s="19">
        <v>-3.351</v>
      </c>
      <c r="K31" s="19"/>
    </row>
    <row r="32" spans="1:11" x14ac:dyDescent="0.25">
      <c r="A32" s="19">
        <f t="shared" si="1"/>
        <v>0.02</v>
      </c>
      <c r="B32" s="19"/>
      <c r="C32" s="19">
        <v>2.5499999999999998</v>
      </c>
      <c r="D32" s="19">
        <v>-7.218</v>
      </c>
      <c r="E32" s="19"/>
      <c r="F32" s="19">
        <v>3.22</v>
      </c>
      <c r="G32" s="19">
        <v>-11.694000000000001</v>
      </c>
      <c r="H32" s="19"/>
      <c r="I32" s="19">
        <v>2.0299999999999998</v>
      </c>
      <c r="J32" s="19">
        <v>-2.4009999999999998</v>
      </c>
      <c r="K32" s="19"/>
    </row>
    <row r="33" spans="1:12" x14ac:dyDescent="0.25">
      <c r="A33" s="19">
        <f t="shared" si="1"/>
        <v>2.2499999999999999E-2</v>
      </c>
      <c r="B33" s="19"/>
      <c r="C33" s="19">
        <v>2.4700000000000002</v>
      </c>
      <c r="D33" s="19">
        <v>-6.4279999999999999</v>
      </c>
      <c r="E33" s="19"/>
      <c r="F33" s="19">
        <v>3.1</v>
      </c>
      <c r="G33" s="19">
        <v>-10.863</v>
      </c>
      <c r="H33" s="19"/>
      <c r="I33" s="19">
        <v>1.97</v>
      </c>
      <c r="J33" s="19">
        <v>-1.5840000000000001</v>
      </c>
      <c r="K33" s="19"/>
    </row>
    <row r="34" spans="1:12" x14ac:dyDescent="0.25">
      <c r="A34" s="19">
        <f t="shared" si="1"/>
        <v>2.4999999999999998E-2</v>
      </c>
      <c r="B34" s="19"/>
      <c r="C34" s="19">
        <v>2.39</v>
      </c>
      <c r="D34" s="19">
        <v>-5.6820000000000004</v>
      </c>
      <c r="E34" s="19"/>
      <c r="F34" s="19">
        <v>3</v>
      </c>
      <c r="G34" s="19">
        <v>-10.114000000000001</v>
      </c>
      <c r="H34" s="19"/>
      <c r="I34" s="19">
        <v>1.91</v>
      </c>
      <c r="J34" s="19">
        <v>-0.79500000000000004</v>
      </c>
      <c r="K34" s="19"/>
    </row>
    <row r="35" spans="1:12" x14ac:dyDescent="0.25">
      <c r="A35" s="19">
        <f t="shared" si="1"/>
        <v>2.7499999999999997E-2</v>
      </c>
      <c r="B35" s="19"/>
      <c r="C35" s="19">
        <v>2.33</v>
      </c>
      <c r="D35" s="19">
        <v>-4.9909999999999997</v>
      </c>
      <c r="E35" s="19"/>
      <c r="F35" s="19">
        <v>2.92</v>
      </c>
      <c r="G35" s="19">
        <v>-9.4600000000000009</v>
      </c>
      <c r="H35" s="19"/>
      <c r="I35" s="19">
        <v>1.86</v>
      </c>
      <c r="J35" s="19">
        <v>-8.1000000000000003E-2</v>
      </c>
      <c r="K35" s="19"/>
    </row>
    <row r="36" spans="1:12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1:12" x14ac:dyDescent="0.25">
      <c r="C37" s="15" t="s">
        <v>35</v>
      </c>
      <c r="F37" s="17" t="s">
        <v>29</v>
      </c>
    </row>
    <row r="38" spans="1:12" ht="15.75" x14ac:dyDescent="0.25">
      <c r="A38" s="13"/>
    </row>
    <row r="39" spans="1:12" ht="18.75" x14ac:dyDescent="0.3">
      <c r="A39" s="13"/>
      <c r="C39" s="12" t="s">
        <v>21</v>
      </c>
      <c r="D39" s="14"/>
      <c r="F39" s="12" t="s">
        <v>22</v>
      </c>
      <c r="G39" s="14"/>
      <c r="I39" s="12" t="s">
        <v>20</v>
      </c>
      <c r="J39" s="14"/>
    </row>
    <row r="40" spans="1:12" ht="15.75" x14ac:dyDescent="0.25">
      <c r="A40" s="13" t="s">
        <v>37</v>
      </c>
      <c r="C40" s="16" t="s">
        <v>30</v>
      </c>
      <c r="D40" s="14" t="s">
        <v>31</v>
      </c>
      <c r="F40" s="16" t="s">
        <v>30</v>
      </c>
      <c r="G40" s="14" t="s">
        <v>31</v>
      </c>
      <c r="I40" s="16" t="s">
        <v>30</v>
      </c>
      <c r="J40" s="14" t="s">
        <v>31</v>
      </c>
    </row>
    <row r="41" spans="1:12" x14ac:dyDescent="0.25">
      <c r="A41">
        <v>0.25</v>
      </c>
      <c r="B41" s="19"/>
      <c r="C41" s="19">
        <v>6.52</v>
      </c>
      <c r="D41" s="19">
        <v>-15.728999999999999</v>
      </c>
      <c r="E41" s="19"/>
      <c r="F41" s="19">
        <v>5.79</v>
      </c>
      <c r="G41" s="19">
        <v>-13.292999999999999</v>
      </c>
      <c r="H41" s="19"/>
      <c r="I41" s="19">
        <v>5</v>
      </c>
      <c r="J41" s="19">
        <v>-10.263999999999999</v>
      </c>
      <c r="K41" s="19"/>
      <c r="L41" s="19"/>
    </row>
    <row r="42" spans="1:12" x14ac:dyDescent="0.25">
      <c r="A42">
        <v>0.35</v>
      </c>
      <c r="B42" s="19"/>
      <c r="C42" s="19">
        <v>5.78</v>
      </c>
      <c r="D42" s="19">
        <v>-14.718</v>
      </c>
      <c r="E42" s="19"/>
      <c r="F42" s="19">
        <v>5.14</v>
      </c>
      <c r="G42" s="19">
        <v>-12.249000000000001</v>
      </c>
      <c r="H42" s="19"/>
      <c r="I42" s="19">
        <v>4.4400000000000004</v>
      </c>
      <c r="J42" s="19">
        <v>-9.17</v>
      </c>
      <c r="K42" s="19"/>
      <c r="L42" s="19"/>
    </row>
    <row r="43" spans="1:12" x14ac:dyDescent="0.25">
      <c r="A43">
        <v>0.5</v>
      </c>
      <c r="B43" s="19"/>
      <c r="C43" s="19">
        <v>5.0599999999999996</v>
      </c>
      <c r="D43" s="19">
        <v>-13.583</v>
      </c>
      <c r="E43" s="19"/>
      <c r="F43" s="19">
        <v>4.5199999999999996</v>
      </c>
      <c r="G43" s="19">
        <v>-11.106</v>
      </c>
      <c r="H43" s="19"/>
      <c r="I43" s="19">
        <v>3.92</v>
      </c>
      <c r="J43" s="19">
        <v>-8.0120000000000005</v>
      </c>
      <c r="K43" s="19"/>
      <c r="L43" s="19"/>
    </row>
    <row r="44" spans="1:12" x14ac:dyDescent="0.25">
      <c r="A44">
        <f t="shared" ref="A44:A52" si="2">+A43+0.25</f>
        <v>0.75</v>
      </c>
      <c r="B44" s="19"/>
      <c r="C44" s="19">
        <v>4.3099999999999996</v>
      </c>
      <c r="D44" s="19">
        <v>-12.185</v>
      </c>
      <c r="E44" s="19"/>
      <c r="F44" s="19">
        <v>3.87</v>
      </c>
      <c r="G44" s="19">
        <v>-9.7100000000000009</v>
      </c>
      <c r="H44" s="19"/>
      <c r="I44" s="19">
        <v>3.38</v>
      </c>
      <c r="J44" s="19">
        <v>-6.6159999999999997</v>
      </c>
      <c r="K44" s="19"/>
      <c r="L44" s="19"/>
    </row>
    <row r="45" spans="1:12" x14ac:dyDescent="0.25">
      <c r="A45">
        <f t="shared" si="2"/>
        <v>1</v>
      </c>
      <c r="B45" s="19"/>
      <c r="C45" s="19">
        <v>3.8</v>
      </c>
      <c r="D45" s="19">
        <v>-11.051</v>
      </c>
      <c r="E45" s="19"/>
      <c r="F45" s="19">
        <v>3.44</v>
      </c>
      <c r="G45" s="19">
        <v>-8.6240000000000006</v>
      </c>
      <c r="H45" s="19"/>
      <c r="I45" s="19">
        <v>3.03</v>
      </c>
      <c r="J45" s="19">
        <v>-5.5620000000000003</v>
      </c>
      <c r="K45" s="19"/>
      <c r="L45" s="19"/>
    </row>
    <row r="46" spans="1:12" x14ac:dyDescent="0.25">
      <c r="A46">
        <f t="shared" si="2"/>
        <v>1.25</v>
      </c>
      <c r="B46" s="19"/>
      <c r="C46" s="19">
        <v>3.42</v>
      </c>
      <c r="D46" s="19">
        <v>-10.114000000000001</v>
      </c>
      <c r="E46" s="19"/>
      <c r="F46" s="19">
        <v>3.12</v>
      </c>
      <c r="G46" s="19">
        <v>-7.6509999999999998</v>
      </c>
      <c r="H46" s="19"/>
      <c r="I46" s="19">
        <v>2.76</v>
      </c>
      <c r="J46" s="19">
        <v>-4.6449999999999996</v>
      </c>
      <c r="K46" s="19"/>
      <c r="L46" s="19"/>
    </row>
    <row r="47" spans="1:12" x14ac:dyDescent="0.25">
      <c r="A47">
        <f t="shared" si="2"/>
        <v>1.5</v>
      </c>
      <c r="B47" s="19"/>
      <c r="C47" s="19">
        <v>3.11</v>
      </c>
      <c r="D47" s="19">
        <v>-9.2260000000000009</v>
      </c>
      <c r="E47" s="19"/>
      <c r="F47" s="19">
        <v>2.86</v>
      </c>
      <c r="G47" s="19">
        <v>-6.8780000000000001</v>
      </c>
      <c r="H47" s="19"/>
      <c r="I47" s="19">
        <v>2.56</v>
      </c>
      <c r="J47" s="19">
        <v>-3.8690000000000002</v>
      </c>
      <c r="K47" s="19"/>
      <c r="L47" s="19"/>
    </row>
    <row r="48" spans="1:12" x14ac:dyDescent="0.25">
      <c r="A48">
        <f t="shared" si="2"/>
        <v>1.75</v>
      </c>
      <c r="B48" s="19"/>
      <c r="C48" s="19">
        <v>2.85</v>
      </c>
      <c r="D48" s="19">
        <v>-8.391</v>
      </c>
      <c r="E48" s="19"/>
      <c r="F48" s="19">
        <v>2.64</v>
      </c>
      <c r="G48" s="19">
        <v>-6.0880000000000001</v>
      </c>
      <c r="H48" s="19"/>
      <c r="I48" s="19">
        <v>2.38</v>
      </c>
      <c r="J48" s="19">
        <v>-3.14</v>
      </c>
      <c r="K48" s="19"/>
      <c r="L48" s="19"/>
    </row>
    <row r="49" spans="1:12" x14ac:dyDescent="0.25">
      <c r="A49">
        <f t="shared" si="2"/>
        <v>2</v>
      </c>
      <c r="B49" s="19"/>
      <c r="C49" s="19">
        <v>2.62</v>
      </c>
      <c r="D49" s="19">
        <v>-7.5659999999999998</v>
      </c>
      <c r="E49" s="19"/>
      <c r="F49" s="19">
        <v>2.46</v>
      </c>
      <c r="G49" s="19">
        <v>-5.3680000000000003</v>
      </c>
      <c r="H49" s="19"/>
      <c r="I49" s="19">
        <v>2.23</v>
      </c>
      <c r="J49" s="19">
        <v>-2.4420000000000002</v>
      </c>
      <c r="K49" s="19"/>
      <c r="L49" s="19"/>
    </row>
    <row r="50" spans="1:12" x14ac:dyDescent="0.25">
      <c r="A50">
        <f t="shared" si="2"/>
        <v>2.25</v>
      </c>
      <c r="B50" s="19"/>
      <c r="C50" s="19">
        <v>2.44</v>
      </c>
      <c r="D50" s="19">
        <v>-6.843</v>
      </c>
      <c r="E50" s="19"/>
      <c r="F50" s="19">
        <v>2.29</v>
      </c>
      <c r="G50" s="19">
        <v>-4.6239999999999997</v>
      </c>
      <c r="H50" s="19"/>
      <c r="I50" s="19">
        <v>2.1</v>
      </c>
      <c r="J50" s="19">
        <v>-1.78</v>
      </c>
      <c r="K50" s="19"/>
      <c r="L50" s="19"/>
    </row>
    <row r="51" spans="1:12" x14ac:dyDescent="0.25">
      <c r="A51">
        <f t="shared" si="2"/>
        <v>2.5</v>
      </c>
      <c r="B51" s="19"/>
      <c r="C51" s="19">
        <v>2.2599999999999998</v>
      </c>
      <c r="D51" s="19">
        <v>-6.0469999999999997</v>
      </c>
      <c r="E51" s="19"/>
      <c r="F51" s="19">
        <v>2.14</v>
      </c>
      <c r="G51" s="19">
        <v>-3.8940000000000001</v>
      </c>
      <c r="H51" s="19"/>
      <c r="I51" s="19">
        <v>1.98</v>
      </c>
      <c r="J51" s="19">
        <v>-1.1100000000000001</v>
      </c>
      <c r="K51" s="19"/>
      <c r="L51" s="19"/>
    </row>
    <row r="52" spans="1:12" x14ac:dyDescent="0.25">
      <c r="A52">
        <f t="shared" si="2"/>
        <v>2.75</v>
      </c>
      <c r="B52" s="19"/>
      <c r="C52" s="19">
        <v>2.12</v>
      </c>
      <c r="D52" s="19">
        <v>-5.351</v>
      </c>
      <c r="E52" s="19"/>
      <c r="F52" s="19">
        <v>2.02</v>
      </c>
      <c r="G52" s="19">
        <v>-3.2440000000000002</v>
      </c>
      <c r="H52" s="19"/>
      <c r="I52" s="19">
        <v>1.88</v>
      </c>
      <c r="J52" s="19">
        <v>-0.49199999999999999</v>
      </c>
      <c r="K52" s="19"/>
      <c r="L52" s="19"/>
    </row>
    <row r="53" spans="1:12" x14ac:dyDescent="0.2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2" x14ac:dyDescent="0.2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1:12" x14ac:dyDescent="0.2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1:12" x14ac:dyDescent="0.2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1:12" x14ac:dyDescent="0.2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Figures</vt:lpstr>
      <vt:lpstr>Data 1</vt:lpstr>
      <vt:lpstr>Data2a</vt:lpstr>
      <vt:lpstr>Data 2b</vt:lpstr>
      <vt:lpstr>Data 3 4</vt:lpstr>
      <vt:lpstr>Data 5</vt:lpstr>
      <vt:lpstr>Data 6 7</vt:lpstr>
    </vt:vector>
  </TitlesOfParts>
  <Company>City University of Hong Kong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LEE Yiu Yin Raymond</dc:creator>
  <cp:lastModifiedBy>Dr. LEE Yiu Yin Raymond</cp:lastModifiedBy>
  <dcterms:created xsi:type="dcterms:W3CDTF">2016-03-29T08:02:30Z</dcterms:created>
  <dcterms:modified xsi:type="dcterms:W3CDTF">2018-06-08T03:27:09Z</dcterms:modified>
</cp:coreProperties>
</file>