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Q\Desktop\Jan 2016\"/>
    </mc:Choice>
  </mc:AlternateContent>
  <bookViews>
    <workbookView xWindow="0" yWindow="0" windowWidth="20490" windowHeight="7755" firstSheet="1" activeTab="4"/>
  </bookViews>
  <sheets>
    <sheet name="Forelimb Day-7" sheetId="1" r:id="rId1"/>
    <sheet name="Forelimb Day-1" sheetId="2" r:id="rId2"/>
    <sheet name="Hindlimb Day-7" sheetId="3" r:id="rId3"/>
    <sheet name="Hindlimb Day-1" sheetId="4" r:id="rId4"/>
    <sheet name="Complete phosphotrkB data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21" i="5" s="1"/>
  <c r="D20" i="5"/>
  <c r="D21" i="5" s="1"/>
  <c r="C20" i="5"/>
  <c r="C21" i="5" s="1"/>
  <c r="B20" i="5"/>
  <c r="B21" i="5" s="1"/>
  <c r="E19" i="5"/>
  <c r="D19" i="5"/>
  <c r="C19" i="5"/>
  <c r="B19" i="5"/>
  <c r="E10" i="5"/>
  <c r="E11" i="5" s="1"/>
  <c r="D10" i="5"/>
  <c r="D11" i="5" s="1"/>
  <c r="C10" i="5"/>
  <c r="C11" i="5" s="1"/>
  <c r="B10" i="5"/>
  <c r="B11" i="5" s="1"/>
  <c r="E9" i="5"/>
  <c r="D9" i="5"/>
  <c r="C9" i="5"/>
  <c r="B9" i="5"/>
  <c r="D175" i="4" l="1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14" i="4"/>
  <c r="D13" i="4"/>
  <c r="D12" i="4"/>
  <c r="D11" i="4"/>
  <c r="D10" i="4"/>
  <c r="D9" i="4"/>
  <c r="D8" i="4"/>
  <c r="D7" i="4"/>
  <c r="D6" i="4"/>
  <c r="D5" i="4"/>
  <c r="D32" i="4" l="1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13" i="3"/>
  <c r="D12" i="3"/>
  <c r="D11" i="3"/>
  <c r="D10" i="3"/>
  <c r="D9" i="3"/>
  <c r="D8" i="3"/>
  <c r="D7" i="3"/>
  <c r="D6" i="3"/>
  <c r="D5" i="3"/>
  <c r="D32" i="3" l="1"/>
  <c r="D139" i="2" l="1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6" i="2"/>
  <c r="D115" i="2"/>
  <c r="D114" i="2"/>
  <c r="D113" i="2"/>
  <c r="D117" i="2" s="1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3" i="2"/>
  <c r="D92" i="2"/>
  <c r="D91" i="2"/>
  <c r="D90" i="2"/>
  <c r="D89" i="2"/>
  <c r="D88" i="2"/>
  <c r="D94" i="2" s="1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0" i="2"/>
  <c r="D69" i="2"/>
  <c r="D68" i="2"/>
  <c r="D67" i="2"/>
  <c r="D66" i="2"/>
  <c r="D65" i="2"/>
  <c r="D64" i="2"/>
  <c r="D63" i="2"/>
  <c r="D62" i="2"/>
  <c r="D71" i="2" s="1"/>
  <c r="D61" i="2"/>
  <c r="D60" i="2"/>
  <c r="D59" i="2"/>
  <c r="D58" i="2"/>
  <c r="D57" i="2"/>
  <c r="D56" i="2"/>
  <c r="D55" i="2"/>
  <c r="D54" i="2"/>
  <c r="D53" i="2"/>
  <c r="D52" i="2"/>
  <c r="D51" i="2"/>
  <c r="D50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48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2" i="2"/>
  <c r="D11" i="2"/>
  <c r="D10" i="2"/>
  <c r="D9" i="2"/>
  <c r="D8" i="2"/>
  <c r="D7" i="2"/>
  <c r="D6" i="2"/>
  <c r="D5" i="2"/>
  <c r="D140" i="2" l="1"/>
  <c r="D26" i="2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18" i="1"/>
  <c r="D14" i="1"/>
  <c r="D15" i="1"/>
  <c r="D16" i="1"/>
  <c r="D17" i="1"/>
  <c r="D19" i="1"/>
  <c r="D20" i="1"/>
  <c r="D21" i="1"/>
  <c r="D22" i="1"/>
  <c r="D23" i="1"/>
  <c r="D24" i="1"/>
  <c r="D140" i="1" l="1"/>
  <c r="D118" i="1"/>
  <c r="D70" i="1"/>
  <c r="D47" i="1"/>
  <c r="D13" i="1"/>
  <c r="D12" i="1"/>
  <c r="D11" i="1"/>
  <c r="D10" i="1"/>
  <c r="D9" i="1"/>
  <c r="D8" i="1"/>
  <c r="D7" i="1"/>
  <c r="D6" i="1"/>
  <c r="D5" i="1"/>
  <c r="D25" i="1" l="1"/>
</calcChain>
</file>

<file path=xl/sharedStrings.xml><?xml version="1.0" encoding="utf-8"?>
<sst xmlns="http://schemas.openxmlformats.org/spreadsheetml/2006/main" count="121" uniqueCount="69">
  <si>
    <t>phosphotrkB Arranged Data</t>
  </si>
  <si>
    <t>Forelimb Normoxia Day-7</t>
  </si>
  <si>
    <t>Cyto Ave.Gray</t>
  </si>
  <si>
    <t>Avg Background Gray</t>
  </si>
  <si>
    <t>Cyto Avg. Gray-Background</t>
  </si>
  <si>
    <t>Forelimb Hypoxia Day-7</t>
  </si>
  <si>
    <t>MEAN</t>
  </si>
  <si>
    <t>Forelimb Normoxia Day-1</t>
  </si>
  <si>
    <t>Forelimb Hypoxia Day-1</t>
  </si>
  <si>
    <t>Hindlimb Normoxia Day-7</t>
  </si>
  <si>
    <t>Hindlimb Hypoxia Day-7</t>
  </si>
  <si>
    <t>Hindlimb Normoxia Day-1</t>
  </si>
  <si>
    <t>Hindlimb Hypoxia Day-1</t>
  </si>
  <si>
    <t>phosphotrkB Complete data</t>
  </si>
  <si>
    <t>Hindlimb</t>
  </si>
  <si>
    <t>HindLimb Hypoxia Day-1</t>
  </si>
  <si>
    <t>Average</t>
  </si>
  <si>
    <t>SD</t>
  </si>
  <si>
    <t>SEM</t>
  </si>
  <si>
    <t>Forelimb</t>
  </si>
  <si>
    <t>Forelimb Hpoxia Day-1</t>
  </si>
  <si>
    <t xml:space="preserve">ForeLimb N-Day-7 (IHC-11-48) </t>
  </si>
  <si>
    <t xml:space="preserve">ForeLimb N-Day-7 (IHC-11-50) </t>
  </si>
  <si>
    <t xml:space="preserve">ForeLimb N-Day-7 (IHC-12-5) </t>
  </si>
  <si>
    <t xml:space="preserve">ForeLimb N-Day-7 (IHC-12-7) </t>
  </si>
  <si>
    <t xml:space="preserve">ForeLimb N-Day-7 (IHC-13-4) </t>
  </si>
  <si>
    <t xml:space="preserve">ForeLimb N-Day-7 (IHC-13-6) </t>
  </si>
  <si>
    <t xml:space="preserve">ForeLimb IH-Day-7 (IHC-11-48) </t>
  </si>
  <si>
    <t xml:space="preserve">ForeLimb IH-Day-7 (IHC-11-50) </t>
  </si>
  <si>
    <t xml:space="preserve">ForeLimb IH-Day-7 (IHC-12-5) </t>
  </si>
  <si>
    <t xml:space="preserve">ForeLimb IH-Day-7 (IHC-12-7) </t>
  </si>
  <si>
    <t xml:space="preserve">ForeLimb IH-Day-7 (IHC-13-4) </t>
  </si>
  <si>
    <t xml:space="preserve">ForeLimb IH-Day-7 (IHC-13-6) </t>
  </si>
  <si>
    <t xml:space="preserve">ForeLimb N-Day-1(IHC-11-48) </t>
  </si>
  <si>
    <t xml:space="preserve">ForeLimb N-Day-1(IHC-11-50) </t>
  </si>
  <si>
    <t xml:space="preserve">ForeLimb N-Day-1(IHC-12-5) </t>
  </si>
  <si>
    <t xml:space="preserve">ForeLimb N-Day-1(IHC-12-7) </t>
  </si>
  <si>
    <t xml:space="preserve">ForeLimb N-Day-1(IHC-13-4) </t>
  </si>
  <si>
    <t xml:space="preserve">ForeLimb N-Day-1(IHC-13-6) </t>
  </si>
  <si>
    <t xml:space="preserve">ForeLimb IH-Day-1 (IHC-11-48) </t>
  </si>
  <si>
    <t xml:space="preserve">ForeLimb IH-Day-1 (IHC-11-50) </t>
  </si>
  <si>
    <t xml:space="preserve">ForeLimb IH-Day-1 (IHC-12-5) </t>
  </si>
  <si>
    <t xml:space="preserve">ForeLimb IH-Day-1 (IHC-12-7) </t>
  </si>
  <si>
    <t xml:space="preserve">ForeLimb IH-Day-1 (IHC-13-4) </t>
  </si>
  <si>
    <t xml:space="preserve">ForeLimb IH-Day-1 (IHC-13-6) </t>
  </si>
  <si>
    <t xml:space="preserve">HindLimb N-Day-7 (IHC-11-48) </t>
  </si>
  <si>
    <t xml:space="preserve">HindLimb N-Day-7 (IHC-11-50) </t>
  </si>
  <si>
    <t xml:space="preserve">HindLimb N-Day-7 (IHC-12-5) </t>
  </si>
  <si>
    <t xml:space="preserve">HindLimb N-Day-7 (IHC-12-7) </t>
  </si>
  <si>
    <t xml:space="preserve">HindLimb N-Day-7 (IHC-13-4) </t>
  </si>
  <si>
    <t xml:space="preserve">HindLimb N-Day-7 (IHC-13-6) </t>
  </si>
  <si>
    <t xml:space="preserve">HindLimb IH-Day-7 (IHC-11-48) </t>
  </si>
  <si>
    <t xml:space="preserve">HindLimb IH-Day-7 (IHC-11-50) </t>
  </si>
  <si>
    <t xml:space="preserve">HindLimb IH-Day-7 (IHC-12-5) </t>
  </si>
  <si>
    <t xml:space="preserve">HindLimb IH-Day-7 (IHC-12-7) </t>
  </si>
  <si>
    <t xml:space="preserve">HindLimb IH-Day-7 (IHC-13-4) </t>
  </si>
  <si>
    <t xml:space="preserve">HindLimb IH-Day-7 (IHC-13-6) </t>
  </si>
  <si>
    <t xml:space="preserve">HindLimb N-Day-1 (IHC-11-48) </t>
  </si>
  <si>
    <t xml:space="preserve">HindLimb N-Day-1 (IHC-11-50) </t>
  </si>
  <si>
    <t xml:space="preserve">HindLimb N-Day-1 (IHC-12-5) </t>
  </si>
  <si>
    <t xml:space="preserve">HindLimb N-Day-1 (IHC-12-7) </t>
  </si>
  <si>
    <t xml:space="preserve">HindLimb N-Day-1 (IHC-13-4) </t>
  </si>
  <si>
    <t xml:space="preserve">HindLimb N-Day-1 (IHC-13-6) </t>
  </si>
  <si>
    <t xml:space="preserve">HindLimb IH-Day-1 (IHC-11-48) </t>
  </si>
  <si>
    <t xml:space="preserve">HindLimb IH-Day-1 (IHC-11-50) </t>
  </si>
  <si>
    <t xml:space="preserve">HindLimb IH-Day-1 (IHC-12-5) </t>
  </si>
  <si>
    <t xml:space="preserve">HindLimb IH-Day-1 (IHC-12-7) </t>
  </si>
  <si>
    <t xml:space="preserve">HindLimb IH-Day-1 (IHC-13-4) </t>
  </si>
  <si>
    <t xml:space="preserve">HindLimb IH-Day-1 (IHC-13-6)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</si>
</sst>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2" fontId="4" fillId="0" borderId="0" xfId="0" applyNumberFormat="1" applyFont="1"/>
    <xf numFmtId="164" fontId="2" fillId="0" borderId="0" xfId="0" applyNumberFormat="1" applyFont="1"/>
    <xf numFmtId="0" fontId="1" fillId="0" borderId="0" xfId="0" applyFont="1" applyBorder="1"/>
    <xf numFmtId="1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ptrkB expression in L4-L5 Motor Neurons</a:t>
            </a:r>
          </a:p>
        </c:rich>
      </c:tx>
      <c:layout>
        <c:manualLayout>
          <c:xMode val="edge"/>
          <c:yMode val="edge"/>
          <c:x val="0.20624999999999999"/>
          <c:y val="1.736097987751530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08333333333334"/>
          <c:y val="0.11458333333333333"/>
          <c:w val="0.62916666666666665"/>
          <c:h val="0.74652777777777779"/>
        </c:manualLayout>
      </c:layout>
      <c:barChart>
        <c:barDir val="col"/>
        <c:grouping val="clustered"/>
        <c:varyColors val="0"/>
        <c:ser>
          <c:idx val="0"/>
          <c:order val="0"/>
          <c:tx>
            <c:v>Normoxia</c:v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('[1]Complete phosphotrkB data'!$B$11,'[1]Complete phosphotrkB data'!$D$11)</c:f>
                <c:numCache>
                  <c:formatCode>General</c:formatCode>
                  <c:ptCount val="2"/>
                  <c:pt idx="0">
                    <c:v>2.2389598451110482</c:v>
                  </c:pt>
                  <c:pt idx="1">
                    <c:v>4.7492398818708805</c:v>
                  </c:pt>
                </c:numCache>
              </c:numRef>
            </c:plus>
            <c:minus>
              <c:numRef>
                <c:f>('[1]Complete phosphotrkB data'!$B$11,'[1]Complete phosphotrkB data'!$D$11)</c:f>
                <c:numCache>
                  <c:formatCode>General</c:formatCode>
                  <c:ptCount val="2"/>
                  <c:pt idx="0">
                    <c:v>2.2389598451110482</c:v>
                  </c:pt>
                  <c:pt idx="1">
                    <c:v>4.7492398818708805</c:v>
                  </c:pt>
                </c:numCache>
              </c:numRef>
            </c:minus>
          </c:errBars>
          <c:cat>
            <c:strLit>
              <c:ptCount val="2"/>
              <c:pt idx="0">
                <c:v>Day-1</c:v>
              </c:pt>
              <c:pt idx="1">
                <c:v>Day-7</c:v>
              </c:pt>
            </c:strLit>
          </c:cat>
          <c:val>
            <c:numRef>
              <c:f>('[1]Complete phosphotrkB data'!$B$9,'[1]Complete phosphotrkB data'!$D$9)</c:f>
              <c:numCache>
                <c:formatCode>General</c:formatCode>
                <c:ptCount val="2"/>
                <c:pt idx="0">
                  <c:v>47.095219071863824</c:v>
                </c:pt>
                <c:pt idx="1">
                  <c:v>53.904366393469878</c:v>
                </c:pt>
              </c:numCache>
            </c:numRef>
          </c:val>
        </c:ser>
        <c:ser>
          <c:idx val="1"/>
          <c:order val="1"/>
          <c:tx>
            <c:v>AIH</c:v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('[1]Complete phosphotrkB data'!$C$11,'[1]Complete phosphotrkB data'!$E$11)</c:f>
                <c:numCache>
                  <c:formatCode>General</c:formatCode>
                  <c:ptCount val="2"/>
                  <c:pt idx="0">
                    <c:v>5.2965096034034351</c:v>
                  </c:pt>
                  <c:pt idx="1">
                    <c:v>4.0403329487992252</c:v>
                  </c:pt>
                </c:numCache>
              </c:numRef>
            </c:plus>
            <c:minus>
              <c:numRef>
                <c:f>('[1]Complete phosphotrkB data'!$C$11,'[1]Complete phosphotrkB data'!$E$11)</c:f>
                <c:numCache>
                  <c:formatCode>General</c:formatCode>
                  <c:ptCount val="2"/>
                  <c:pt idx="0">
                    <c:v>5.2965096034034351</c:v>
                  </c:pt>
                  <c:pt idx="1">
                    <c:v>4.0403329487992252</c:v>
                  </c:pt>
                </c:numCache>
              </c:numRef>
            </c:minus>
          </c:errBars>
          <c:cat>
            <c:strLit>
              <c:ptCount val="2"/>
              <c:pt idx="0">
                <c:v>Day-1</c:v>
              </c:pt>
              <c:pt idx="1">
                <c:v>Day-7</c:v>
              </c:pt>
            </c:strLit>
          </c:cat>
          <c:val>
            <c:numRef>
              <c:f>('[1]Complete phosphotrkB data'!$C$9,'[1]Complete phosphotrkB data'!$E$9)</c:f>
              <c:numCache>
                <c:formatCode>General</c:formatCode>
                <c:ptCount val="2"/>
                <c:pt idx="0">
                  <c:v>53.293623643909505</c:v>
                </c:pt>
                <c:pt idx="1">
                  <c:v>83.07765656473309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9040"/>
        <c:axId val="317717760"/>
      </c:barChart>
      <c:catAx>
        <c:axId val="2324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7717760"/>
        <c:crosses val="autoZero"/>
        <c:auto val="1"/>
        <c:lblAlgn val="ctr"/>
        <c:lblOffset val="100"/>
        <c:noMultiLvlLbl val="0"/>
      </c:catAx>
      <c:valAx>
        <c:axId val="317717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Mean Gray Value</a:t>
                </a:r>
              </a:p>
            </c:rich>
          </c:tx>
          <c:layout>
            <c:manualLayout>
              <c:xMode val="edge"/>
              <c:yMode val="edge"/>
              <c:x val="8.5416666666666669E-2"/>
              <c:y val="0.26333333333333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46904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666666666666665"/>
          <c:y val="0.43"/>
          <c:w val="0.16666666666666663"/>
          <c:h val="0.14999999999999997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ptrkB expression in C6-C7 Motor Neurons</a:t>
            </a:r>
          </a:p>
        </c:rich>
      </c:tx>
      <c:layout>
        <c:manualLayout>
          <c:xMode val="edge"/>
          <c:yMode val="edge"/>
          <c:x val="0.2"/>
          <c:y val="2.4305674661954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"/>
          <c:y val="0.15625"/>
          <c:w val="0.56874999999999998"/>
          <c:h val="0.6944444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v>Normoxia</c:v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('[1]Complete phosphotrkB data'!$B$21,'[1]Complete phosphotrkB data'!$D$21)</c:f>
                <c:numCache>
                  <c:formatCode>General</c:formatCode>
                  <c:ptCount val="2"/>
                  <c:pt idx="0">
                    <c:v>3.3169257832965693</c:v>
                  </c:pt>
                  <c:pt idx="1">
                    <c:v>4.0975273923396323</c:v>
                  </c:pt>
                </c:numCache>
              </c:numRef>
            </c:plus>
            <c:minus>
              <c:numRef>
                <c:f>('[1]Complete phosphotrkB data'!$B$21,'[1]Complete phosphotrkB data'!$D$21)</c:f>
                <c:numCache>
                  <c:formatCode>General</c:formatCode>
                  <c:ptCount val="2"/>
                  <c:pt idx="0">
                    <c:v>3.3169257832965693</c:v>
                  </c:pt>
                  <c:pt idx="1">
                    <c:v>4.0975273923396323</c:v>
                  </c:pt>
                </c:numCache>
              </c:numRef>
            </c:minus>
          </c:errBars>
          <c:cat>
            <c:strLit>
              <c:ptCount val="2"/>
              <c:pt idx="0">
                <c:v>Day-1</c:v>
              </c:pt>
              <c:pt idx="1">
                <c:v>Day-7</c:v>
              </c:pt>
            </c:strLit>
          </c:cat>
          <c:val>
            <c:numRef>
              <c:f>('[1]Complete phosphotrkB data'!$B$19,'[1]Complete phosphotrkB data'!$D$19)</c:f>
              <c:numCache>
                <c:formatCode>General</c:formatCode>
                <c:ptCount val="2"/>
                <c:pt idx="0">
                  <c:v>46.676968236037929</c:v>
                </c:pt>
                <c:pt idx="1">
                  <c:v>39.029985006868166</c:v>
                </c:pt>
              </c:numCache>
            </c:numRef>
          </c:val>
        </c:ser>
        <c:ser>
          <c:idx val="1"/>
          <c:order val="1"/>
          <c:tx>
            <c:v>AIH</c:v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('[1]Complete phosphotrkB data'!$C$21,'[1]Complete phosphotrkB data'!$E$21)</c:f>
                <c:numCache>
                  <c:formatCode>General</c:formatCode>
                  <c:ptCount val="2"/>
                  <c:pt idx="0">
                    <c:v>2.1308430748238703</c:v>
                  </c:pt>
                  <c:pt idx="1">
                    <c:v>2.4298064811018016</c:v>
                  </c:pt>
                </c:numCache>
              </c:numRef>
            </c:plus>
            <c:minus>
              <c:numRef>
                <c:f>('[1]Complete phosphotrkB data'!$C$21,'[1]Complete phosphotrkB data'!$E$21)</c:f>
                <c:numCache>
                  <c:formatCode>General</c:formatCode>
                  <c:ptCount val="2"/>
                  <c:pt idx="0">
                    <c:v>2.1308430748238703</c:v>
                  </c:pt>
                  <c:pt idx="1">
                    <c:v>2.4298064811018016</c:v>
                  </c:pt>
                </c:numCache>
              </c:numRef>
            </c:minus>
          </c:errBars>
          <c:cat>
            <c:strLit>
              <c:ptCount val="2"/>
              <c:pt idx="0">
                <c:v>Day-1</c:v>
              </c:pt>
              <c:pt idx="1">
                <c:v>Day-7</c:v>
              </c:pt>
            </c:strLit>
          </c:cat>
          <c:val>
            <c:numRef>
              <c:f>('[1]Complete phosphotrkB data'!$C$19,'[1]Complete phosphotrkB data'!$E$19)</c:f>
              <c:numCache>
                <c:formatCode>General</c:formatCode>
                <c:ptCount val="2"/>
                <c:pt idx="0">
                  <c:v>57.25772795759957</c:v>
                </c:pt>
                <c:pt idx="1">
                  <c:v>87.509177489152037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897856"/>
        <c:axId val="407898248"/>
      </c:barChart>
      <c:catAx>
        <c:axId val="4078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7898248"/>
        <c:crosses val="autoZero"/>
        <c:auto val="1"/>
        <c:lblAlgn val="ctr"/>
        <c:lblOffset val="100"/>
        <c:noMultiLvlLbl val="0"/>
      </c:catAx>
      <c:valAx>
        <c:axId val="407898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Mean Gray Value</a:t>
                </a:r>
              </a:p>
            </c:rich>
          </c:tx>
          <c:layout>
            <c:manualLayout>
              <c:xMode val="edge"/>
              <c:yMode val="edge"/>
              <c:x val="7.7083333333333337E-2"/>
              <c:y val="0.29702970297029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7897856"/>
        <c:crosses val="autoZero"/>
        <c:crossBetween val="between"/>
        <c:majorUnit val="20"/>
      </c:valAx>
    </c:plotArea>
    <c:legend>
      <c:legendPos val="r"/>
      <c:layout/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104775</xdr:rowOff>
    </xdr:from>
    <xdr:to>
      <xdr:col>13</xdr:col>
      <xdr:colOff>104775</xdr:colOff>
      <xdr:row>15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21</xdr:row>
      <xdr:rowOff>114300</xdr:rowOff>
    </xdr:from>
    <xdr:to>
      <xdr:col>12</xdr:col>
      <xdr:colOff>485775</xdr:colOff>
      <xdr:row>36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IQ/Desktop/PhosphotrkB%20Arranged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phosphotrkB data"/>
    </sheetNames>
    <sheetDataSet>
      <sheetData sheetId="0">
        <row r="9">
          <cell r="B9">
            <v>47.095219071863824</v>
          </cell>
          <cell r="C9">
            <v>53.293623643909505</v>
          </cell>
          <cell r="D9">
            <v>53.904366393469878</v>
          </cell>
          <cell r="E9">
            <v>83.07765656473309</v>
          </cell>
        </row>
        <row r="11">
          <cell r="B11">
            <v>2.2389598451110482</v>
          </cell>
          <cell r="C11">
            <v>5.2965096034034351</v>
          </cell>
          <cell r="D11">
            <v>4.7492398818708805</v>
          </cell>
          <cell r="E11">
            <v>4.0403329487992252</v>
          </cell>
        </row>
        <row r="19">
          <cell r="B19">
            <v>46.676968236037929</v>
          </cell>
          <cell r="C19">
            <v>57.25772795759957</v>
          </cell>
          <cell r="D19">
            <v>39.029985006868166</v>
          </cell>
          <cell r="E19">
            <v>87.509177489152037</v>
          </cell>
        </row>
        <row r="21">
          <cell r="B21">
            <v>3.3169257832965693</v>
          </cell>
          <cell r="C21">
            <v>2.1308430748238703</v>
          </cell>
          <cell r="D21">
            <v>4.0975273923396323</v>
          </cell>
          <cell r="E21">
            <v>2.4298064811018016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121" workbookViewId="0">
      <selection activeCell="F132" sqref="F132"/>
    </sheetView>
  </sheetViews>
  <sheetFormatPr defaultRowHeight="15.75" x14ac:dyDescent="0.25"/>
  <cols>
    <col min="1" max="1" width="32" style="2" bestFit="1" customWidth="1"/>
    <col min="2" max="2" width="15" style="2" bestFit="1" customWidth="1"/>
    <col min="3" max="3" width="22.5703125" style="2" bestFit="1" customWidth="1"/>
    <col min="4" max="4" width="28.42578125" style="2" bestFit="1" customWidth="1"/>
    <col min="5" max="5" width="9.140625" style="2"/>
    <col min="6" max="6" width="26.42578125" style="2" bestFit="1" customWidth="1"/>
    <col min="7" max="7" width="24.5703125" style="2" bestFit="1" customWidth="1"/>
    <col min="8" max="16384" width="9.140625" style="2"/>
  </cols>
  <sheetData>
    <row r="1" spans="1:7" x14ac:dyDescent="0.25">
      <c r="A1" s="1" t="s">
        <v>0</v>
      </c>
    </row>
    <row r="3" spans="1:7" x14ac:dyDescent="0.25">
      <c r="A3" s="1" t="s">
        <v>1</v>
      </c>
    </row>
    <row r="4" spans="1:7" x14ac:dyDescent="0.25">
      <c r="A4" s="2" t="s">
        <v>21</v>
      </c>
      <c r="B4" s="1" t="s">
        <v>2</v>
      </c>
      <c r="C4" s="1" t="s">
        <v>3</v>
      </c>
      <c r="D4" s="1" t="s">
        <v>4</v>
      </c>
      <c r="F4" s="1" t="s">
        <v>1</v>
      </c>
      <c r="G4" s="1" t="s">
        <v>5</v>
      </c>
    </row>
    <row r="5" spans="1:7" x14ac:dyDescent="0.25">
      <c r="B5" s="2">
        <v>71.319999999999993</v>
      </c>
      <c r="C5" s="2">
        <v>28.18</v>
      </c>
      <c r="D5" s="2">
        <f t="shared" ref="D5:D13" si="0">B5-C5</f>
        <v>43.139999999999993</v>
      </c>
      <c r="F5" s="2">
        <v>36.64</v>
      </c>
      <c r="G5" s="2">
        <v>82.71</v>
      </c>
    </row>
    <row r="6" spans="1:7" x14ac:dyDescent="0.25">
      <c r="B6" s="2">
        <v>60.1</v>
      </c>
      <c r="C6" s="2">
        <v>28.18</v>
      </c>
      <c r="D6" s="2">
        <f t="shared" si="0"/>
        <v>31.92</v>
      </c>
      <c r="F6" s="2">
        <v>33.44</v>
      </c>
      <c r="G6" s="2">
        <v>89.26</v>
      </c>
    </row>
    <row r="7" spans="1:7" x14ac:dyDescent="0.25">
      <c r="B7" s="2">
        <v>57.31</v>
      </c>
      <c r="C7" s="2">
        <v>28.18</v>
      </c>
      <c r="D7" s="2">
        <f t="shared" si="0"/>
        <v>29.130000000000003</v>
      </c>
      <c r="F7" s="2">
        <v>47</v>
      </c>
      <c r="G7" s="2">
        <v>90.54</v>
      </c>
    </row>
    <row r="8" spans="1:7" x14ac:dyDescent="0.25">
      <c r="B8" s="2">
        <v>73.650000000000006</v>
      </c>
      <c r="C8" s="2">
        <v>28.18</v>
      </c>
      <c r="D8" s="2">
        <f t="shared" si="0"/>
        <v>45.470000000000006</v>
      </c>
    </row>
    <row r="9" spans="1:7" x14ac:dyDescent="0.25">
      <c r="B9" s="2">
        <v>66.38</v>
      </c>
      <c r="C9" s="2">
        <v>28.18</v>
      </c>
      <c r="D9" s="2">
        <f t="shared" si="0"/>
        <v>38.199999999999996</v>
      </c>
    </row>
    <row r="10" spans="1:7" x14ac:dyDescent="0.25">
      <c r="B10" s="2">
        <v>70.05</v>
      </c>
      <c r="C10" s="2">
        <v>28.18</v>
      </c>
      <c r="D10" s="2">
        <f t="shared" si="0"/>
        <v>41.87</v>
      </c>
    </row>
    <row r="11" spans="1:7" x14ac:dyDescent="0.25">
      <c r="B11" s="2">
        <v>73.17</v>
      </c>
      <c r="C11" s="2">
        <v>28.18</v>
      </c>
      <c r="D11" s="2">
        <f t="shared" si="0"/>
        <v>44.99</v>
      </c>
    </row>
    <row r="12" spans="1:7" x14ac:dyDescent="0.25">
      <c r="B12" s="2">
        <v>52.63</v>
      </c>
      <c r="C12" s="2">
        <v>28.18</v>
      </c>
      <c r="D12" s="2">
        <f t="shared" si="0"/>
        <v>24.450000000000003</v>
      </c>
    </row>
    <row r="13" spans="1:7" x14ac:dyDescent="0.25">
      <c r="B13" s="2">
        <v>60.79</v>
      </c>
      <c r="C13" s="2">
        <v>28.18</v>
      </c>
      <c r="D13" s="2">
        <f t="shared" si="0"/>
        <v>32.61</v>
      </c>
    </row>
    <row r="14" spans="1:7" x14ac:dyDescent="0.25">
      <c r="B14" s="2">
        <v>70.63</v>
      </c>
      <c r="C14" s="2">
        <v>28.18</v>
      </c>
      <c r="D14" s="2">
        <f t="shared" ref="D14:D24" si="1">B14-C14</f>
        <v>42.449999999999996</v>
      </c>
    </row>
    <row r="15" spans="1:7" x14ac:dyDescent="0.25">
      <c r="A15" s="2" t="s">
        <v>22</v>
      </c>
      <c r="B15" s="2">
        <v>74.260000000000005</v>
      </c>
      <c r="C15" s="2">
        <v>27.65</v>
      </c>
      <c r="D15" s="2">
        <f t="shared" si="1"/>
        <v>46.610000000000007</v>
      </c>
    </row>
    <row r="16" spans="1:7" x14ac:dyDescent="0.25">
      <c r="B16" s="2">
        <v>63.47</v>
      </c>
      <c r="C16" s="2">
        <v>27.65</v>
      </c>
      <c r="D16" s="2">
        <f t="shared" si="1"/>
        <v>35.82</v>
      </c>
    </row>
    <row r="17" spans="1:4" x14ac:dyDescent="0.25">
      <c r="B17" s="2">
        <v>58.82</v>
      </c>
      <c r="C17" s="2">
        <v>27.65</v>
      </c>
      <c r="D17" s="2">
        <f t="shared" si="1"/>
        <v>31.17</v>
      </c>
    </row>
    <row r="18" spans="1:4" x14ac:dyDescent="0.25">
      <c r="B18" s="2">
        <v>67.16</v>
      </c>
      <c r="C18" s="2">
        <v>27.65</v>
      </c>
      <c r="D18" s="2">
        <f>B18-C18</f>
        <v>39.51</v>
      </c>
    </row>
    <row r="19" spans="1:4" x14ac:dyDescent="0.25">
      <c r="B19" s="2">
        <v>65.41</v>
      </c>
      <c r="C19" s="2">
        <v>27.65</v>
      </c>
      <c r="D19" s="2">
        <f t="shared" si="1"/>
        <v>37.76</v>
      </c>
    </row>
    <row r="20" spans="1:4" x14ac:dyDescent="0.25">
      <c r="B20" s="2">
        <v>54.15</v>
      </c>
      <c r="C20" s="2">
        <v>27.65</v>
      </c>
      <c r="D20" s="2">
        <f t="shared" si="1"/>
        <v>26.5</v>
      </c>
    </row>
    <row r="21" spans="1:4" x14ac:dyDescent="0.25">
      <c r="B21" s="2">
        <v>71.81</v>
      </c>
      <c r="C21" s="2">
        <v>27.65</v>
      </c>
      <c r="D21" s="2">
        <f t="shared" si="1"/>
        <v>44.160000000000004</v>
      </c>
    </row>
    <row r="22" spans="1:4" x14ac:dyDescent="0.25">
      <c r="B22" s="2">
        <v>61.45</v>
      </c>
      <c r="C22" s="2">
        <v>27.65</v>
      </c>
      <c r="D22" s="2">
        <f t="shared" si="1"/>
        <v>33.800000000000004</v>
      </c>
    </row>
    <row r="23" spans="1:4" x14ac:dyDescent="0.25">
      <c r="B23" s="2">
        <v>53.38</v>
      </c>
      <c r="C23" s="2">
        <v>27.65</v>
      </c>
      <c r="D23" s="2">
        <f t="shared" si="1"/>
        <v>25.730000000000004</v>
      </c>
    </row>
    <row r="24" spans="1:4" x14ac:dyDescent="0.25">
      <c r="B24" s="2">
        <v>65.239999999999995</v>
      </c>
      <c r="C24" s="2">
        <v>27.65</v>
      </c>
      <c r="D24" s="2">
        <f t="shared" si="1"/>
        <v>37.589999999999996</v>
      </c>
    </row>
    <row r="25" spans="1:4" x14ac:dyDescent="0.25">
      <c r="A25" s="4" t="s">
        <v>6</v>
      </c>
      <c r="D25" s="3">
        <f>AVERAGE(D5:D24)</f>
        <v>36.643999999999998</v>
      </c>
    </row>
    <row r="27" spans="1:4" x14ac:dyDescent="0.25">
      <c r="A27" s="2" t="s">
        <v>23</v>
      </c>
      <c r="B27" s="2">
        <v>53.74</v>
      </c>
      <c r="C27" s="2">
        <v>30.21</v>
      </c>
      <c r="D27" s="2">
        <f t="shared" ref="D27:D37" si="2">B27-C27</f>
        <v>23.53</v>
      </c>
    </row>
    <row r="28" spans="1:4" x14ac:dyDescent="0.25">
      <c r="B28" s="2">
        <v>67.56</v>
      </c>
      <c r="C28" s="2">
        <v>30.21</v>
      </c>
      <c r="D28" s="2">
        <f t="shared" si="2"/>
        <v>37.35</v>
      </c>
    </row>
    <row r="29" spans="1:4" x14ac:dyDescent="0.25">
      <c r="B29" s="2">
        <v>58.01</v>
      </c>
      <c r="C29" s="2">
        <v>30.21</v>
      </c>
      <c r="D29" s="2">
        <f t="shared" si="2"/>
        <v>27.799999999999997</v>
      </c>
    </row>
    <row r="30" spans="1:4" x14ac:dyDescent="0.25">
      <c r="B30" s="2">
        <v>69.150000000000006</v>
      </c>
      <c r="C30" s="2">
        <v>30.21</v>
      </c>
      <c r="D30" s="2">
        <f t="shared" si="2"/>
        <v>38.940000000000005</v>
      </c>
    </row>
    <row r="31" spans="1:4" x14ac:dyDescent="0.25">
      <c r="B31" s="2">
        <v>64.36</v>
      </c>
      <c r="C31" s="2">
        <v>30.21</v>
      </c>
      <c r="D31" s="2">
        <f t="shared" si="2"/>
        <v>34.15</v>
      </c>
    </row>
    <row r="32" spans="1:4" x14ac:dyDescent="0.25">
      <c r="B32" s="2">
        <v>69.03</v>
      </c>
      <c r="C32" s="2">
        <v>30.21</v>
      </c>
      <c r="D32" s="2">
        <f t="shared" si="2"/>
        <v>38.82</v>
      </c>
    </row>
    <row r="33" spans="1:4" x14ac:dyDescent="0.25">
      <c r="B33" s="2">
        <v>48.87</v>
      </c>
      <c r="C33" s="2">
        <v>30.21</v>
      </c>
      <c r="D33" s="2">
        <f t="shared" si="2"/>
        <v>18.659999999999997</v>
      </c>
    </row>
    <row r="34" spans="1:4" x14ac:dyDescent="0.25">
      <c r="B34" s="2">
        <v>72.8</v>
      </c>
      <c r="C34" s="2">
        <v>30.21</v>
      </c>
      <c r="D34" s="2">
        <f t="shared" si="2"/>
        <v>42.589999999999996</v>
      </c>
    </row>
    <row r="35" spans="1:4" x14ac:dyDescent="0.25">
      <c r="B35" s="2">
        <v>58.81</v>
      </c>
      <c r="C35" s="2">
        <v>30.21</v>
      </c>
      <c r="D35" s="2">
        <f t="shared" si="2"/>
        <v>28.6</v>
      </c>
    </row>
    <row r="36" spans="1:4" x14ac:dyDescent="0.25">
      <c r="B36" s="2">
        <v>74.12</v>
      </c>
      <c r="C36" s="2">
        <v>30.21</v>
      </c>
      <c r="D36" s="2">
        <f t="shared" si="2"/>
        <v>43.910000000000004</v>
      </c>
    </row>
    <row r="37" spans="1:4" x14ac:dyDescent="0.25">
      <c r="A37" s="2" t="s">
        <v>24</v>
      </c>
      <c r="B37" s="2">
        <v>72.47</v>
      </c>
      <c r="C37" s="2">
        <v>29.15</v>
      </c>
      <c r="D37" s="2">
        <f t="shared" si="2"/>
        <v>43.32</v>
      </c>
    </row>
    <row r="38" spans="1:4" x14ac:dyDescent="0.25">
      <c r="B38" s="2">
        <v>65.3</v>
      </c>
      <c r="C38" s="2">
        <v>29.15</v>
      </c>
      <c r="D38" s="2">
        <f t="shared" ref="D38:D46" si="3">B38-C38</f>
        <v>36.15</v>
      </c>
    </row>
    <row r="39" spans="1:4" x14ac:dyDescent="0.25">
      <c r="B39" s="2">
        <v>51.57</v>
      </c>
      <c r="C39" s="2">
        <v>29.15</v>
      </c>
      <c r="D39" s="2">
        <f t="shared" si="3"/>
        <v>22.42</v>
      </c>
    </row>
    <row r="40" spans="1:4" x14ac:dyDescent="0.25">
      <c r="B40" s="2">
        <v>67.06</v>
      </c>
      <c r="C40" s="2">
        <v>29.15</v>
      </c>
      <c r="D40" s="2">
        <f t="shared" si="3"/>
        <v>37.910000000000004</v>
      </c>
    </row>
    <row r="41" spans="1:4" x14ac:dyDescent="0.25">
      <c r="B41" s="2">
        <v>65.819999999999993</v>
      </c>
      <c r="C41" s="2">
        <v>29.15</v>
      </c>
      <c r="D41" s="2">
        <f t="shared" si="3"/>
        <v>36.669999999999995</v>
      </c>
    </row>
    <row r="42" spans="1:4" x14ac:dyDescent="0.25">
      <c r="B42" s="2">
        <v>49.71</v>
      </c>
      <c r="C42" s="2">
        <v>29.15</v>
      </c>
      <c r="D42" s="2">
        <f t="shared" si="3"/>
        <v>20.560000000000002</v>
      </c>
    </row>
    <row r="43" spans="1:4" x14ac:dyDescent="0.25">
      <c r="B43" s="2">
        <v>51.33</v>
      </c>
      <c r="C43" s="2">
        <v>29.15</v>
      </c>
      <c r="D43" s="2">
        <f t="shared" si="3"/>
        <v>22.18</v>
      </c>
    </row>
    <row r="44" spans="1:4" x14ac:dyDescent="0.25">
      <c r="B44" s="2">
        <v>65.209999999999994</v>
      </c>
      <c r="C44" s="2">
        <v>29.15</v>
      </c>
      <c r="D44" s="2">
        <f t="shared" si="3"/>
        <v>36.059999999999995</v>
      </c>
    </row>
    <row r="45" spans="1:4" x14ac:dyDescent="0.25">
      <c r="B45" s="2">
        <v>64.16</v>
      </c>
      <c r="C45" s="2">
        <v>29.15</v>
      </c>
      <c r="D45" s="2">
        <f t="shared" si="3"/>
        <v>35.01</v>
      </c>
    </row>
    <row r="46" spans="1:4" x14ac:dyDescent="0.25">
      <c r="B46" s="2">
        <v>73.34</v>
      </c>
      <c r="C46" s="2">
        <v>29.15</v>
      </c>
      <c r="D46" s="2">
        <f t="shared" si="3"/>
        <v>44.190000000000005</v>
      </c>
    </row>
    <row r="47" spans="1:4" x14ac:dyDescent="0.25">
      <c r="A47" s="4" t="s">
        <v>6</v>
      </c>
      <c r="D47" s="3">
        <f>AVERAGE(D27:D46)</f>
        <v>33.441000000000003</v>
      </c>
    </row>
    <row r="49" spans="1:4" x14ac:dyDescent="0.25">
      <c r="A49" s="2" t="s">
        <v>25</v>
      </c>
      <c r="B49" s="2">
        <v>64.72</v>
      </c>
      <c r="C49" s="2">
        <v>21.54</v>
      </c>
      <c r="D49" s="2">
        <f t="shared" ref="D49:D59" si="4">B49-C49</f>
        <v>43.18</v>
      </c>
    </row>
    <row r="50" spans="1:4" x14ac:dyDescent="0.25">
      <c r="B50" s="2">
        <v>74.650000000000006</v>
      </c>
      <c r="C50" s="2">
        <v>21.54</v>
      </c>
      <c r="D50" s="2">
        <f t="shared" si="4"/>
        <v>53.110000000000007</v>
      </c>
    </row>
    <row r="51" spans="1:4" x14ac:dyDescent="0.25">
      <c r="B51" s="2">
        <v>65.44</v>
      </c>
      <c r="C51" s="2">
        <v>21.54</v>
      </c>
      <c r="D51" s="2">
        <f t="shared" si="4"/>
        <v>43.9</v>
      </c>
    </row>
    <row r="52" spans="1:4" x14ac:dyDescent="0.25">
      <c r="B52" s="2">
        <v>69.5</v>
      </c>
      <c r="C52" s="2">
        <v>21.54</v>
      </c>
      <c r="D52" s="2">
        <f t="shared" si="4"/>
        <v>47.96</v>
      </c>
    </row>
    <row r="53" spans="1:4" x14ac:dyDescent="0.25">
      <c r="B53" s="2">
        <v>60.64</v>
      </c>
      <c r="C53" s="2">
        <v>21.54</v>
      </c>
      <c r="D53" s="2">
        <f t="shared" si="4"/>
        <v>39.1</v>
      </c>
    </row>
    <row r="54" spans="1:4" x14ac:dyDescent="0.25">
      <c r="B54" s="2">
        <v>77.959999999999994</v>
      </c>
      <c r="C54" s="2">
        <v>21.54</v>
      </c>
      <c r="D54" s="2">
        <f t="shared" si="4"/>
        <v>56.419999999999995</v>
      </c>
    </row>
    <row r="55" spans="1:4" x14ac:dyDescent="0.25">
      <c r="B55" s="2">
        <v>73.59</v>
      </c>
      <c r="C55" s="2">
        <v>21.54</v>
      </c>
      <c r="D55" s="2">
        <f t="shared" si="4"/>
        <v>52.050000000000004</v>
      </c>
    </row>
    <row r="56" spans="1:4" x14ac:dyDescent="0.25">
      <c r="B56" s="2">
        <v>67.239999999999995</v>
      </c>
      <c r="C56" s="2">
        <v>21.54</v>
      </c>
      <c r="D56" s="2">
        <f t="shared" si="4"/>
        <v>45.699999999999996</v>
      </c>
    </row>
    <row r="57" spans="1:4" x14ac:dyDescent="0.25">
      <c r="B57" s="2">
        <v>75.069999999999993</v>
      </c>
      <c r="C57" s="2">
        <v>21.54</v>
      </c>
      <c r="D57" s="2">
        <f t="shared" si="4"/>
        <v>53.529999999999994</v>
      </c>
    </row>
    <row r="58" spans="1:4" x14ac:dyDescent="0.25">
      <c r="B58" s="2">
        <v>65.290000000000006</v>
      </c>
      <c r="C58" s="2">
        <v>21.54</v>
      </c>
      <c r="D58" s="2">
        <f t="shared" si="4"/>
        <v>43.750000000000007</v>
      </c>
    </row>
    <row r="59" spans="1:4" x14ac:dyDescent="0.25">
      <c r="B59" s="2">
        <v>57.15</v>
      </c>
      <c r="C59" s="2">
        <v>21.54</v>
      </c>
      <c r="D59" s="2">
        <f t="shared" si="4"/>
        <v>35.61</v>
      </c>
    </row>
    <row r="60" spans="1:4" x14ac:dyDescent="0.25">
      <c r="A60" s="2" t="s">
        <v>26</v>
      </c>
      <c r="B60" s="2">
        <v>61.2</v>
      </c>
      <c r="C60" s="2">
        <v>21.33</v>
      </c>
      <c r="D60" s="2">
        <f t="shared" ref="D60:D69" si="5">B60-C60</f>
        <v>39.870000000000005</v>
      </c>
    </row>
    <row r="61" spans="1:4" x14ac:dyDescent="0.25">
      <c r="B61" s="2">
        <v>71.37</v>
      </c>
      <c r="C61" s="2">
        <v>21.33</v>
      </c>
      <c r="D61" s="2">
        <f t="shared" si="5"/>
        <v>50.040000000000006</v>
      </c>
    </row>
    <row r="62" spans="1:4" x14ac:dyDescent="0.25">
      <c r="B62" s="2">
        <v>69.42</v>
      </c>
      <c r="C62" s="2">
        <v>21.33</v>
      </c>
      <c r="D62" s="2">
        <f t="shared" si="5"/>
        <v>48.09</v>
      </c>
    </row>
    <row r="63" spans="1:4" x14ac:dyDescent="0.25">
      <c r="B63" s="2">
        <v>65.17</v>
      </c>
      <c r="C63" s="2">
        <v>21.33</v>
      </c>
      <c r="D63" s="2">
        <f t="shared" si="5"/>
        <v>43.84</v>
      </c>
    </row>
    <row r="64" spans="1:4" x14ac:dyDescent="0.25">
      <c r="B64" s="2">
        <v>70.56</v>
      </c>
      <c r="C64" s="2">
        <v>21.33</v>
      </c>
      <c r="D64" s="2">
        <f t="shared" si="5"/>
        <v>49.230000000000004</v>
      </c>
    </row>
    <row r="65" spans="1:4" x14ac:dyDescent="0.25">
      <c r="B65" s="2">
        <v>76.709999999999994</v>
      </c>
      <c r="C65" s="2">
        <v>21.33</v>
      </c>
      <c r="D65" s="2">
        <f t="shared" si="5"/>
        <v>55.379999999999995</v>
      </c>
    </row>
    <row r="66" spans="1:4" x14ac:dyDescent="0.25">
      <c r="B66" s="2">
        <v>63.89</v>
      </c>
      <c r="C66" s="2">
        <v>21.33</v>
      </c>
      <c r="D66" s="2">
        <f t="shared" si="5"/>
        <v>42.56</v>
      </c>
    </row>
    <row r="67" spans="1:4" x14ac:dyDescent="0.25">
      <c r="B67" s="2">
        <v>67.34</v>
      </c>
      <c r="C67" s="2">
        <v>21.33</v>
      </c>
      <c r="D67" s="2">
        <f t="shared" si="5"/>
        <v>46.010000000000005</v>
      </c>
    </row>
    <row r="68" spans="1:4" x14ac:dyDescent="0.25">
      <c r="B68" s="2">
        <v>65.489999999999995</v>
      </c>
      <c r="C68" s="2">
        <v>21.33</v>
      </c>
      <c r="D68" s="2">
        <f t="shared" si="5"/>
        <v>44.16</v>
      </c>
    </row>
    <row r="69" spans="1:4" x14ac:dyDescent="0.25">
      <c r="B69" s="2">
        <v>74.91</v>
      </c>
      <c r="C69" s="2">
        <v>21.33</v>
      </c>
      <c r="D69" s="2">
        <f t="shared" si="5"/>
        <v>53.58</v>
      </c>
    </row>
    <row r="70" spans="1:4" x14ac:dyDescent="0.25">
      <c r="A70" s="4" t="s">
        <v>6</v>
      </c>
      <c r="D70" s="3">
        <f>AVERAGE(D49:D69)</f>
        <v>47.00333333333333</v>
      </c>
    </row>
    <row r="72" spans="1:4" x14ac:dyDescent="0.25">
      <c r="A72" s="1" t="s">
        <v>5</v>
      </c>
    </row>
    <row r="73" spans="1:4" x14ac:dyDescent="0.25">
      <c r="A73" s="2" t="s">
        <v>27</v>
      </c>
      <c r="B73" s="2">
        <v>123.52</v>
      </c>
      <c r="C73" s="2">
        <v>28.34</v>
      </c>
      <c r="D73" s="2">
        <f t="shared" ref="D73:D84" si="6">B73-C73</f>
        <v>95.179999999999993</v>
      </c>
    </row>
    <row r="74" spans="1:4" x14ac:dyDescent="0.25">
      <c r="B74" s="2">
        <v>120.48</v>
      </c>
      <c r="C74" s="2">
        <v>28.34</v>
      </c>
      <c r="D74" s="2">
        <f t="shared" si="6"/>
        <v>92.14</v>
      </c>
    </row>
    <row r="75" spans="1:4" x14ac:dyDescent="0.25">
      <c r="B75" s="2">
        <v>112.18</v>
      </c>
      <c r="C75" s="2">
        <v>28.34</v>
      </c>
      <c r="D75" s="2">
        <f t="shared" si="6"/>
        <v>83.84</v>
      </c>
    </row>
    <row r="76" spans="1:4" x14ac:dyDescent="0.25">
      <c r="B76" s="2">
        <v>84.45</v>
      </c>
      <c r="C76" s="2">
        <v>28.34</v>
      </c>
      <c r="D76" s="2">
        <f t="shared" si="6"/>
        <v>56.11</v>
      </c>
    </row>
    <row r="77" spans="1:4" x14ac:dyDescent="0.25">
      <c r="B77" s="2">
        <v>114.52</v>
      </c>
      <c r="C77" s="2">
        <v>28.34</v>
      </c>
      <c r="D77" s="2">
        <f t="shared" si="6"/>
        <v>86.179999999999993</v>
      </c>
    </row>
    <row r="78" spans="1:4" x14ac:dyDescent="0.25">
      <c r="B78" s="2">
        <v>124.36</v>
      </c>
      <c r="C78" s="2">
        <v>28.34</v>
      </c>
      <c r="D78" s="2">
        <f t="shared" si="6"/>
        <v>96.02</v>
      </c>
    </row>
    <row r="79" spans="1:4" x14ac:dyDescent="0.25">
      <c r="B79" s="2">
        <v>111.67</v>
      </c>
      <c r="C79" s="2">
        <v>28.34</v>
      </c>
      <c r="D79" s="2">
        <f t="shared" si="6"/>
        <v>83.33</v>
      </c>
    </row>
    <row r="80" spans="1:4" x14ac:dyDescent="0.25">
      <c r="B80" s="2">
        <v>91.64</v>
      </c>
      <c r="C80" s="2">
        <v>28.34</v>
      </c>
      <c r="D80" s="2">
        <f t="shared" si="6"/>
        <v>63.3</v>
      </c>
    </row>
    <row r="81" spans="1:4" x14ac:dyDescent="0.25">
      <c r="B81" s="2">
        <v>115.75</v>
      </c>
      <c r="C81" s="2">
        <v>28.34</v>
      </c>
      <c r="D81" s="2">
        <f t="shared" si="6"/>
        <v>87.41</v>
      </c>
    </row>
    <row r="82" spans="1:4" x14ac:dyDescent="0.25">
      <c r="B82" s="2">
        <v>106.42</v>
      </c>
      <c r="C82" s="2">
        <v>28.34</v>
      </c>
      <c r="D82" s="2">
        <f t="shared" si="6"/>
        <v>78.08</v>
      </c>
    </row>
    <row r="83" spans="1:4" x14ac:dyDescent="0.25">
      <c r="B83" s="2">
        <v>112.6</v>
      </c>
      <c r="C83" s="2">
        <v>28.34</v>
      </c>
      <c r="D83" s="2">
        <f t="shared" si="6"/>
        <v>84.259999999999991</v>
      </c>
    </row>
    <row r="84" spans="1:4" x14ac:dyDescent="0.25">
      <c r="A84" s="2" t="s">
        <v>28</v>
      </c>
      <c r="B84" s="2">
        <v>120.97</v>
      </c>
      <c r="C84" s="2">
        <v>27.95</v>
      </c>
      <c r="D84" s="2">
        <f t="shared" si="6"/>
        <v>93.02</v>
      </c>
    </row>
    <row r="85" spans="1:4" x14ac:dyDescent="0.25">
      <c r="B85" s="2">
        <v>95.31</v>
      </c>
      <c r="C85" s="2">
        <v>27.95</v>
      </c>
      <c r="D85" s="2">
        <f t="shared" ref="D85:D93" si="7">B85-C85</f>
        <v>67.36</v>
      </c>
    </row>
    <row r="86" spans="1:4" x14ac:dyDescent="0.25">
      <c r="B86" s="2">
        <v>116.59</v>
      </c>
      <c r="C86" s="2">
        <v>27.95</v>
      </c>
      <c r="D86" s="2">
        <f t="shared" si="7"/>
        <v>88.64</v>
      </c>
    </row>
    <row r="87" spans="1:4" x14ac:dyDescent="0.25">
      <c r="B87" s="2">
        <v>123.12</v>
      </c>
      <c r="C87" s="2">
        <v>27.95</v>
      </c>
      <c r="D87" s="2">
        <f t="shared" si="7"/>
        <v>95.17</v>
      </c>
    </row>
    <row r="88" spans="1:4" x14ac:dyDescent="0.25">
      <c r="B88" s="2">
        <v>119.65</v>
      </c>
      <c r="C88" s="2">
        <v>27.95</v>
      </c>
      <c r="D88" s="2">
        <f t="shared" si="7"/>
        <v>91.7</v>
      </c>
    </row>
    <row r="89" spans="1:4" x14ac:dyDescent="0.25">
      <c r="B89" s="2">
        <v>113.46</v>
      </c>
      <c r="C89" s="2">
        <v>27.95</v>
      </c>
      <c r="D89" s="2">
        <f t="shared" si="7"/>
        <v>85.509999999999991</v>
      </c>
    </row>
    <row r="90" spans="1:4" x14ac:dyDescent="0.25">
      <c r="B90" s="2">
        <v>111.52</v>
      </c>
      <c r="C90" s="2">
        <v>27.95</v>
      </c>
      <c r="D90" s="2">
        <f t="shared" si="7"/>
        <v>83.57</v>
      </c>
    </row>
    <row r="91" spans="1:4" x14ac:dyDescent="0.25">
      <c r="B91" s="2">
        <v>108.49</v>
      </c>
      <c r="C91" s="2">
        <v>27.95</v>
      </c>
      <c r="D91" s="2">
        <f t="shared" si="7"/>
        <v>80.539999999999992</v>
      </c>
    </row>
    <row r="92" spans="1:4" x14ac:dyDescent="0.25">
      <c r="B92" s="2">
        <v>98.11</v>
      </c>
      <c r="C92" s="2">
        <v>27.95</v>
      </c>
      <c r="D92" s="2">
        <f t="shared" si="7"/>
        <v>70.16</v>
      </c>
    </row>
    <row r="93" spans="1:4" x14ac:dyDescent="0.25">
      <c r="B93" s="2">
        <v>103.38</v>
      </c>
      <c r="C93" s="2">
        <v>27.95</v>
      </c>
      <c r="D93" s="2">
        <f t="shared" si="7"/>
        <v>75.429999999999993</v>
      </c>
    </row>
    <row r="94" spans="1:4" x14ac:dyDescent="0.25">
      <c r="A94" s="4" t="s">
        <v>6</v>
      </c>
      <c r="D94" s="3">
        <f>AVERAGE(D73:D93)</f>
        <v>82.711904761904762</v>
      </c>
    </row>
    <row r="96" spans="1:4" x14ac:dyDescent="0.25">
      <c r="A96" s="2" t="s">
        <v>29</v>
      </c>
      <c r="B96" s="2">
        <v>122.74</v>
      </c>
      <c r="C96" s="2">
        <v>26.85</v>
      </c>
      <c r="D96" s="2">
        <f t="shared" ref="D96:D106" si="8">B96-C96</f>
        <v>95.889999999999986</v>
      </c>
    </row>
    <row r="97" spans="1:4" x14ac:dyDescent="0.25">
      <c r="B97" s="2">
        <v>124.73</v>
      </c>
      <c r="C97" s="2">
        <v>26.85</v>
      </c>
      <c r="D97" s="2">
        <f t="shared" si="8"/>
        <v>97.88</v>
      </c>
    </row>
    <row r="98" spans="1:4" x14ac:dyDescent="0.25">
      <c r="B98" s="2">
        <v>118.5</v>
      </c>
      <c r="C98" s="2">
        <v>26.85</v>
      </c>
      <c r="D98" s="2">
        <f t="shared" si="8"/>
        <v>91.65</v>
      </c>
    </row>
    <row r="99" spans="1:4" x14ac:dyDescent="0.25">
      <c r="B99" s="2">
        <v>97.82</v>
      </c>
      <c r="C99" s="2">
        <v>26.85</v>
      </c>
      <c r="D99" s="2">
        <f t="shared" si="8"/>
        <v>70.97</v>
      </c>
    </row>
    <row r="100" spans="1:4" x14ac:dyDescent="0.25">
      <c r="B100" s="2">
        <v>125.4</v>
      </c>
      <c r="C100" s="2">
        <v>26.85</v>
      </c>
      <c r="D100" s="2">
        <f t="shared" si="8"/>
        <v>98.550000000000011</v>
      </c>
    </row>
    <row r="101" spans="1:4" x14ac:dyDescent="0.25">
      <c r="B101" s="2">
        <v>89.59</v>
      </c>
      <c r="C101" s="2">
        <v>26.85</v>
      </c>
      <c r="D101" s="2">
        <f t="shared" si="8"/>
        <v>62.74</v>
      </c>
    </row>
    <row r="102" spans="1:4" x14ac:dyDescent="0.25">
      <c r="B102" s="2">
        <v>126.78</v>
      </c>
      <c r="C102" s="2">
        <v>26.85</v>
      </c>
      <c r="D102" s="2">
        <f t="shared" si="8"/>
        <v>99.93</v>
      </c>
    </row>
    <row r="103" spans="1:4" x14ac:dyDescent="0.25">
      <c r="B103" s="2">
        <v>118.47</v>
      </c>
      <c r="C103" s="2">
        <v>26.85</v>
      </c>
      <c r="D103" s="2">
        <f t="shared" si="8"/>
        <v>91.62</v>
      </c>
    </row>
    <row r="104" spans="1:4" x14ac:dyDescent="0.25">
      <c r="B104" s="2">
        <v>129.37</v>
      </c>
      <c r="C104" s="2">
        <v>26.85</v>
      </c>
      <c r="D104" s="2">
        <f t="shared" si="8"/>
        <v>102.52000000000001</v>
      </c>
    </row>
    <row r="105" spans="1:4" x14ac:dyDescent="0.25">
      <c r="B105" s="2">
        <v>124.81</v>
      </c>
      <c r="C105" s="2">
        <v>26.85</v>
      </c>
      <c r="D105" s="2">
        <f t="shared" si="8"/>
        <v>97.960000000000008</v>
      </c>
    </row>
    <row r="106" spans="1:4" x14ac:dyDescent="0.25">
      <c r="B106" s="2">
        <v>108.46</v>
      </c>
      <c r="C106" s="2">
        <v>26.85</v>
      </c>
      <c r="D106" s="2">
        <f t="shared" si="8"/>
        <v>81.609999999999985</v>
      </c>
    </row>
    <row r="107" spans="1:4" x14ac:dyDescent="0.25">
      <c r="A107" s="2" t="s">
        <v>30</v>
      </c>
      <c r="B107" s="2">
        <v>125.27</v>
      </c>
      <c r="C107" s="2">
        <v>27.32</v>
      </c>
      <c r="D107" s="2">
        <f t="shared" ref="D107:D117" si="9">B107-C107</f>
        <v>97.949999999999989</v>
      </c>
    </row>
    <row r="108" spans="1:4" x14ac:dyDescent="0.25">
      <c r="B108" s="2">
        <v>96.88</v>
      </c>
      <c r="C108" s="2">
        <v>27.32</v>
      </c>
      <c r="D108" s="2">
        <f t="shared" si="9"/>
        <v>69.56</v>
      </c>
    </row>
    <row r="109" spans="1:4" x14ac:dyDescent="0.25">
      <c r="B109" s="2">
        <v>109.57</v>
      </c>
      <c r="C109" s="2">
        <v>27.32</v>
      </c>
      <c r="D109" s="2">
        <f t="shared" si="9"/>
        <v>82.25</v>
      </c>
    </row>
    <row r="110" spans="1:4" x14ac:dyDescent="0.25">
      <c r="B110" s="2">
        <v>129.22999999999999</v>
      </c>
      <c r="C110" s="2">
        <v>27.32</v>
      </c>
      <c r="D110" s="2">
        <f t="shared" si="9"/>
        <v>101.91</v>
      </c>
    </row>
    <row r="111" spans="1:4" x14ac:dyDescent="0.25">
      <c r="B111" s="2">
        <v>118.56</v>
      </c>
      <c r="C111" s="2">
        <v>27.32</v>
      </c>
      <c r="D111" s="2">
        <f t="shared" si="9"/>
        <v>91.240000000000009</v>
      </c>
    </row>
    <row r="112" spans="1:4" x14ac:dyDescent="0.25">
      <c r="B112" s="2">
        <v>120.91</v>
      </c>
      <c r="C112" s="2">
        <v>27.32</v>
      </c>
      <c r="D112" s="2">
        <f t="shared" si="9"/>
        <v>93.59</v>
      </c>
    </row>
    <row r="113" spans="1:4" x14ac:dyDescent="0.25">
      <c r="B113" s="2">
        <v>128.34</v>
      </c>
      <c r="C113" s="2">
        <v>27.32</v>
      </c>
      <c r="D113" s="2">
        <f t="shared" si="9"/>
        <v>101.02000000000001</v>
      </c>
    </row>
    <row r="114" spans="1:4" x14ac:dyDescent="0.25">
      <c r="B114" s="2">
        <v>116.25</v>
      </c>
      <c r="C114" s="2">
        <v>27.32</v>
      </c>
      <c r="D114" s="2">
        <f t="shared" si="9"/>
        <v>88.93</v>
      </c>
    </row>
    <row r="115" spans="1:4" x14ac:dyDescent="0.25">
      <c r="B115" s="2">
        <v>107.35</v>
      </c>
      <c r="C115" s="2">
        <v>27.32</v>
      </c>
      <c r="D115" s="2">
        <f t="shared" si="9"/>
        <v>80.03</v>
      </c>
    </row>
    <row r="116" spans="1:4" x14ac:dyDescent="0.25">
      <c r="B116" s="2">
        <v>122.31</v>
      </c>
      <c r="C116" s="2">
        <v>27.32</v>
      </c>
      <c r="D116" s="2">
        <f t="shared" si="9"/>
        <v>94.990000000000009</v>
      </c>
    </row>
    <row r="117" spans="1:4" x14ac:dyDescent="0.25">
      <c r="B117" s="2">
        <v>98.43</v>
      </c>
      <c r="C117" s="2">
        <v>27.32</v>
      </c>
      <c r="D117" s="2">
        <f t="shared" si="9"/>
        <v>71.110000000000014</v>
      </c>
    </row>
    <row r="118" spans="1:4" x14ac:dyDescent="0.25">
      <c r="A118" s="4" t="s">
        <v>6</v>
      </c>
      <c r="D118" s="3">
        <f>AVERAGE(D96:D117)</f>
        <v>89.268181818181816</v>
      </c>
    </row>
    <row r="120" spans="1:4" x14ac:dyDescent="0.25">
      <c r="A120" s="2" t="s">
        <v>31</v>
      </c>
      <c r="B120" s="2">
        <v>124.05</v>
      </c>
      <c r="C120" s="2">
        <v>25.25</v>
      </c>
      <c r="D120" s="2">
        <f t="shared" ref="D120:D128" si="10">B120-C120</f>
        <v>98.8</v>
      </c>
    </row>
    <row r="121" spans="1:4" x14ac:dyDescent="0.25">
      <c r="B121" s="2">
        <v>121.57</v>
      </c>
      <c r="C121" s="2">
        <v>25.25</v>
      </c>
      <c r="D121" s="2">
        <f t="shared" si="10"/>
        <v>96.32</v>
      </c>
    </row>
    <row r="122" spans="1:4" x14ac:dyDescent="0.25">
      <c r="B122" s="2">
        <v>93.09</v>
      </c>
      <c r="C122" s="2">
        <v>25.25</v>
      </c>
      <c r="D122" s="2">
        <f t="shared" si="10"/>
        <v>67.84</v>
      </c>
    </row>
    <row r="123" spans="1:4" x14ac:dyDescent="0.25">
      <c r="B123" s="2">
        <v>134.29</v>
      </c>
      <c r="C123" s="2">
        <v>25.25</v>
      </c>
      <c r="D123" s="2">
        <f t="shared" si="10"/>
        <v>109.03999999999999</v>
      </c>
    </row>
    <row r="124" spans="1:4" x14ac:dyDescent="0.25">
      <c r="B124" s="2">
        <v>121.26</v>
      </c>
      <c r="C124" s="2">
        <v>25.25</v>
      </c>
      <c r="D124" s="2">
        <f t="shared" si="10"/>
        <v>96.01</v>
      </c>
    </row>
    <row r="125" spans="1:4" x14ac:dyDescent="0.25">
      <c r="B125" s="2">
        <v>134.13999999999999</v>
      </c>
      <c r="C125" s="2">
        <v>25.25</v>
      </c>
      <c r="D125" s="2">
        <f t="shared" si="10"/>
        <v>108.88999999999999</v>
      </c>
    </row>
    <row r="126" spans="1:4" x14ac:dyDescent="0.25">
      <c r="B126" s="2">
        <v>110.64</v>
      </c>
      <c r="C126" s="2">
        <v>25.25</v>
      </c>
      <c r="D126" s="2">
        <f t="shared" si="10"/>
        <v>85.39</v>
      </c>
    </row>
    <row r="127" spans="1:4" x14ac:dyDescent="0.25">
      <c r="B127" s="2">
        <v>92.57</v>
      </c>
      <c r="C127" s="2">
        <v>25.25</v>
      </c>
      <c r="D127" s="2">
        <f t="shared" si="10"/>
        <v>67.319999999999993</v>
      </c>
    </row>
    <row r="128" spans="1:4" x14ac:dyDescent="0.25">
      <c r="B128" s="2">
        <v>111.08</v>
      </c>
      <c r="C128" s="2">
        <v>25.25</v>
      </c>
      <c r="D128" s="2">
        <f t="shared" si="10"/>
        <v>85.83</v>
      </c>
    </row>
    <row r="129" spans="1:4" x14ac:dyDescent="0.25">
      <c r="A129" s="2" t="s">
        <v>32</v>
      </c>
      <c r="B129" s="2">
        <v>113.72</v>
      </c>
      <c r="C129" s="2">
        <v>25.25</v>
      </c>
      <c r="D129" s="2">
        <f t="shared" ref="D129:D139" si="11">B129-C129</f>
        <v>88.47</v>
      </c>
    </row>
    <row r="130" spans="1:4" x14ac:dyDescent="0.25">
      <c r="B130" s="2">
        <v>121.94</v>
      </c>
      <c r="C130" s="2">
        <v>26.15</v>
      </c>
      <c r="D130" s="2">
        <f t="shared" si="11"/>
        <v>95.789999999999992</v>
      </c>
    </row>
    <row r="131" spans="1:4" x14ac:dyDescent="0.25">
      <c r="B131" s="2">
        <v>92.57</v>
      </c>
      <c r="C131" s="2">
        <v>26.15</v>
      </c>
      <c r="D131" s="2">
        <f t="shared" si="11"/>
        <v>66.419999999999987</v>
      </c>
    </row>
    <row r="132" spans="1:4" x14ac:dyDescent="0.25">
      <c r="B132" s="2">
        <v>117.69</v>
      </c>
      <c r="C132" s="2">
        <v>26.15</v>
      </c>
      <c r="D132" s="2">
        <f t="shared" si="11"/>
        <v>91.539999999999992</v>
      </c>
    </row>
    <row r="133" spans="1:4" x14ac:dyDescent="0.25">
      <c r="B133" s="2">
        <v>110.51</v>
      </c>
      <c r="C133" s="2">
        <v>26.15</v>
      </c>
      <c r="D133" s="2">
        <f t="shared" si="11"/>
        <v>84.360000000000014</v>
      </c>
    </row>
    <row r="134" spans="1:4" x14ac:dyDescent="0.25">
      <c r="B134" s="2">
        <v>131.83000000000001</v>
      </c>
      <c r="C134" s="2">
        <v>26.15</v>
      </c>
      <c r="D134" s="2">
        <f t="shared" si="11"/>
        <v>105.68</v>
      </c>
    </row>
    <row r="135" spans="1:4" x14ac:dyDescent="0.25">
      <c r="B135" s="2">
        <v>91.64</v>
      </c>
      <c r="C135" s="2">
        <v>26.15</v>
      </c>
      <c r="D135" s="2">
        <f t="shared" si="11"/>
        <v>65.490000000000009</v>
      </c>
    </row>
    <row r="136" spans="1:4" x14ac:dyDescent="0.25">
      <c r="B136" s="2">
        <v>119.17</v>
      </c>
      <c r="C136" s="2">
        <v>26.15</v>
      </c>
      <c r="D136" s="2">
        <f t="shared" si="11"/>
        <v>93.02000000000001</v>
      </c>
    </row>
    <row r="137" spans="1:4" x14ac:dyDescent="0.25">
      <c r="B137" s="2">
        <v>128.29</v>
      </c>
      <c r="C137" s="2">
        <v>26.15</v>
      </c>
      <c r="D137" s="2">
        <f t="shared" si="11"/>
        <v>102.13999999999999</v>
      </c>
    </row>
    <row r="138" spans="1:4" x14ac:dyDescent="0.25">
      <c r="B138" s="2">
        <v>123.2</v>
      </c>
      <c r="C138" s="2">
        <v>26.15</v>
      </c>
      <c r="D138" s="2">
        <f t="shared" si="11"/>
        <v>97.050000000000011</v>
      </c>
    </row>
    <row r="139" spans="1:4" x14ac:dyDescent="0.25">
      <c r="B139" s="2">
        <v>131.69</v>
      </c>
      <c r="C139" s="2">
        <v>26.15</v>
      </c>
      <c r="D139" s="2">
        <f t="shared" si="11"/>
        <v>105.53999999999999</v>
      </c>
    </row>
    <row r="140" spans="1:4" x14ac:dyDescent="0.25">
      <c r="A140" s="4" t="s">
        <v>6</v>
      </c>
      <c r="D140" s="3">
        <f>AVERAGE(D120:D139)</f>
        <v>90.546999999999997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124" workbookViewId="0">
      <selection activeCell="D154" sqref="D154"/>
    </sheetView>
  </sheetViews>
  <sheetFormatPr defaultRowHeight="15.75" x14ac:dyDescent="0.25"/>
  <cols>
    <col min="1" max="1" width="31.42578125" style="2" bestFit="1" customWidth="1"/>
    <col min="2" max="2" width="15" style="2" bestFit="1" customWidth="1"/>
    <col min="3" max="3" width="22.5703125" style="2" bestFit="1" customWidth="1"/>
    <col min="4" max="4" width="28.42578125" style="2" bestFit="1" customWidth="1"/>
    <col min="5" max="5" width="9.140625" style="2"/>
    <col min="6" max="6" width="26.42578125" style="2" bestFit="1" customWidth="1"/>
    <col min="7" max="7" width="24.5703125" style="2" bestFit="1" customWidth="1"/>
    <col min="8" max="16384" width="9.140625" style="2"/>
  </cols>
  <sheetData>
    <row r="1" spans="1:7" x14ac:dyDescent="0.25">
      <c r="A1" s="1" t="s">
        <v>0</v>
      </c>
    </row>
    <row r="3" spans="1:7" x14ac:dyDescent="0.25">
      <c r="A3" s="1" t="s">
        <v>7</v>
      </c>
    </row>
    <row r="4" spans="1:7" x14ac:dyDescent="0.25">
      <c r="A4" s="2" t="s">
        <v>33</v>
      </c>
      <c r="B4" s="1" t="s">
        <v>2</v>
      </c>
      <c r="C4" s="1" t="s">
        <v>3</v>
      </c>
      <c r="D4" s="1" t="s">
        <v>4</v>
      </c>
      <c r="F4" s="1" t="s">
        <v>7</v>
      </c>
      <c r="G4" s="1" t="s">
        <v>8</v>
      </c>
    </row>
    <row r="5" spans="1:7" x14ac:dyDescent="0.25">
      <c r="B5" s="2">
        <v>62.89</v>
      </c>
      <c r="C5" s="2">
        <v>26.12</v>
      </c>
      <c r="D5" s="2">
        <f t="shared" ref="D5:D12" si="0">B5-C5</f>
        <v>36.769999999999996</v>
      </c>
      <c r="F5" s="5">
        <v>40.909999999999997</v>
      </c>
      <c r="G5" s="2">
        <v>57.11</v>
      </c>
    </row>
    <row r="6" spans="1:7" x14ac:dyDescent="0.25">
      <c r="B6" s="2">
        <v>52.91</v>
      </c>
      <c r="C6" s="2">
        <v>26.12</v>
      </c>
      <c r="D6" s="2">
        <f t="shared" si="0"/>
        <v>26.789999999999996</v>
      </c>
      <c r="F6" s="5">
        <v>52.39</v>
      </c>
      <c r="G6" s="2">
        <v>61.01</v>
      </c>
    </row>
    <row r="7" spans="1:7" x14ac:dyDescent="0.25">
      <c r="B7" s="2">
        <v>72.72</v>
      </c>
      <c r="C7" s="2">
        <v>26.12</v>
      </c>
      <c r="D7" s="2">
        <f t="shared" si="0"/>
        <v>46.599999999999994</v>
      </c>
      <c r="F7" s="7">
        <v>46.72</v>
      </c>
      <c r="G7" s="6">
        <v>53.64</v>
      </c>
    </row>
    <row r="8" spans="1:7" x14ac:dyDescent="0.25">
      <c r="B8" s="2">
        <v>78.180000000000007</v>
      </c>
      <c r="C8" s="2">
        <v>26.12</v>
      </c>
      <c r="D8" s="2">
        <f t="shared" si="0"/>
        <v>52.06</v>
      </c>
    </row>
    <row r="9" spans="1:7" x14ac:dyDescent="0.25">
      <c r="B9" s="2">
        <v>62.16</v>
      </c>
      <c r="C9" s="2">
        <v>26.12</v>
      </c>
      <c r="D9" s="2">
        <f t="shared" si="0"/>
        <v>36.039999999999992</v>
      </c>
    </row>
    <row r="10" spans="1:7" x14ac:dyDescent="0.25">
      <c r="B10" s="2">
        <v>76.540000000000006</v>
      </c>
      <c r="C10" s="2">
        <v>26.12</v>
      </c>
      <c r="D10" s="2">
        <f t="shared" si="0"/>
        <v>50.42</v>
      </c>
    </row>
    <row r="11" spans="1:7" x14ac:dyDescent="0.25">
      <c r="B11" s="2">
        <v>75.53</v>
      </c>
      <c r="C11" s="2">
        <v>26.12</v>
      </c>
      <c r="D11" s="2">
        <f t="shared" si="0"/>
        <v>49.41</v>
      </c>
    </row>
    <row r="12" spans="1:7" x14ac:dyDescent="0.25">
      <c r="B12" s="2">
        <v>55.57</v>
      </c>
      <c r="C12" s="2">
        <v>26.12</v>
      </c>
      <c r="D12" s="2">
        <f t="shared" si="0"/>
        <v>29.45</v>
      </c>
    </row>
    <row r="13" spans="1:7" x14ac:dyDescent="0.25">
      <c r="B13" s="2">
        <v>69.650000000000006</v>
      </c>
      <c r="C13" s="2">
        <v>26.12</v>
      </c>
      <c r="D13" s="2">
        <f t="shared" ref="D13:D25" si="1">B13-C13</f>
        <v>43.53</v>
      </c>
    </row>
    <row r="14" spans="1:7" x14ac:dyDescent="0.25">
      <c r="B14" s="2">
        <v>73.27</v>
      </c>
      <c r="C14" s="2">
        <v>26.12</v>
      </c>
      <c r="D14" s="2">
        <f t="shared" si="1"/>
        <v>47.149999999999991</v>
      </c>
    </row>
    <row r="15" spans="1:7" x14ac:dyDescent="0.25">
      <c r="A15" s="2" t="s">
        <v>34</v>
      </c>
      <c r="B15" s="2">
        <v>53.45</v>
      </c>
      <c r="C15" s="2">
        <v>25.73</v>
      </c>
      <c r="D15" s="2">
        <f t="shared" si="1"/>
        <v>27.720000000000002</v>
      </c>
    </row>
    <row r="16" spans="1:7" x14ac:dyDescent="0.25">
      <c r="B16" s="2">
        <v>50.18</v>
      </c>
      <c r="C16" s="2">
        <v>25.73</v>
      </c>
      <c r="D16" s="2">
        <f t="shared" si="1"/>
        <v>24.45</v>
      </c>
    </row>
    <row r="17" spans="1:4" x14ac:dyDescent="0.25">
      <c r="B17" s="2">
        <v>79.66</v>
      </c>
      <c r="C17" s="2">
        <v>25.73</v>
      </c>
      <c r="D17" s="2">
        <f t="shared" si="1"/>
        <v>53.929999999999993</v>
      </c>
    </row>
    <row r="18" spans="1:4" x14ac:dyDescent="0.25">
      <c r="B18" s="2">
        <v>66.489999999999995</v>
      </c>
      <c r="C18" s="2">
        <v>25.73</v>
      </c>
      <c r="D18" s="2">
        <f t="shared" si="1"/>
        <v>40.759999999999991</v>
      </c>
    </row>
    <row r="19" spans="1:4" x14ac:dyDescent="0.25">
      <c r="B19" s="2">
        <v>73.53</v>
      </c>
      <c r="C19" s="2">
        <v>25.73</v>
      </c>
      <c r="D19" s="2">
        <f t="shared" si="1"/>
        <v>47.8</v>
      </c>
    </row>
    <row r="20" spans="1:4" x14ac:dyDescent="0.25">
      <c r="B20" s="2">
        <v>65.17</v>
      </c>
      <c r="C20" s="2">
        <v>25.73</v>
      </c>
      <c r="D20" s="2">
        <f t="shared" si="1"/>
        <v>39.44</v>
      </c>
    </row>
    <row r="21" spans="1:4" x14ac:dyDescent="0.25">
      <c r="B21" s="2">
        <v>71.38</v>
      </c>
      <c r="C21" s="2">
        <v>25.73</v>
      </c>
      <c r="D21" s="2">
        <f t="shared" si="1"/>
        <v>45.649999999999991</v>
      </c>
    </row>
    <row r="22" spans="1:4" x14ac:dyDescent="0.25">
      <c r="B22" s="2">
        <v>78.13</v>
      </c>
      <c r="C22" s="2">
        <v>25.73</v>
      </c>
      <c r="D22" s="2">
        <f t="shared" si="1"/>
        <v>52.399999999999991</v>
      </c>
    </row>
    <row r="23" spans="1:4" x14ac:dyDescent="0.25">
      <c r="B23" s="2">
        <v>57.41</v>
      </c>
      <c r="C23" s="2">
        <v>25.73</v>
      </c>
      <c r="D23" s="2">
        <f t="shared" si="1"/>
        <v>31.679999999999996</v>
      </c>
    </row>
    <row r="24" spans="1:4" x14ac:dyDescent="0.25">
      <c r="B24" s="2">
        <v>70.37</v>
      </c>
      <c r="C24" s="2">
        <v>25.73</v>
      </c>
      <c r="D24" s="2">
        <f t="shared" si="1"/>
        <v>44.64</v>
      </c>
    </row>
    <row r="25" spans="1:4" x14ac:dyDescent="0.25">
      <c r="B25" s="2">
        <v>58.23</v>
      </c>
      <c r="C25" s="2">
        <v>25.73</v>
      </c>
      <c r="D25" s="2">
        <f t="shared" si="1"/>
        <v>32.5</v>
      </c>
    </row>
    <row r="26" spans="1:4" x14ac:dyDescent="0.25">
      <c r="A26" s="4" t="s">
        <v>6</v>
      </c>
      <c r="D26" s="3">
        <f>AVERAGE(D5:D25)</f>
        <v>40.913809523809519</v>
      </c>
    </row>
    <row r="28" spans="1:4" x14ac:dyDescent="0.25">
      <c r="A28" s="2" t="s">
        <v>35</v>
      </c>
      <c r="B28" s="2">
        <v>79.010000000000005</v>
      </c>
      <c r="C28" s="2">
        <v>29.76</v>
      </c>
      <c r="D28" s="2">
        <f t="shared" ref="D28:D37" si="2">B28-C28</f>
        <v>49.25</v>
      </c>
    </row>
    <row r="29" spans="1:4" x14ac:dyDescent="0.25">
      <c r="B29" s="2">
        <v>82.11</v>
      </c>
      <c r="C29" s="2">
        <v>29.76</v>
      </c>
      <c r="D29" s="2">
        <f t="shared" si="2"/>
        <v>52.349999999999994</v>
      </c>
    </row>
    <row r="30" spans="1:4" x14ac:dyDescent="0.25">
      <c r="B30" s="2">
        <v>83.09</v>
      </c>
      <c r="C30" s="2">
        <v>29.76</v>
      </c>
      <c r="D30" s="2">
        <f t="shared" si="2"/>
        <v>53.33</v>
      </c>
    </row>
    <row r="31" spans="1:4" x14ac:dyDescent="0.25">
      <c r="B31" s="2">
        <v>69.260000000000005</v>
      </c>
      <c r="C31" s="2">
        <v>29.76</v>
      </c>
      <c r="D31" s="2">
        <f t="shared" si="2"/>
        <v>39.5</v>
      </c>
    </row>
    <row r="32" spans="1:4" x14ac:dyDescent="0.25">
      <c r="B32" s="2">
        <v>71.64</v>
      </c>
      <c r="C32" s="2">
        <v>29.76</v>
      </c>
      <c r="D32" s="2">
        <f t="shared" si="2"/>
        <v>41.879999999999995</v>
      </c>
    </row>
    <row r="33" spans="1:4" x14ac:dyDescent="0.25">
      <c r="B33" s="2">
        <v>92.35</v>
      </c>
      <c r="C33" s="2">
        <v>29.76</v>
      </c>
      <c r="D33" s="2">
        <f t="shared" si="2"/>
        <v>62.589999999999989</v>
      </c>
    </row>
    <row r="34" spans="1:4" x14ac:dyDescent="0.25">
      <c r="B34" s="2">
        <v>93.61</v>
      </c>
      <c r="C34" s="2">
        <v>29.76</v>
      </c>
      <c r="D34" s="2">
        <f t="shared" si="2"/>
        <v>63.849999999999994</v>
      </c>
    </row>
    <row r="35" spans="1:4" x14ac:dyDescent="0.25">
      <c r="B35" s="2">
        <v>89.35</v>
      </c>
      <c r="C35" s="2">
        <v>29.76</v>
      </c>
      <c r="D35" s="2">
        <f t="shared" si="2"/>
        <v>59.589999999999989</v>
      </c>
    </row>
    <row r="36" spans="1:4" x14ac:dyDescent="0.25">
      <c r="B36" s="2">
        <v>97.19</v>
      </c>
      <c r="C36" s="2">
        <v>29.76</v>
      </c>
      <c r="D36" s="2">
        <f t="shared" si="2"/>
        <v>67.429999999999993</v>
      </c>
    </row>
    <row r="37" spans="1:4" x14ac:dyDescent="0.25">
      <c r="B37" s="2">
        <v>80.680000000000007</v>
      </c>
      <c r="C37" s="2">
        <v>29.76</v>
      </c>
      <c r="D37" s="2">
        <f t="shared" si="2"/>
        <v>50.92</v>
      </c>
    </row>
    <row r="38" spans="1:4" x14ac:dyDescent="0.25">
      <c r="A38" s="2" t="s">
        <v>36</v>
      </c>
      <c r="B38" s="2">
        <v>96.07</v>
      </c>
      <c r="C38" s="2">
        <v>30.44</v>
      </c>
      <c r="D38" s="2">
        <f t="shared" ref="D38:D47" si="3">B38-C38</f>
        <v>65.63</v>
      </c>
    </row>
    <row r="39" spans="1:4" x14ac:dyDescent="0.25">
      <c r="B39" s="2">
        <v>84.95</v>
      </c>
      <c r="C39" s="2">
        <v>30.44</v>
      </c>
      <c r="D39" s="2">
        <f t="shared" si="3"/>
        <v>54.510000000000005</v>
      </c>
    </row>
    <row r="40" spans="1:4" x14ac:dyDescent="0.25">
      <c r="B40" s="2">
        <v>72.12</v>
      </c>
      <c r="C40" s="2">
        <v>30.44</v>
      </c>
      <c r="D40" s="2">
        <f t="shared" si="3"/>
        <v>41.680000000000007</v>
      </c>
    </row>
    <row r="41" spans="1:4" x14ac:dyDescent="0.25">
      <c r="B41" s="2">
        <v>70.73</v>
      </c>
      <c r="C41" s="2">
        <v>30.44</v>
      </c>
      <c r="D41" s="2">
        <f t="shared" si="3"/>
        <v>40.290000000000006</v>
      </c>
    </row>
    <row r="42" spans="1:4" x14ac:dyDescent="0.25">
      <c r="B42" s="2">
        <v>91.34</v>
      </c>
      <c r="C42" s="2">
        <v>30.44</v>
      </c>
      <c r="D42" s="2">
        <f t="shared" si="3"/>
        <v>60.900000000000006</v>
      </c>
    </row>
    <row r="43" spans="1:4" x14ac:dyDescent="0.25">
      <c r="B43" s="2">
        <v>71.47</v>
      </c>
      <c r="C43" s="2">
        <v>30.44</v>
      </c>
      <c r="D43" s="2">
        <f t="shared" si="3"/>
        <v>41.03</v>
      </c>
    </row>
    <row r="44" spans="1:4" x14ac:dyDescent="0.25">
      <c r="B44" s="2">
        <v>82.23</v>
      </c>
      <c r="C44" s="2">
        <v>30.44</v>
      </c>
      <c r="D44" s="2">
        <f t="shared" si="3"/>
        <v>51.790000000000006</v>
      </c>
    </row>
    <row r="45" spans="1:4" x14ac:dyDescent="0.25">
      <c r="B45" s="2">
        <v>79.89</v>
      </c>
      <c r="C45" s="2">
        <v>30.44</v>
      </c>
      <c r="D45" s="2">
        <f t="shared" si="3"/>
        <v>49.45</v>
      </c>
    </row>
    <row r="46" spans="1:4" x14ac:dyDescent="0.25">
      <c r="B46" s="2">
        <v>67.42</v>
      </c>
      <c r="C46" s="2">
        <v>30.44</v>
      </c>
      <c r="D46" s="2">
        <f t="shared" si="3"/>
        <v>36.980000000000004</v>
      </c>
    </row>
    <row r="47" spans="1:4" x14ac:dyDescent="0.25">
      <c r="B47" s="2">
        <v>95.29</v>
      </c>
      <c r="C47" s="2">
        <v>30.44</v>
      </c>
      <c r="D47" s="2">
        <f t="shared" si="3"/>
        <v>64.850000000000009</v>
      </c>
    </row>
    <row r="48" spans="1:4" x14ac:dyDescent="0.25">
      <c r="A48" s="4" t="s">
        <v>6</v>
      </c>
      <c r="D48" s="3">
        <f>AVERAGE(D28:D47)</f>
        <v>52.39</v>
      </c>
    </row>
    <row r="50" spans="1:4" x14ac:dyDescent="0.25">
      <c r="A50" s="2" t="s">
        <v>37</v>
      </c>
      <c r="B50" s="2">
        <v>55.22</v>
      </c>
      <c r="C50" s="2">
        <v>18.32</v>
      </c>
      <c r="D50" s="2">
        <f t="shared" ref="D50:D59" si="4">B50-C50</f>
        <v>36.9</v>
      </c>
    </row>
    <row r="51" spans="1:4" x14ac:dyDescent="0.25">
      <c r="B51" s="2">
        <v>69.05</v>
      </c>
      <c r="C51" s="2">
        <v>18.32</v>
      </c>
      <c r="D51" s="2">
        <f t="shared" si="4"/>
        <v>50.73</v>
      </c>
    </row>
    <row r="52" spans="1:4" x14ac:dyDescent="0.25">
      <c r="B52" s="2">
        <v>68.33</v>
      </c>
      <c r="C52" s="2">
        <v>18.32</v>
      </c>
      <c r="D52" s="2">
        <f t="shared" si="4"/>
        <v>50.01</v>
      </c>
    </row>
    <row r="53" spans="1:4" x14ac:dyDescent="0.25">
      <c r="B53" s="2">
        <v>72.23</v>
      </c>
      <c r="C53" s="2">
        <v>18.32</v>
      </c>
      <c r="D53" s="2">
        <f t="shared" si="4"/>
        <v>53.910000000000004</v>
      </c>
    </row>
    <row r="54" spans="1:4" x14ac:dyDescent="0.25">
      <c r="B54" s="2">
        <v>61.45</v>
      </c>
      <c r="C54" s="2">
        <v>18.32</v>
      </c>
      <c r="D54" s="2">
        <f t="shared" si="4"/>
        <v>43.13</v>
      </c>
    </row>
    <row r="55" spans="1:4" x14ac:dyDescent="0.25">
      <c r="B55" s="2">
        <v>65.319999999999993</v>
      </c>
      <c r="C55" s="2">
        <v>18.32</v>
      </c>
      <c r="D55" s="2">
        <f t="shared" si="4"/>
        <v>46.999999999999993</v>
      </c>
    </row>
    <row r="56" spans="1:4" x14ac:dyDescent="0.25">
      <c r="B56" s="2">
        <v>59.45</v>
      </c>
      <c r="C56" s="2">
        <v>18.32</v>
      </c>
      <c r="D56" s="2">
        <f t="shared" si="4"/>
        <v>41.13</v>
      </c>
    </row>
    <row r="57" spans="1:4" x14ac:dyDescent="0.25">
      <c r="B57" s="2">
        <v>64.62</v>
      </c>
      <c r="C57" s="2">
        <v>18.32</v>
      </c>
      <c r="D57" s="2">
        <f t="shared" si="4"/>
        <v>46.300000000000004</v>
      </c>
    </row>
    <row r="58" spans="1:4" x14ac:dyDescent="0.25">
      <c r="B58" s="2">
        <v>72.459999999999994</v>
      </c>
      <c r="C58" s="2">
        <v>18.32</v>
      </c>
      <c r="D58" s="2">
        <f t="shared" si="4"/>
        <v>54.139999999999993</v>
      </c>
    </row>
    <row r="59" spans="1:4" x14ac:dyDescent="0.25">
      <c r="B59" s="2">
        <v>58.05</v>
      </c>
      <c r="C59" s="2">
        <v>18.32</v>
      </c>
      <c r="D59" s="2">
        <f t="shared" si="4"/>
        <v>39.729999999999997</v>
      </c>
    </row>
    <row r="60" spans="1:4" x14ac:dyDescent="0.25">
      <c r="A60" s="2" t="s">
        <v>38</v>
      </c>
      <c r="B60" s="2">
        <v>57.36</v>
      </c>
      <c r="C60" s="2">
        <v>17.100000000000001</v>
      </c>
      <c r="D60" s="2">
        <f t="shared" ref="D60:D70" si="5">B60-C60</f>
        <v>40.26</v>
      </c>
    </row>
    <row r="61" spans="1:4" x14ac:dyDescent="0.25">
      <c r="B61" s="2">
        <v>61.47</v>
      </c>
      <c r="C61" s="2">
        <v>17.100000000000001</v>
      </c>
      <c r="D61" s="2">
        <f t="shared" si="5"/>
        <v>44.37</v>
      </c>
    </row>
    <row r="62" spans="1:4" x14ac:dyDescent="0.25">
      <c r="B62" s="2">
        <v>68.540000000000006</v>
      </c>
      <c r="C62" s="2">
        <v>17.100000000000001</v>
      </c>
      <c r="D62" s="2">
        <f t="shared" si="5"/>
        <v>51.440000000000005</v>
      </c>
    </row>
    <row r="63" spans="1:4" x14ac:dyDescent="0.25">
      <c r="B63" s="2">
        <v>63.19</v>
      </c>
      <c r="C63" s="2">
        <v>17.100000000000001</v>
      </c>
      <c r="D63" s="2">
        <f t="shared" si="5"/>
        <v>46.089999999999996</v>
      </c>
    </row>
    <row r="64" spans="1:4" x14ac:dyDescent="0.25">
      <c r="B64" s="2">
        <v>58.08</v>
      </c>
      <c r="C64" s="2">
        <v>17.100000000000001</v>
      </c>
      <c r="D64" s="2">
        <f t="shared" si="5"/>
        <v>40.98</v>
      </c>
    </row>
    <row r="65" spans="1:4" x14ac:dyDescent="0.25">
      <c r="B65" s="2">
        <v>69.64</v>
      </c>
      <c r="C65" s="2">
        <v>17.100000000000001</v>
      </c>
      <c r="D65" s="2">
        <f t="shared" si="5"/>
        <v>52.54</v>
      </c>
    </row>
    <row r="66" spans="1:4" x14ac:dyDescent="0.25">
      <c r="B66" s="2">
        <v>67.319999999999993</v>
      </c>
      <c r="C66" s="2">
        <v>17.100000000000001</v>
      </c>
      <c r="D66" s="2">
        <f t="shared" si="5"/>
        <v>50.219999999999992</v>
      </c>
    </row>
    <row r="67" spans="1:4" x14ac:dyDescent="0.25">
      <c r="B67" s="2">
        <v>76.569999999999993</v>
      </c>
      <c r="C67" s="2">
        <v>17.100000000000001</v>
      </c>
      <c r="D67" s="2">
        <f t="shared" si="5"/>
        <v>59.469999999999992</v>
      </c>
    </row>
    <row r="68" spans="1:4" x14ac:dyDescent="0.25">
      <c r="B68" s="2">
        <v>59.45</v>
      </c>
      <c r="C68" s="2">
        <v>17.100000000000001</v>
      </c>
      <c r="D68" s="2">
        <f t="shared" si="5"/>
        <v>42.35</v>
      </c>
    </row>
    <row r="69" spans="1:4" x14ac:dyDescent="0.25">
      <c r="B69" s="2">
        <v>70.510000000000005</v>
      </c>
      <c r="C69" s="2">
        <v>17.100000000000001</v>
      </c>
      <c r="D69" s="2">
        <f t="shared" si="5"/>
        <v>53.410000000000004</v>
      </c>
    </row>
    <row r="70" spans="1:4" x14ac:dyDescent="0.25">
      <c r="B70" s="2">
        <v>54.24</v>
      </c>
      <c r="C70" s="2">
        <v>17.100000000000001</v>
      </c>
      <c r="D70" s="2">
        <f t="shared" si="5"/>
        <v>37.14</v>
      </c>
    </row>
    <row r="71" spans="1:4" x14ac:dyDescent="0.25">
      <c r="A71" s="4" t="s">
        <v>6</v>
      </c>
      <c r="D71" s="3">
        <f>AVERAGE(D50:D70)</f>
        <v>46.726190476190474</v>
      </c>
    </row>
    <row r="73" spans="1:4" x14ac:dyDescent="0.25">
      <c r="A73" s="1" t="s">
        <v>8</v>
      </c>
    </row>
    <row r="74" spans="1:4" x14ac:dyDescent="0.25">
      <c r="A74" s="2" t="s">
        <v>39</v>
      </c>
      <c r="B74" s="2">
        <v>85.9</v>
      </c>
      <c r="C74" s="2">
        <v>25.78</v>
      </c>
      <c r="D74" s="2">
        <f t="shared" ref="D74:D84" si="6">B74-C74</f>
        <v>60.120000000000005</v>
      </c>
    </row>
    <row r="75" spans="1:4" x14ac:dyDescent="0.25">
      <c r="B75" s="2">
        <v>83.47</v>
      </c>
      <c r="C75" s="2">
        <v>25.78</v>
      </c>
      <c r="D75" s="2">
        <f t="shared" si="6"/>
        <v>57.69</v>
      </c>
    </row>
    <row r="76" spans="1:4" x14ac:dyDescent="0.25">
      <c r="B76" s="2">
        <v>78.010000000000005</v>
      </c>
      <c r="C76" s="2">
        <v>25.78</v>
      </c>
      <c r="D76" s="2">
        <f t="shared" si="6"/>
        <v>52.230000000000004</v>
      </c>
    </row>
    <row r="77" spans="1:4" x14ac:dyDescent="0.25">
      <c r="B77" s="2">
        <v>89.64</v>
      </c>
      <c r="C77" s="2">
        <v>25.78</v>
      </c>
      <c r="D77" s="2">
        <f t="shared" si="6"/>
        <v>63.86</v>
      </c>
    </row>
    <row r="78" spans="1:4" x14ac:dyDescent="0.25">
      <c r="B78" s="2">
        <v>86.59</v>
      </c>
      <c r="C78" s="2">
        <v>25.78</v>
      </c>
      <c r="D78" s="2">
        <f t="shared" si="6"/>
        <v>60.81</v>
      </c>
    </row>
    <row r="79" spans="1:4" x14ac:dyDescent="0.25">
      <c r="B79" s="2">
        <v>72.17</v>
      </c>
      <c r="C79" s="2">
        <v>25.78</v>
      </c>
      <c r="D79" s="2">
        <f t="shared" si="6"/>
        <v>46.39</v>
      </c>
    </row>
    <row r="80" spans="1:4" x14ac:dyDescent="0.25">
      <c r="B80" s="2">
        <v>89.36</v>
      </c>
      <c r="C80" s="2">
        <v>25.78</v>
      </c>
      <c r="D80" s="2">
        <f t="shared" si="6"/>
        <v>63.58</v>
      </c>
    </row>
    <row r="81" spans="1:4" x14ac:dyDescent="0.25">
      <c r="B81" s="2">
        <v>97.63</v>
      </c>
      <c r="C81" s="2">
        <v>25.78</v>
      </c>
      <c r="D81" s="2">
        <f t="shared" si="6"/>
        <v>71.849999999999994</v>
      </c>
    </row>
    <row r="82" spans="1:4" x14ac:dyDescent="0.25">
      <c r="B82" s="2">
        <v>94.93</v>
      </c>
      <c r="C82" s="2">
        <v>25.78</v>
      </c>
      <c r="D82" s="2">
        <f t="shared" si="6"/>
        <v>69.150000000000006</v>
      </c>
    </row>
    <row r="83" spans="1:4" x14ac:dyDescent="0.25">
      <c r="B83" s="2">
        <v>65.22</v>
      </c>
      <c r="C83" s="2">
        <v>25.78</v>
      </c>
      <c r="D83" s="2">
        <f t="shared" si="6"/>
        <v>39.44</v>
      </c>
    </row>
    <row r="84" spans="1:4" x14ac:dyDescent="0.25">
      <c r="A84" s="2" t="s">
        <v>40</v>
      </c>
      <c r="B84" s="2">
        <v>98.48</v>
      </c>
      <c r="C84" s="2">
        <v>25.13</v>
      </c>
      <c r="D84" s="2">
        <f t="shared" si="6"/>
        <v>73.350000000000009</v>
      </c>
    </row>
    <row r="85" spans="1:4" x14ac:dyDescent="0.25">
      <c r="B85" s="2">
        <v>84.53</v>
      </c>
      <c r="C85" s="2">
        <v>25.13</v>
      </c>
      <c r="D85" s="2">
        <f t="shared" ref="D85:D93" si="7">B85-C85</f>
        <v>59.400000000000006</v>
      </c>
    </row>
    <row r="86" spans="1:4" x14ac:dyDescent="0.25">
      <c r="B86" s="2">
        <v>76.91</v>
      </c>
      <c r="C86" s="2">
        <v>25.13</v>
      </c>
      <c r="D86" s="2">
        <f t="shared" si="7"/>
        <v>51.78</v>
      </c>
    </row>
    <row r="87" spans="1:4" x14ac:dyDescent="0.25">
      <c r="B87" s="2">
        <v>90.24</v>
      </c>
      <c r="C87" s="2">
        <v>25.13</v>
      </c>
      <c r="D87" s="2">
        <f t="shared" si="7"/>
        <v>65.11</v>
      </c>
    </row>
    <row r="88" spans="1:4" x14ac:dyDescent="0.25">
      <c r="B88" s="2">
        <v>92.77</v>
      </c>
      <c r="C88" s="2">
        <v>25.13</v>
      </c>
      <c r="D88" s="2">
        <f t="shared" si="7"/>
        <v>67.64</v>
      </c>
    </row>
    <row r="89" spans="1:4" x14ac:dyDescent="0.25">
      <c r="B89" s="2">
        <v>64.61</v>
      </c>
      <c r="C89" s="2">
        <v>25.13</v>
      </c>
      <c r="D89" s="2">
        <f t="shared" si="7"/>
        <v>39.480000000000004</v>
      </c>
    </row>
    <row r="90" spans="1:4" x14ac:dyDescent="0.25">
      <c r="B90" s="2">
        <v>73.33</v>
      </c>
      <c r="C90" s="2">
        <v>25.13</v>
      </c>
      <c r="D90" s="2">
        <f t="shared" si="7"/>
        <v>48.2</v>
      </c>
    </row>
    <row r="91" spans="1:4" x14ac:dyDescent="0.25">
      <c r="B91" s="2">
        <v>66.709999999999994</v>
      </c>
      <c r="C91" s="2">
        <v>25.13</v>
      </c>
      <c r="D91" s="2">
        <f t="shared" si="7"/>
        <v>41.58</v>
      </c>
    </row>
    <row r="92" spans="1:4" x14ac:dyDescent="0.25">
      <c r="B92" s="2">
        <v>71.25</v>
      </c>
      <c r="C92" s="2">
        <v>25.13</v>
      </c>
      <c r="D92" s="2">
        <f t="shared" si="7"/>
        <v>46.120000000000005</v>
      </c>
    </row>
    <row r="93" spans="1:4" x14ac:dyDescent="0.25">
      <c r="B93" s="2">
        <v>89.57</v>
      </c>
      <c r="C93" s="2">
        <v>25.13</v>
      </c>
      <c r="D93" s="2">
        <f t="shared" si="7"/>
        <v>64.44</v>
      </c>
    </row>
    <row r="94" spans="1:4" x14ac:dyDescent="0.25">
      <c r="A94" s="4" t="s">
        <v>6</v>
      </c>
      <c r="D94" s="3">
        <f>AVERAGE(D74:D93)</f>
        <v>57.11099999999999</v>
      </c>
    </row>
    <row r="96" spans="1:4" x14ac:dyDescent="0.25">
      <c r="A96" s="2" t="s">
        <v>41</v>
      </c>
      <c r="B96" s="2">
        <v>97.69</v>
      </c>
      <c r="C96" s="2">
        <v>27.44</v>
      </c>
      <c r="D96" s="2">
        <f t="shared" ref="D96:D104" si="8">B96-C96</f>
        <v>70.25</v>
      </c>
    </row>
    <row r="97" spans="1:4" x14ac:dyDescent="0.25">
      <c r="B97" s="2">
        <v>81.61</v>
      </c>
      <c r="C97" s="2">
        <v>27.44</v>
      </c>
      <c r="D97" s="2">
        <f t="shared" si="8"/>
        <v>54.17</v>
      </c>
    </row>
    <row r="98" spans="1:4" x14ac:dyDescent="0.25">
      <c r="B98" s="2">
        <v>75.86</v>
      </c>
      <c r="C98" s="2">
        <v>27.44</v>
      </c>
      <c r="D98" s="2">
        <f t="shared" si="8"/>
        <v>48.42</v>
      </c>
    </row>
    <row r="99" spans="1:4" x14ac:dyDescent="0.25">
      <c r="B99" s="2">
        <v>101.03</v>
      </c>
      <c r="C99" s="2">
        <v>27.44</v>
      </c>
      <c r="D99" s="2">
        <f t="shared" si="8"/>
        <v>73.59</v>
      </c>
    </row>
    <row r="100" spans="1:4" x14ac:dyDescent="0.25">
      <c r="B100" s="2">
        <v>89.39</v>
      </c>
      <c r="C100" s="2">
        <v>27.44</v>
      </c>
      <c r="D100" s="2">
        <f t="shared" si="8"/>
        <v>61.95</v>
      </c>
    </row>
    <row r="101" spans="1:4" x14ac:dyDescent="0.25">
      <c r="B101" s="2">
        <v>80.64</v>
      </c>
      <c r="C101" s="2">
        <v>27.44</v>
      </c>
      <c r="D101" s="2">
        <f t="shared" si="8"/>
        <v>53.2</v>
      </c>
    </row>
    <row r="102" spans="1:4" x14ac:dyDescent="0.25">
      <c r="B102" s="2">
        <v>98.56</v>
      </c>
      <c r="C102" s="2">
        <v>27.44</v>
      </c>
      <c r="D102" s="2">
        <f t="shared" si="8"/>
        <v>71.12</v>
      </c>
    </row>
    <row r="103" spans="1:4" x14ac:dyDescent="0.25">
      <c r="B103" s="2">
        <v>72.48</v>
      </c>
      <c r="C103" s="2">
        <v>27.44</v>
      </c>
      <c r="D103" s="2">
        <f t="shared" si="8"/>
        <v>45.040000000000006</v>
      </c>
    </row>
    <row r="104" spans="1:4" x14ac:dyDescent="0.25">
      <c r="B104" s="2">
        <v>106.87</v>
      </c>
      <c r="C104" s="2">
        <v>27.44</v>
      </c>
      <c r="D104" s="2">
        <f t="shared" si="8"/>
        <v>79.430000000000007</v>
      </c>
    </row>
    <row r="105" spans="1:4" x14ac:dyDescent="0.25">
      <c r="B105" s="2">
        <v>83.32</v>
      </c>
      <c r="C105" s="2">
        <v>27.44</v>
      </c>
      <c r="D105" s="2">
        <f t="shared" ref="D105:D116" si="9">B105-C105</f>
        <v>55.879999999999995</v>
      </c>
    </row>
    <row r="106" spans="1:4" x14ac:dyDescent="0.25">
      <c r="A106" s="2" t="s">
        <v>42</v>
      </c>
      <c r="B106" s="2">
        <v>73.11</v>
      </c>
      <c r="C106" s="2">
        <v>28.06</v>
      </c>
      <c r="D106" s="2">
        <f t="shared" si="9"/>
        <v>45.05</v>
      </c>
    </row>
    <row r="107" spans="1:4" x14ac:dyDescent="0.25">
      <c r="B107" s="2">
        <v>84.26</v>
      </c>
      <c r="C107" s="2">
        <v>28.06</v>
      </c>
      <c r="D107" s="2">
        <f t="shared" si="9"/>
        <v>56.2</v>
      </c>
    </row>
    <row r="108" spans="1:4" x14ac:dyDescent="0.25">
      <c r="B108" s="2">
        <v>100.31</v>
      </c>
      <c r="C108" s="2">
        <v>28.06</v>
      </c>
      <c r="D108" s="2">
        <f t="shared" si="9"/>
        <v>72.25</v>
      </c>
    </row>
    <row r="109" spans="1:4" x14ac:dyDescent="0.25">
      <c r="B109" s="2">
        <v>70.459999999999994</v>
      </c>
      <c r="C109" s="2">
        <v>28.06</v>
      </c>
      <c r="D109" s="2">
        <f t="shared" si="9"/>
        <v>42.399999999999991</v>
      </c>
    </row>
    <row r="110" spans="1:4" x14ac:dyDescent="0.25">
      <c r="B110" s="2">
        <v>104.04</v>
      </c>
      <c r="C110" s="2">
        <v>28.06</v>
      </c>
      <c r="D110" s="2">
        <f t="shared" si="9"/>
        <v>75.98</v>
      </c>
    </row>
    <row r="111" spans="1:4" x14ac:dyDescent="0.25">
      <c r="B111" s="2">
        <v>97.37</v>
      </c>
      <c r="C111" s="2">
        <v>28.06</v>
      </c>
      <c r="D111" s="2">
        <f t="shared" si="9"/>
        <v>69.31</v>
      </c>
    </row>
    <row r="112" spans="1:4" x14ac:dyDescent="0.25">
      <c r="B112" s="2">
        <v>95.21</v>
      </c>
      <c r="C112" s="2">
        <v>28.06</v>
      </c>
      <c r="D112" s="2">
        <f t="shared" si="9"/>
        <v>67.149999999999991</v>
      </c>
    </row>
    <row r="113" spans="1:4" x14ac:dyDescent="0.25">
      <c r="B113" s="2">
        <v>87.56</v>
      </c>
      <c r="C113" s="2">
        <v>28.06</v>
      </c>
      <c r="D113" s="2">
        <f t="shared" si="9"/>
        <v>59.5</v>
      </c>
    </row>
    <row r="114" spans="1:4" x14ac:dyDescent="0.25">
      <c r="B114" s="2">
        <v>93.63</v>
      </c>
      <c r="C114" s="2">
        <v>28.06</v>
      </c>
      <c r="D114" s="2">
        <f t="shared" si="9"/>
        <v>65.569999999999993</v>
      </c>
    </row>
    <row r="115" spans="1:4" x14ac:dyDescent="0.25">
      <c r="B115" s="2">
        <v>96.35</v>
      </c>
      <c r="C115" s="2">
        <v>28.06</v>
      </c>
      <c r="D115" s="2">
        <f t="shared" si="9"/>
        <v>68.289999999999992</v>
      </c>
    </row>
    <row r="116" spans="1:4" x14ac:dyDescent="0.25">
      <c r="B116" s="2">
        <v>74.63</v>
      </c>
      <c r="C116" s="2">
        <v>28.06</v>
      </c>
      <c r="D116" s="2">
        <f t="shared" si="9"/>
        <v>46.569999999999993</v>
      </c>
    </row>
    <row r="117" spans="1:4" x14ac:dyDescent="0.25">
      <c r="A117" s="4" t="s">
        <v>6</v>
      </c>
      <c r="D117" s="3">
        <f>AVERAGE(D96:D116)</f>
        <v>61.015238095238089</v>
      </c>
    </row>
    <row r="119" spans="1:4" x14ac:dyDescent="0.25">
      <c r="A119" s="2" t="s">
        <v>43</v>
      </c>
      <c r="B119" s="2">
        <v>63.52</v>
      </c>
      <c r="C119" s="2">
        <v>19.13</v>
      </c>
      <c r="D119" s="2">
        <f t="shared" ref="D119:D128" si="10">B119-C119</f>
        <v>44.39</v>
      </c>
    </row>
    <row r="120" spans="1:4" x14ac:dyDescent="0.25">
      <c r="B120" s="2">
        <v>71.94</v>
      </c>
      <c r="C120" s="2">
        <v>19.13</v>
      </c>
      <c r="D120" s="2">
        <f t="shared" si="10"/>
        <v>52.81</v>
      </c>
    </row>
    <row r="121" spans="1:4" x14ac:dyDescent="0.25">
      <c r="B121" s="2">
        <v>57.95</v>
      </c>
      <c r="C121" s="2">
        <v>19.13</v>
      </c>
      <c r="D121" s="2">
        <f t="shared" si="10"/>
        <v>38.820000000000007</v>
      </c>
    </row>
    <row r="122" spans="1:4" x14ac:dyDescent="0.25">
      <c r="B122" s="2">
        <v>74.11</v>
      </c>
      <c r="C122" s="2">
        <v>19.13</v>
      </c>
      <c r="D122" s="2">
        <f t="shared" si="10"/>
        <v>54.980000000000004</v>
      </c>
    </row>
    <row r="123" spans="1:4" x14ac:dyDescent="0.25">
      <c r="B123" s="2">
        <v>68.48</v>
      </c>
      <c r="C123" s="2">
        <v>19.13</v>
      </c>
      <c r="D123" s="2">
        <f t="shared" si="10"/>
        <v>49.350000000000009</v>
      </c>
    </row>
    <row r="124" spans="1:4" x14ac:dyDescent="0.25">
      <c r="B124" s="2">
        <v>91.41</v>
      </c>
      <c r="C124" s="2">
        <v>19.13</v>
      </c>
      <c r="D124" s="2">
        <f t="shared" si="10"/>
        <v>72.28</v>
      </c>
    </row>
    <row r="125" spans="1:4" x14ac:dyDescent="0.25">
      <c r="B125" s="2">
        <v>75.17</v>
      </c>
      <c r="C125" s="2">
        <v>19.13</v>
      </c>
      <c r="D125" s="2">
        <f t="shared" si="10"/>
        <v>56.040000000000006</v>
      </c>
    </row>
    <row r="126" spans="1:4" x14ac:dyDescent="0.25">
      <c r="B126" s="2">
        <v>84.51</v>
      </c>
      <c r="C126" s="2">
        <v>19.13</v>
      </c>
      <c r="D126" s="2">
        <f t="shared" si="10"/>
        <v>65.38000000000001</v>
      </c>
    </row>
    <row r="127" spans="1:4" x14ac:dyDescent="0.25">
      <c r="B127" s="2">
        <v>68.36</v>
      </c>
      <c r="C127" s="2">
        <v>19.13</v>
      </c>
      <c r="D127" s="2">
        <f t="shared" si="10"/>
        <v>49.230000000000004</v>
      </c>
    </row>
    <row r="128" spans="1:4" x14ac:dyDescent="0.25">
      <c r="B128" s="2">
        <v>69.239999999999995</v>
      </c>
      <c r="C128" s="2">
        <v>19.13</v>
      </c>
      <c r="D128" s="2">
        <f t="shared" si="10"/>
        <v>50.11</v>
      </c>
    </row>
    <row r="129" spans="1:4" x14ac:dyDescent="0.25">
      <c r="A129" s="2" t="s">
        <v>44</v>
      </c>
      <c r="B129" s="2">
        <v>73.17</v>
      </c>
      <c r="C129" s="2">
        <v>20.49</v>
      </c>
      <c r="D129" s="2">
        <f t="shared" ref="D129:D139" si="11">B129-C129</f>
        <v>52.680000000000007</v>
      </c>
    </row>
    <row r="130" spans="1:4" x14ac:dyDescent="0.25">
      <c r="B130" s="2">
        <v>84.05</v>
      </c>
      <c r="C130" s="2">
        <v>20.49</v>
      </c>
      <c r="D130" s="2">
        <f t="shared" si="11"/>
        <v>63.56</v>
      </c>
    </row>
    <row r="131" spans="1:4" x14ac:dyDescent="0.25">
      <c r="B131" s="2">
        <v>66.959999999999994</v>
      </c>
      <c r="C131" s="2">
        <v>20.49</v>
      </c>
      <c r="D131" s="2">
        <f t="shared" si="11"/>
        <v>46.47</v>
      </c>
    </row>
    <row r="132" spans="1:4" x14ac:dyDescent="0.25">
      <c r="B132" s="2">
        <v>77.180000000000007</v>
      </c>
      <c r="C132" s="2">
        <v>20.49</v>
      </c>
      <c r="D132" s="2">
        <f t="shared" si="11"/>
        <v>56.690000000000012</v>
      </c>
    </row>
    <row r="133" spans="1:4" x14ac:dyDescent="0.25">
      <c r="B133" s="2">
        <v>79.489999999999995</v>
      </c>
      <c r="C133" s="2">
        <v>20.49</v>
      </c>
      <c r="D133" s="2">
        <f t="shared" si="11"/>
        <v>59</v>
      </c>
    </row>
    <row r="134" spans="1:4" x14ac:dyDescent="0.25">
      <c r="B134" s="2">
        <v>87.25</v>
      </c>
      <c r="C134" s="2">
        <v>20.49</v>
      </c>
      <c r="D134" s="2">
        <f t="shared" si="11"/>
        <v>66.760000000000005</v>
      </c>
    </row>
    <row r="135" spans="1:4" x14ac:dyDescent="0.25">
      <c r="B135" s="2">
        <v>62.42</v>
      </c>
      <c r="C135" s="2">
        <v>20.49</v>
      </c>
      <c r="D135" s="2">
        <f t="shared" si="11"/>
        <v>41.930000000000007</v>
      </c>
    </row>
    <row r="136" spans="1:4" x14ac:dyDescent="0.25">
      <c r="B136" s="2">
        <v>60.17</v>
      </c>
      <c r="C136" s="2">
        <v>20.49</v>
      </c>
      <c r="D136" s="2">
        <f t="shared" si="11"/>
        <v>39.680000000000007</v>
      </c>
    </row>
    <row r="137" spans="1:4" x14ac:dyDescent="0.25">
      <c r="B137" s="2">
        <v>71.64</v>
      </c>
      <c r="C137" s="2">
        <v>20.49</v>
      </c>
      <c r="D137" s="2">
        <f t="shared" si="11"/>
        <v>51.150000000000006</v>
      </c>
    </row>
    <row r="138" spans="1:4" x14ac:dyDescent="0.25">
      <c r="B138" s="2">
        <v>90.33</v>
      </c>
      <c r="C138" s="2">
        <v>20.49</v>
      </c>
      <c r="D138" s="2">
        <f t="shared" si="11"/>
        <v>69.84</v>
      </c>
    </row>
    <row r="139" spans="1:4" x14ac:dyDescent="0.25">
      <c r="B139" s="2">
        <v>65.91</v>
      </c>
      <c r="C139" s="2">
        <v>20.49</v>
      </c>
      <c r="D139" s="2">
        <f t="shared" si="11"/>
        <v>45.42</v>
      </c>
    </row>
    <row r="140" spans="1:4" x14ac:dyDescent="0.25">
      <c r="A140" s="4" t="s">
        <v>6</v>
      </c>
      <c r="D140" s="3">
        <f>AVERAGE(D119:D139)</f>
        <v>53.646190476190483</v>
      </c>
    </row>
    <row r="141" spans="1:4" x14ac:dyDescent="0.25">
      <c r="D141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>
      <selection activeCell="C188" sqref="C188"/>
    </sheetView>
  </sheetViews>
  <sheetFormatPr defaultRowHeight="15.75" x14ac:dyDescent="0.25"/>
  <cols>
    <col min="1" max="1" width="32.28515625" style="2" bestFit="1" customWidth="1"/>
    <col min="2" max="2" width="15" style="2" bestFit="1" customWidth="1"/>
    <col min="3" max="3" width="22.5703125" style="2" bestFit="1" customWidth="1"/>
    <col min="4" max="4" width="28.42578125" style="2" bestFit="1" customWidth="1"/>
    <col min="5" max="5" width="9.140625" style="2"/>
    <col min="6" max="6" width="26.7109375" style="2" bestFit="1" customWidth="1"/>
    <col min="7" max="7" width="24.85546875" style="2" bestFit="1" customWidth="1"/>
    <col min="8" max="16384" width="9.140625" style="2"/>
  </cols>
  <sheetData>
    <row r="1" spans="1:7" x14ac:dyDescent="0.25">
      <c r="A1" s="1" t="s">
        <v>0</v>
      </c>
    </row>
    <row r="3" spans="1:7" x14ac:dyDescent="0.25">
      <c r="A3" s="1" t="s">
        <v>9</v>
      </c>
    </row>
    <row r="4" spans="1:7" x14ac:dyDescent="0.25">
      <c r="A4" s="2" t="s">
        <v>45</v>
      </c>
      <c r="B4" s="1" t="s">
        <v>2</v>
      </c>
      <c r="C4" s="1" t="s">
        <v>3</v>
      </c>
      <c r="D4" s="1" t="s">
        <v>4</v>
      </c>
      <c r="F4" s="1" t="s">
        <v>9</v>
      </c>
      <c r="G4" s="1" t="s">
        <v>10</v>
      </c>
    </row>
    <row r="5" spans="1:7" x14ac:dyDescent="0.25">
      <c r="B5" s="2">
        <v>82.33</v>
      </c>
      <c r="C5" s="2">
        <v>31.65</v>
      </c>
      <c r="D5" s="2">
        <f t="shared" ref="D5:D13" si="0">B5-C5</f>
        <v>50.68</v>
      </c>
      <c r="F5" s="2">
        <v>44.7</v>
      </c>
      <c r="G5" s="2">
        <v>82.51</v>
      </c>
    </row>
    <row r="6" spans="1:7" x14ac:dyDescent="0.25">
      <c r="B6" s="2">
        <v>80.23</v>
      </c>
      <c r="C6" s="2">
        <v>31.65</v>
      </c>
      <c r="D6" s="2">
        <f t="shared" si="0"/>
        <v>48.580000000000005</v>
      </c>
      <c r="F6" s="2">
        <v>56.51</v>
      </c>
      <c r="G6" s="2">
        <v>90.33</v>
      </c>
    </row>
    <row r="7" spans="1:7" x14ac:dyDescent="0.25">
      <c r="B7" s="2">
        <v>70.400000000000006</v>
      </c>
      <c r="C7" s="2">
        <v>31.65</v>
      </c>
      <c r="D7" s="2">
        <f t="shared" si="0"/>
        <v>38.750000000000007</v>
      </c>
      <c r="F7" s="2">
        <v>60.49</v>
      </c>
      <c r="G7" s="2">
        <v>76.38</v>
      </c>
    </row>
    <row r="8" spans="1:7" x14ac:dyDescent="0.25">
      <c r="B8" s="2">
        <v>62.55</v>
      </c>
      <c r="C8" s="2">
        <v>31.65</v>
      </c>
      <c r="D8" s="2">
        <f t="shared" si="0"/>
        <v>30.9</v>
      </c>
    </row>
    <row r="9" spans="1:7" x14ac:dyDescent="0.25">
      <c r="B9" s="2">
        <v>74.36</v>
      </c>
      <c r="C9" s="2">
        <v>31.65</v>
      </c>
      <c r="D9" s="2">
        <f t="shared" si="0"/>
        <v>42.71</v>
      </c>
    </row>
    <row r="10" spans="1:7" x14ac:dyDescent="0.25">
      <c r="B10" s="2">
        <v>91.38</v>
      </c>
      <c r="C10" s="2">
        <v>31.65</v>
      </c>
      <c r="D10" s="2">
        <f t="shared" si="0"/>
        <v>59.73</v>
      </c>
    </row>
    <row r="11" spans="1:7" x14ac:dyDescent="0.25">
      <c r="B11" s="2">
        <v>83.56</v>
      </c>
      <c r="C11" s="2">
        <v>31.65</v>
      </c>
      <c r="D11" s="2">
        <f t="shared" si="0"/>
        <v>51.910000000000004</v>
      </c>
    </row>
    <row r="12" spans="1:7" x14ac:dyDescent="0.25">
      <c r="B12" s="2">
        <v>65.78</v>
      </c>
      <c r="C12" s="2">
        <v>31.65</v>
      </c>
      <c r="D12" s="2">
        <f t="shared" si="0"/>
        <v>34.130000000000003</v>
      </c>
    </row>
    <row r="13" spans="1:7" x14ac:dyDescent="0.25">
      <c r="B13" s="2">
        <v>76.28</v>
      </c>
      <c r="C13" s="2">
        <v>31.65</v>
      </c>
      <c r="D13" s="2">
        <f t="shared" si="0"/>
        <v>44.63</v>
      </c>
    </row>
    <row r="14" spans="1:7" x14ac:dyDescent="0.25">
      <c r="B14" s="2">
        <v>79.03</v>
      </c>
      <c r="C14" s="2">
        <v>31.65</v>
      </c>
      <c r="D14" s="2">
        <f t="shared" ref="D14:D31" si="1">B14-C14</f>
        <v>47.38</v>
      </c>
    </row>
    <row r="15" spans="1:7" x14ac:dyDescent="0.25">
      <c r="B15" s="2">
        <v>76.81</v>
      </c>
      <c r="C15" s="2">
        <v>31.65</v>
      </c>
      <c r="D15" s="2">
        <f t="shared" si="1"/>
        <v>45.160000000000004</v>
      </c>
    </row>
    <row r="16" spans="1:7" x14ac:dyDescent="0.25">
      <c r="B16" s="2">
        <v>66.45</v>
      </c>
      <c r="C16" s="2">
        <v>31.65</v>
      </c>
      <c r="D16" s="2">
        <f t="shared" si="1"/>
        <v>34.800000000000004</v>
      </c>
    </row>
    <row r="17" spans="1:4" x14ac:dyDescent="0.25">
      <c r="B17" s="2">
        <v>73.28</v>
      </c>
      <c r="C17" s="2">
        <v>31.65</v>
      </c>
      <c r="D17" s="2">
        <f t="shared" si="1"/>
        <v>41.63</v>
      </c>
    </row>
    <row r="18" spans="1:4" x14ac:dyDescent="0.25">
      <c r="B18" s="2">
        <v>84.33</v>
      </c>
      <c r="C18" s="2">
        <v>31.65</v>
      </c>
      <c r="D18" s="2">
        <f t="shared" si="1"/>
        <v>52.68</v>
      </c>
    </row>
    <row r="19" spans="1:4" x14ac:dyDescent="0.25">
      <c r="A19" s="2" t="s">
        <v>46</v>
      </c>
      <c r="B19" s="2">
        <v>60.72</v>
      </c>
      <c r="C19" s="2">
        <v>30.42</v>
      </c>
      <c r="D19" s="2">
        <f t="shared" si="1"/>
        <v>30.299999999999997</v>
      </c>
    </row>
    <row r="20" spans="1:4" x14ac:dyDescent="0.25">
      <c r="B20" s="2">
        <v>72.290000000000006</v>
      </c>
      <c r="C20" s="2">
        <v>30.42</v>
      </c>
      <c r="D20" s="2">
        <f t="shared" si="1"/>
        <v>41.870000000000005</v>
      </c>
    </row>
    <row r="21" spans="1:4" x14ac:dyDescent="0.25">
      <c r="B21" s="2">
        <v>83.18</v>
      </c>
      <c r="C21" s="2">
        <v>30.42</v>
      </c>
      <c r="D21" s="2">
        <f t="shared" si="1"/>
        <v>52.760000000000005</v>
      </c>
    </row>
    <row r="22" spans="1:4" x14ac:dyDescent="0.25">
      <c r="B22" s="2">
        <v>82.11</v>
      </c>
      <c r="C22" s="2">
        <v>30.42</v>
      </c>
      <c r="D22" s="2">
        <f t="shared" si="1"/>
        <v>51.69</v>
      </c>
    </row>
    <row r="23" spans="1:4" x14ac:dyDescent="0.25">
      <c r="B23" s="2">
        <v>79.09</v>
      </c>
      <c r="C23" s="2">
        <v>30.42</v>
      </c>
      <c r="D23" s="2">
        <f t="shared" si="1"/>
        <v>48.67</v>
      </c>
    </row>
    <row r="24" spans="1:4" x14ac:dyDescent="0.25">
      <c r="B24" s="2">
        <v>70.430000000000007</v>
      </c>
      <c r="C24" s="2">
        <v>30.42</v>
      </c>
      <c r="D24" s="2">
        <f t="shared" si="1"/>
        <v>40.010000000000005</v>
      </c>
    </row>
    <row r="25" spans="1:4" x14ac:dyDescent="0.25">
      <c r="B25" s="2">
        <v>71.180000000000007</v>
      </c>
      <c r="C25" s="2">
        <v>30.42</v>
      </c>
      <c r="D25" s="2">
        <f t="shared" si="1"/>
        <v>40.760000000000005</v>
      </c>
    </row>
    <row r="26" spans="1:4" x14ac:dyDescent="0.25">
      <c r="B26" s="2">
        <v>92.33</v>
      </c>
      <c r="C26" s="2">
        <v>30.42</v>
      </c>
      <c r="D26" s="2">
        <f t="shared" si="1"/>
        <v>61.91</v>
      </c>
    </row>
    <row r="27" spans="1:4" x14ac:dyDescent="0.25">
      <c r="B27" s="2">
        <v>68.55</v>
      </c>
      <c r="C27" s="2">
        <v>30.42</v>
      </c>
      <c r="D27" s="2">
        <f t="shared" si="1"/>
        <v>38.129999999999995</v>
      </c>
    </row>
    <row r="28" spans="1:4" x14ac:dyDescent="0.25">
      <c r="B28" s="2">
        <v>80.67</v>
      </c>
      <c r="C28" s="2">
        <v>30.42</v>
      </c>
      <c r="D28" s="2">
        <f t="shared" si="1"/>
        <v>50.25</v>
      </c>
    </row>
    <row r="29" spans="1:4" x14ac:dyDescent="0.25">
      <c r="B29" s="2">
        <v>76.33</v>
      </c>
      <c r="C29" s="2">
        <v>30.42</v>
      </c>
      <c r="D29" s="2">
        <f t="shared" si="1"/>
        <v>45.91</v>
      </c>
    </row>
    <row r="30" spans="1:4" x14ac:dyDescent="0.25">
      <c r="B30" s="2">
        <v>69.239999999999995</v>
      </c>
      <c r="C30" s="2">
        <v>30.42</v>
      </c>
      <c r="D30" s="2">
        <f t="shared" si="1"/>
        <v>38.819999999999993</v>
      </c>
    </row>
    <row r="31" spans="1:4" x14ac:dyDescent="0.25">
      <c r="B31" s="2">
        <v>72.58</v>
      </c>
      <c r="C31" s="2">
        <v>30.42</v>
      </c>
      <c r="D31" s="2">
        <f t="shared" si="1"/>
        <v>42.16</v>
      </c>
    </row>
    <row r="32" spans="1:4" x14ac:dyDescent="0.25">
      <c r="A32" s="4" t="s">
        <v>6</v>
      </c>
      <c r="D32" s="3">
        <f>AVERAGE(D5:D31)</f>
        <v>44.700370370370372</v>
      </c>
    </row>
    <row r="34" spans="1:4" x14ac:dyDescent="0.25">
      <c r="A34" s="2" t="s">
        <v>47</v>
      </c>
      <c r="B34" s="2">
        <v>71.489999999999995</v>
      </c>
      <c r="C34" s="2">
        <v>28.09</v>
      </c>
      <c r="D34" s="2">
        <f t="shared" ref="D34:D47" si="2">B34-C34</f>
        <v>43.399999999999991</v>
      </c>
    </row>
    <row r="35" spans="1:4" x14ac:dyDescent="0.25">
      <c r="B35" s="2">
        <v>87.48</v>
      </c>
      <c r="C35" s="2">
        <v>28.09</v>
      </c>
      <c r="D35" s="2">
        <f t="shared" si="2"/>
        <v>59.39</v>
      </c>
    </row>
    <row r="36" spans="1:4" x14ac:dyDescent="0.25">
      <c r="B36" s="2">
        <v>74.77</v>
      </c>
      <c r="C36" s="2">
        <v>28.09</v>
      </c>
      <c r="D36" s="2">
        <f t="shared" si="2"/>
        <v>46.679999999999993</v>
      </c>
    </row>
    <row r="37" spans="1:4" x14ac:dyDescent="0.25">
      <c r="B37" s="2">
        <v>86.83</v>
      </c>
      <c r="C37" s="2">
        <v>28.09</v>
      </c>
      <c r="D37" s="2">
        <f t="shared" si="2"/>
        <v>58.739999999999995</v>
      </c>
    </row>
    <row r="38" spans="1:4" x14ac:dyDescent="0.25">
      <c r="B38" s="2">
        <v>82.36</v>
      </c>
      <c r="C38" s="2">
        <v>28.09</v>
      </c>
      <c r="D38" s="2">
        <f t="shared" si="2"/>
        <v>54.269999999999996</v>
      </c>
    </row>
    <row r="39" spans="1:4" x14ac:dyDescent="0.25">
      <c r="B39" s="2">
        <v>60.29</v>
      </c>
      <c r="C39" s="2">
        <v>28.09</v>
      </c>
      <c r="D39" s="2">
        <f t="shared" si="2"/>
        <v>32.200000000000003</v>
      </c>
    </row>
    <row r="40" spans="1:4" x14ac:dyDescent="0.25">
      <c r="B40" s="2">
        <v>92.47</v>
      </c>
      <c r="C40" s="2">
        <v>28.09</v>
      </c>
      <c r="D40" s="2">
        <f t="shared" si="2"/>
        <v>64.38</v>
      </c>
    </row>
    <row r="41" spans="1:4" x14ac:dyDescent="0.25">
      <c r="B41" s="2">
        <v>78.930000000000007</v>
      </c>
      <c r="C41" s="2">
        <v>28.09</v>
      </c>
      <c r="D41" s="2">
        <f t="shared" si="2"/>
        <v>50.84</v>
      </c>
    </row>
    <row r="42" spans="1:4" x14ac:dyDescent="0.25">
      <c r="B42" s="2">
        <v>80.59</v>
      </c>
      <c r="C42" s="2">
        <v>28.09</v>
      </c>
      <c r="D42" s="2">
        <f t="shared" si="2"/>
        <v>52.5</v>
      </c>
    </row>
    <row r="43" spans="1:4" x14ac:dyDescent="0.25">
      <c r="B43" s="2">
        <v>97.26</v>
      </c>
      <c r="C43" s="2">
        <v>28.09</v>
      </c>
      <c r="D43" s="2">
        <f t="shared" si="2"/>
        <v>69.17</v>
      </c>
    </row>
    <row r="44" spans="1:4" x14ac:dyDescent="0.25">
      <c r="B44" s="2">
        <v>91.1</v>
      </c>
      <c r="C44" s="2">
        <v>28.09</v>
      </c>
      <c r="D44" s="2">
        <f t="shared" si="2"/>
        <v>63.009999999999991</v>
      </c>
    </row>
    <row r="45" spans="1:4" x14ac:dyDescent="0.25">
      <c r="B45" s="2">
        <v>82.45</v>
      </c>
      <c r="C45" s="2">
        <v>28.09</v>
      </c>
      <c r="D45" s="2">
        <f t="shared" si="2"/>
        <v>54.36</v>
      </c>
    </row>
    <row r="46" spans="1:4" x14ac:dyDescent="0.25">
      <c r="B46" s="2">
        <v>94.89</v>
      </c>
      <c r="C46" s="2">
        <v>28.09</v>
      </c>
      <c r="D46" s="2">
        <f t="shared" si="2"/>
        <v>66.8</v>
      </c>
    </row>
    <row r="47" spans="1:4" x14ac:dyDescent="0.25">
      <c r="B47" s="2">
        <v>102.53</v>
      </c>
      <c r="C47" s="2">
        <v>28.09</v>
      </c>
      <c r="D47" s="2">
        <f t="shared" si="2"/>
        <v>74.44</v>
      </c>
    </row>
    <row r="48" spans="1:4" x14ac:dyDescent="0.25">
      <c r="A48" s="2" t="s">
        <v>48</v>
      </c>
      <c r="B48" s="2">
        <v>77.94</v>
      </c>
      <c r="C48" s="2">
        <v>29.71</v>
      </c>
      <c r="D48" s="2">
        <f t="shared" ref="D48:D61" si="3">B48-C48</f>
        <v>48.23</v>
      </c>
    </row>
    <row r="49" spans="1:4" x14ac:dyDescent="0.25">
      <c r="B49" s="2">
        <v>91.41</v>
      </c>
      <c r="C49" s="2">
        <v>29.71</v>
      </c>
      <c r="D49" s="2">
        <f t="shared" si="3"/>
        <v>61.699999999999996</v>
      </c>
    </row>
    <row r="50" spans="1:4" x14ac:dyDescent="0.25">
      <c r="B50" s="2">
        <v>83.19</v>
      </c>
      <c r="C50" s="2">
        <v>29.71</v>
      </c>
      <c r="D50" s="2">
        <f t="shared" si="3"/>
        <v>53.48</v>
      </c>
    </row>
    <row r="51" spans="1:4" x14ac:dyDescent="0.25">
      <c r="B51" s="2">
        <v>84.21</v>
      </c>
      <c r="C51" s="2">
        <v>29.71</v>
      </c>
      <c r="D51" s="2">
        <f t="shared" si="3"/>
        <v>54.499999999999993</v>
      </c>
    </row>
    <row r="52" spans="1:4" x14ac:dyDescent="0.25">
      <c r="B52" s="2">
        <v>98.15</v>
      </c>
      <c r="C52" s="2">
        <v>29.71</v>
      </c>
      <c r="D52" s="2">
        <f t="shared" si="3"/>
        <v>68.44</v>
      </c>
    </row>
    <row r="53" spans="1:4" x14ac:dyDescent="0.25">
      <c r="B53" s="2">
        <v>66.63</v>
      </c>
      <c r="C53" s="2">
        <v>29.71</v>
      </c>
      <c r="D53" s="2">
        <f t="shared" si="3"/>
        <v>36.919999999999995</v>
      </c>
    </row>
    <row r="54" spans="1:4" x14ac:dyDescent="0.25">
      <c r="B54" s="2">
        <v>83.37</v>
      </c>
      <c r="C54" s="2">
        <v>29.71</v>
      </c>
      <c r="D54" s="2">
        <f t="shared" si="3"/>
        <v>53.660000000000004</v>
      </c>
    </row>
    <row r="55" spans="1:4" x14ac:dyDescent="0.25">
      <c r="B55" s="2">
        <v>92.95</v>
      </c>
      <c r="C55" s="2">
        <v>29.71</v>
      </c>
      <c r="D55" s="2">
        <f t="shared" si="3"/>
        <v>63.24</v>
      </c>
    </row>
    <row r="56" spans="1:4" x14ac:dyDescent="0.25">
      <c r="B56" s="2">
        <v>80.42</v>
      </c>
      <c r="C56" s="2">
        <v>29.71</v>
      </c>
      <c r="D56" s="2">
        <f t="shared" si="3"/>
        <v>50.71</v>
      </c>
    </row>
    <row r="57" spans="1:4" x14ac:dyDescent="0.25">
      <c r="B57" s="2">
        <v>96.61</v>
      </c>
      <c r="C57" s="2">
        <v>29.71</v>
      </c>
      <c r="D57" s="2">
        <f t="shared" si="3"/>
        <v>66.900000000000006</v>
      </c>
    </row>
    <row r="58" spans="1:4" x14ac:dyDescent="0.25">
      <c r="B58" s="2">
        <v>104.6</v>
      </c>
      <c r="C58" s="2">
        <v>29.71</v>
      </c>
      <c r="D58" s="2">
        <f t="shared" si="3"/>
        <v>74.889999999999986</v>
      </c>
    </row>
    <row r="59" spans="1:4" x14ac:dyDescent="0.25">
      <c r="B59" s="2">
        <v>72.38</v>
      </c>
      <c r="C59" s="2">
        <v>29.71</v>
      </c>
      <c r="D59" s="2">
        <f t="shared" si="3"/>
        <v>42.669999999999995</v>
      </c>
    </row>
    <row r="60" spans="1:4" x14ac:dyDescent="0.25">
      <c r="B60" s="2">
        <v>85.46</v>
      </c>
      <c r="C60" s="2">
        <v>29.71</v>
      </c>
      <c r="D60" s="2">
        <f t="shared" si="3"/>
        <v>55.749999999999993</v>
      </c>
    </row>
    <row r="61" spans="1:4" x14ac:dyDescent="0.25">
      <c r="B61" s="2">
        <v>90.78</v>
      </c>
      <c r="C61" s="2">
        <v>29.71</v>
      </c>
      <c r="D61" s="2">
        <f t="shared" si="3"/>
        <v>61.07</v>
      </c>
    </row>
    <row r="62" spans="1:4" x14ac:dyDescent="0.25">
      <c r="A62" s="4" t="s">
        <v>6</v>
      </c>
      <c r="D62" s="3">
        <f>AVERAGE(D34:D61)</f>
        <v>56.512142857142869</v>
      </c>
    </row>
    <row r="64" spans="1:4" x14ac:dyDescent="0.25">
      <c r="A64" s="2" t="s">
        <v>49</v>
      </c>
      <c r="B64" s="2">
        <v>88.26</v>
      </c>
      <c r="C64" s="2">
        <v>25.07</v>
      </c>
      <c r="D64" s="2">
        <f t="shared" ref="D64:D72" si="4">B64-C64</f>
        <v>63.190000000000005</v>
      </c>
    </row>
    <row r="65" spans="1:4" x14ac:dyDescent="0.25">
      <c r="B65" s="2">
        <v>72.77</v>
      </c>
      <c r="C65" s="2">
        <v>25.07</v>
      </c>
      <c r="D65" s="2">
        <f t="shared" si="4"/>
        <v>47.699999999999996</v>
      </c>
    </row>
    <row r="66" spans="1:4" x14ac:dyDescent="0.25">
      <c r="B66" s="2">
        <v>106.4</v>
      </c>
      <c r="C66" s="2">
        <v>25.07</v>
      </c>
      <c r="D66" s="2">
        <f t="shared" si="4"/>
        <v>81.330000000000013</v>
      </c>
    </row>
    <row r="67" spans="1:4" x14ac:dyDescent="0.25">
      <c r="B67" s="2">
        <v>73.989999999999995</v>
      </c>
      <c r="C67" s="2">
        <v>25.07</v>
      </c>
      <c r="D67" s="2">
        <f t="shared" si="4"/>
        <v>48.919999999999995</v>
      </c>
    </row>
    <row r="68" spans="1:4" x14ac:dyDescent="0.25">
      <c r="B68" s="2">
        <v>99.21</v>
      </c>
      <c r="C68" s="2">
        <v>25.07</v>
      </c>
      <c r="D68" s="2">
        <f t="shared" si="4"/>
        <v>74.139999999999986</v>
      </c>
    </row>
    <row r="69" spans="1:4" x14ac:dyDescent="0.25">
      <c r="B69" s="2">
        <v>87.71</v>
      </c>
      <c r="C69" s="2">
        <v>25.07</v>
      </c>
      <c r="D69" s="2">
        <f t="shared" si="4"/>
        <v>62.639999999999993</v>
      </c>
    </row>
    <row r="70" spans="1:4" x14ac:dyDescent="0.25">
      <c r="B70" s="2">
        <v>81.03</v>
      </c>
      <c r="C70" s="2">
        <v>25.07</v>
      </c>
      <c r="D70" s="2">
        <f t="shared" si="4"/>
        <v>55.96</v>
      </c>
    </row>
    <row r="71" spans="1:4" x14ac:dyDescent="0.25">
      <c r="B71" s="2">
        <v>85.17</v>
      </c>
      <c r="C71" s="2">
        <v>25.07</v>
      </c>
      <c r="D71" s="2">
        <f t="shared" si="4"/>
        <v>60.1</v>
      </c>
    </row>
    <row r="72" spans="1:4" x14ac:dyDescent="0.25">
      <c r="B72" s="2">
        <v>78.56</v>
      </c>
      <c r="C72" s="2">
        <v>25.07</v>
      </c>
      <c r="D72" s="2">
        <f t="shared" si="4"/>
        <v>53.49</v>
      </c>
    </row>
    <row r="73" spans="1:4" x14ac:dyDescent="0.25">
      <c r="B73" s="2">
        <v>76.63</v>
      </c>
      <c r="C73" s="2">
        <v>25.07</v>
      </c>
      <c r="D73" s="2">
        <f t="shared" ref="D73:D89" si="5">B73-C73</f>
        <v>51.559999999999995</v>
      </c>
    </row>
    <row r="74" spans="1:4" x14ac:dyDescent="0.25">
      <c r="B74" s="2">
        <v>87.82</v>
      </c>
      <c r="C74" s="2">
        <v>25.07</v>
      </c>
      <c r="D74" s="2">
        <f t="shared" si="5"/>
        <v>62.749999999999993</v>
      </c>
    </row>
    <row r="75" spans="1:4" x14ac:dyDescent="0.25">
      <c r="B75" s="2">
        <v>74.959999999999994</v>
      </c>
      <c r="C75" s="2">
        <v>25.07</v>
      </c>
      <c r="D75" s="2">
        <f t="shared" si="5"/>
        <v>49.889999999999993</v>
      </c>
    </row>
    <row r="76" spans="1:4" x14ac:dyDescent="0.25">
      <c r="B76" s="2">
        <v>82.17</v>
      </c>
      <c r="C76" s="2">
        <v>25.07</v>
      </c>
      <c r="D76" s="2">
        <f t="shared" si="5"/>
        <v>57.1</v>
      </c>
    </row>
    <row r="77" spans="1:4" x14ac:dyDescent="0.25">
      <c r="A77" s="2" t="s">
        <v>50</v>
      </c>
      <c r="B77" s="2">
        <v>83.33</v>
      </c>
      <c r="C77" s="2">
        <v>24.48</v>
      </c>
      <c r="D77" s="2">
        <f t="shared" si="5"/>
        <v>58.849999999999994</v>
      </c>
    </row>
    <row r="78" spans="1:4" x14ac:dyDescent="0.25">
      <c r="B78" s="2">
        <v>79.239999999999995</v>
      </c>
      <c r="C78" s="2">
        <v>24.48</v>
      </c>
      <c r="D78" s="2">
        <f t="shared" si="5"/>
        <v>54.759999999999991</v>
      </c>
    </row>
    <row r="79" spans="1:4" x14ac:dyDescent="0.25">
      <c r="B79" s="2">
        <v>92.46</v>
      </c>
      <c r="C79" s="2">
        <v>24.48</v>
      </c>
      <c r="D79" s="2">
        <f t="shared" si="5"/>
        <v>67.97999999999999</v>
      </c>
    </row>
    <row r="80" spans="1:4" x14ac:dyDescent="0.25">
      <c r="B80" s="2">
        <v>81.39</v>
      </c>
      <c r="C80" s="2">
        <v>24.48</v>
      </c>
      <c r="D80" s="2">
        <f t="shared" si="5"/>
        <v>56.91</v>
      </c>
    </row>
    <row r="81" spans="1:4" x14ac:dyDescent="0.25">
      <c r="B81" s="2">
        <v>87.55</v>
      </c>
      <c r="C81" s="2">
        <v>24.48</v>
      </c>
      <c r="D81" s="2">
        <f t="shared" si="5"/>
        <v>63.069999999999993</v>
      </c>
    </row>
    <row r="82" spans="1:4" x14ac:dyDescent="0.25">
      <c r="B82" s="2">
        <v>96.49</v>
      </c>
      <c r="C82" s="2">
        <v>24.48</v>
      </c>
      <c r="D82" s="2">
        <f t="shared" si="5"/>
        <v>72.009999999999991</v>
      </c>
    </row>
    <row r="83" spans="1:4" x14ac:dyDescent="0.25">
      <c r="B83" s="2">
        <v>81.25</v>
      </c>
      <c r="C83" s="2">
        <v>24.48</v>
      </c>
      <c r="D83" s="2">
        <f t="shared" si="5"/>
        <v>56.769999999999996</v>
      </c>
    </row>
    <row r="84" spans="1:4" x14ac:dyDescent="0.25">
      <c r="B84" s="2">
        <v>83.77</v>
      </c>
      <c r="C84" s="2">
        <v>24.48</v>
      </c>
      <c r="D84" s="2">
        <f t="shared" si="5"/>
        <v>59.289999999999992</v>
      </c>
    </row>
    <row r="85" spans="1:4" x14ac:dyDescent="0.25">
      <c r="B85" s="2">
        <v>78.349999999999994</v>
      </c>
      <c r="C85" s="2">
        <v>24.48</v>
      </c>
      <c r="D85" s="2">
        <f t="shared" si="5"/>
        <v>53.86999999999999</v>
      </c>
    </row>
    <row r="86" spans="1:4" x14ac:dyDescent="0.25">
      <c r="B86" s="2">
        <v>75.64</v>
      </c>
      <c r="C86" s="2">
        <v>24.48</v>
      </c>
      <c r="D86" s="2">
        <f t="shared" si="5"/>
        <v>51.16</v>
      </c>
    </row>
    <row r="87" spans="1:4" x14ac:dyDescent="0.25">
      <c r="B87" s="2">
        <v>93.21</v>
      </c>
      <c r="C87" s="2">
        <v>24.48</v>
      </c>
      <c r="D87" s="2">
        <f t="shared" si="5"/>
        <v>68.72999999999999</v>
      </c>
    </row>
    <row r="88" spans="1:4" x14ac:dyDescent="0.25">
      <c r="B88" s="2">
        <v>103.46</v>
      </c>
      <c r="C88" s="2">
        <v>24.48</v>
      </c>
      <c r="D88" s="2">
        <f t="shared" si="5"/>
        <v>78.97999999999999</v>
      </c>
    </row>
    <row r="89" spans="1:4" x14ac:dyDescent="0.25">
      <c r="B89" s="2">
        <v>86.31</v>
      </c>
      <c r="C89" s="2">
        <v>24.48</v>
      </c>
      <c r="D89" s="2">
        <f t="shared" si="5"/>
        <v>61.83</v>
      </c>
    </row>
    <row r="90" spans="1:4" x14ac:dyDescent="0.25">
      <c r="A90" s="4" t="s">
        <v>6</v>
      </c>
      <c r="D90" s="3">
        <f>AVERAGE(D64:D89)</f>
        <v>60.499230769230763</v>
      </c>
    </row>
    <row r="92" spans="1:4" x14ac:dyDescent="0.25">
      <c r="A92" s="1" t="s">
        <v>10</v>
      </c>
    </row>
    <row r="93" spans="1:4" x14ac:dyDescent="0.25">
      <c r="A93" s="2" t="s">
        <v>51</v>
      </c>
      <c r="B93" s="2">
        <v>137.22999999999999</v>
      </c>
      <c r="C93" s="2">
        <v>32.619999999999997</v>
      </c>
      <c r="D93" s="2">
        <f t="shared" ref="D93:D101" si="6">B93-C93</f>
        <v>104.60999999999999</v>
      </c>
    </row>
    <row r="94" spans="1:4" x14ac:dyDescent="0.25">
      <c r="B94" s="2">
        <v>123.37</v>
      </c>
      <c r="C94" s="2">
        <v>32.619999999999997</v>
      </c>
      <c r="D94" s="2">
        <f t="shared" si="6"/>
        <v>90.75</v>
      </c>
    </row>
    <row r="95" spans="1:4" x14ac:dyDescent="0.25">
      <c r="B95" s="2">
        <v>108.04</v>
      </c>
      <c r="C95" s="2">
        <v>32.619999999999997</v>
      </c>
      <c r="D95" s="2">
        <f t="shared" si="6"/>
        <v>75.420000000000016</v>
      </c>
    </row>
    <row r="96" spans="1:4" x14ac:dyDescent="0.25">
      <c r="B96" s="2">
        <v>93.27</v>
      </c>
      <c r="C96" s="2">
        <v>32.619999999999997</v>
      </c>
      <c r="D96" s="2">
        <f t="shared" si="6"/>
        <v>60.65</v>
      </c>
    </row>
    <row r="97" spans="1:4" x14ac:dyDescent="0.25">
      <c r="B97" s="2">
        <v>111.19</v>
      </c>
      <c r="C97" s="2">
        <v>32.619999999999997</v>
      </c>
      <c r="D97" s="2">
        <f t="shared" si="6"/>
        <v>78.569999999999993</v>
      </c>
    </row>
    <row r="98" spans="1:4" x14ac:dyDescent="0.25">
      <c r="B98" s="2">
        <v>88.51</v>
      </c>
      <c r="C98" s="2">
        <v>32.619999999999997</v>
      </c>
      <c r="D98" s="2">
        <f t="shared" si="6"/>
        <v>55.890000000000008</v>
      </c>
    </row>
    <row r="99" spans="1:4" x14ac:dyDescent="0.25">
      <c r="B99" s="2">
        <v>110.07</v>
      </c>
      <c r="C99" s="2">
        <v>32.619999999999997</v>
      </c>
      <c r="D99" s="2">
        <f t="shared" si="6"/>
        <v>77.449999999999989</v>
      </c>
    </row>
    <row r="100" spans="1:4" x14ac:dyDescent="0.25">
      <c r="B100" s="2">
        <v>125.22</v>
      </c>
      <c r="C100" s="2">
        <v>32.619999999999997</v>
      </c>
      <c r="D100" s="2">
        <f t="shared" si="6"/>
        <v>92.6</v>
      </c>
    </row>
    <row r="101" spans="1:4" x14ac:dyDescent="0.25">
      <c r="B101" s="2">
        <v>142.29</v>
      </c>
      <c r="C101" s="2">
        <v>32.619999999999997</v>
      </c>
      <c r="D101" s="2">
        <f t="shared" si="6"/>
        <v>109.66999999999999</v>
      </c>
    </row>
    <row r="102" spans="1:4" x14ac:dyDescent="0.25">
      <c r="B102" s="2">
        <v>117.36</v>
      </c>
      <c r="C102" s="2">
        <v>32.619999999999997</v>
      </c>
      <c r="D102" s="2">
        <f t="shared" ref="D102:D120" si="7">B102-C102</f>
        <v>84.740000000000009</v>
      </c>
    </row>
    <row r="103" spans="1:4" x14ac:dyDescent="0.25">
      <c r="B103" s="2">
        <v>97.63</v>
      </c>
      <c r="C103" s="2">
        <v>32.619999999999997</v>
      </c>
      <c r="D103" s="2">
        <f t="shared" si="7"/>
        <v>65.009999999999991</v>
      </c>
    </row>
    <row r="104" spans="1:4" x14ac:dyDescent="0.25">
      <c r="B104" s="2">
        <v>125.93</v>
      </c>
      <c r="C104" s="2">
        <v>32.619999999999997</v>
      </c>
      <c r="D104" s="2">
        <f t="shared" si="7"/>
        <v>93.31</v>
      </c>
    </row>
    <row r="105" spans="1:4" x14ac:dyDescent="0.25">
      <c r="B105" s="2">
        <v>115.22</v>
      </c>
      <c r="C105" s="2">
        <v>32.619999999999997</v>
      </c>
      <c r="D105" s="2">
        <f t="shared" si="7"/>
        <v>82.6</v>
      </c>
    </row>
    <row r="106" spans="1:4" x14ac:dyDescent="0.25">
      <c r="B106" s="2">
        <v>129.47999999999999</v>
      </c>
      <c r="C106" s="2">
        <v>32.619999999999997</v>
      </c>
      <c r="D106" s="2">
        <f t="shared" si="7"/>
        <v>96.859999999999985</v>
      </c>
    </row>
    <row r="107" spans="1:4" x14ac:dyDescent="0.25">
      <c r="A107" s="2" t="s">
        <v>52</v>
      </c>
      <c r="B107" s="2">
        <v>84.53</v>
      </c>
      <c r="C107" s="2">
        <v>31.21</v>
      </c>
      <c r="D107" s="2">
        <f t="shared" si="7"/>
        <v>53.32</v>
      </c>
    </row>
    <row r="108" spans="1:4" x14ac:dyDescent="0.25">
      <c r="B108" s="2">
        <v>114.96</v>
      </c>
      <c r="C108" s="2">
        <v>31.21</v>
      </c>
      <c r="D108" s="2">
        <f t="shared" si="7"/>
        <v>83.75</v>
      </c>
    </row>
    <row r="109" spans="1:4" x14ac:dyDescent="0.25">
      <c r="B109" s="2">
        <v>106.24</v>
      </c>
      <c r="C109" s="2">
        <v>31.21</v>
      </c>
      <c r="D109" s="2">
        <f t="shared" si="7"/>
        <v>75.03</v>
      </c>
    </row>
    <row r="110" spans="1:4" x14ac:dyDescent="0.25">
      <c r="B110" s="2">
        <v>110.97</v>
      </c>
      <c r="C110" s="2">
        <v>31.21</v>
      </c>
      <c r="D110" s="2">
        <f t="shared" si="7"/>
        <v>79.759999999999991</v>
      </c>
    </row>
    <row r="111" spans="1:4" x14ac:dyDescent="0.25">
      <c r="B111" s="2">
        <v>115.35</v>
      </c>
      <c r="C111" s="2">
        <v>31.21</v>
      </c>
      <c r="D111" s="2">
        <f t="shared" si="7"/>
        <v>84.139999999999986</v>
      </c>
    </row>
    <row r="112" spans="1:4" x14ac:dyDescent="0.25">
      <c r="B112" s="2">
        <v>109.31</v>
      </c>
      <c r="C112" s="2">
        <v>31.21</v>
      </c>
      <c r="D112" s="2">
        <f t="shared" si="7"/>
        <v>78.099999999999994</v>
      </c>
    </row>
    <row r="113" spans="1:4" x14ac:dyDescent="0.25">
      <c r="B113" s="2">
        <v>97.24</v>
      </c>
      <c r="C113" s="2">
        <v>31.21</v>
      </c>
      <c r="D113" s="2">
        <f t="shared" si="7"/>
        <v>66.03</v>
      </c>
    </row>
    <row r="114" spans="1:4" x14ac:dyDescent="0.25">
      <c r="B114" s="2">
        <v>118.65</v>
      </c>
      <c r="C114" s="2">
        <v>31.21</v>
      </c>
      <c r="D114" s="2">
        <f t="shared" si="7"/>
        <v>87.44</v>
      </c>
    </row>
    <row r="115" spans="1:4" x14ac:dyDescent="0.25">
      <c r="B115" s="2">
        <v>113.46</v>
      </c>
      <c r="C115" s="2">
        <v>31.21</v>
      </c>
      <c r="D115" s="2">
        <f t="shared" si="7"/>
        <v>82.25</v>
      </c>
    </row>
    <row r="116" spans="1:4" x14ac:dyDescent="0.25">
      <c r="B116" s="2">
        <v>129.24</v>
      </c>
      <c r="C116" s="2">
        <v>31.21</v>
      </c>
      <c r="D116" s="2">
        <f t="shared" si="7"/>
        <v>98.03</v>
      </c>
    </row>
    <row r="117" spans="1:4" x14ac:dyDescent="0.25">
      <c r="B117" s="2">
        <v>138.91</v>
      </c>
      <c r="C117" s="2">
        <v>31.21</v>
      </c>
      <c r="D117" s="2">
        <f t="shared" si="7"/>
        <v>107.69999999999999</v>
      </c>
    </row>
    <row r="118" spans="1:4" x14ac:dyDescent="0.25">
      <c r="B118" s="2">
        <v>140.43</v>
      </c>
      <c r="C118" s="2">
        <v>31.21</v>
      </c>
      <c r="D118" s="2">
        <f t="shared" si="7"/>
        <v>109.22</v>
      </c>
    </row>
    <row r="119" spans="1:4" x14ac:dyDescent="0.25">
      <c r="B119" s="2">
        <v>92.52</v>
      </c>
      <c r="C119" s="2">
        <v>31.21</v>
      </c>
      <c r="D119" s="2">
        <f t="shared" si="7"/>
        <v>61.309999999999995</v>
      </c>
    </row>
    <row r="120" spans="1:4" x14ac:dyDescent="0.25">
      <c r="B120" s="2">
        <v>107.35</v>
      </c>
      <c r="C120" s="2">
        <v>31.21</v>
      </c>
      <c r="D120" s="2">
        <f t="shared" si="7"/>
        <v>76.139999999999986</v>
      </c>
    </row>
    <row r="121" spans="1:4" x14ac:dyDescent="0.25">
      <c r="A121" s="4" t="s">
        <v>6</v>
      </c>
      <c r="D121" s="3">
        <f>AVERAGE(D93:D120)</f>
        <v>82.51249999999996</v>
      </c>
    </row>
    <row r="123" spans="1:4" x14ac:dyDescent="0.25">
      <c r="A123" s="2" t="s">
        <v>53</v>
      </c>
      <c r="B123" s="2">
        <v>116.19</v>
      </c>
      <c r="C123" s="2">
        <v>29.44</v>
      </c>
      <c r="D123" s="2">
        <f t="shared" ref="D123:D130" si="8">B123-C123</f>
        <v>86.75</v>
      </c>
    </row>
    <row r="124" spans="1:4" x14ac:dyDescent="0.25">
      <c r="B124" s="2">
        <v>103.73</v>
      </c>
      <c r="C124" s="2">
        <v>29.44</v>
      </c>
      <c r="D124" s="2">
        <f t="shared" si="8"/>
        <v>74.290000000000006</v>
      </c>
    </row>
    <row r="125" spans="1:4" x14ac:dyDescent="0.25">
      <c r="B125" s="2">
        <v>126.61</v>
      </c>
      <c r="C125" s="2">
        <v>29.44</v>
      </c>
      <c r="D125" s="2">
        <f t="shared" si="8"/>
        <v>97.17</v>
      </c>
    </row>
    <row r="126" spans="1:4" x14ac:dyDescent="0.25">
      <c r="B126" s="2">
        <v>125.38</v>
      </c>
      <c r="C126" s="2">
        <v>29.44</v>
      </c>
      <c r="D126" s="2">
        <f t="shared" si="8"/>
        <v>95.94</v>
      </c>
    </row>
    <row r="127" spans="1:4" x14ac:dyDescent="0.25">
      <c r="B127" s="2">
        <v>113.34</v>
      </c>
      <c r="C127" s="2">
        <v>29.44</v>
      </c>
      <c r="D127" s="2">
        <f t="shared" si="8"/>
        <v>83.9</v>
      </c>
    </row>
    <row r="128" spans="1:4" x14ac:dyDescent="0.25">
      <c r="B128" s="2">
        <v>106.34</v>
      </c>
      <c r="C128" s="2">
        <v>29.44</v>
      </c>
      <c r="D128" s="2">
        <f t="shared" si="8"/>
        <v>76.900000000000006</v>
      </c>
    </row>
    <row r="129" spans="1:4" x14ac:dyDescent="0.25">
      <c r="B129" s="2">
        <v>132.51</v>
      </c>
      <c r="C129" s="2">
        <v>29.44</v>
      </c>
      <c r="D129" s="2">
        <f t="shared" si="8"/>
        <v>103.07</v>
      </c>
    </row>
    <row r="130" spans="1:4" x14ac:dyDescent="0.25">
      <c r="B130" s="2">
        <v>134.07</v>
      </c>
      <c r="C130" s="2">
        <v>29.44</v>
      </c>
      <c r="D130" s="2">
        <f t="shared" si="8"/>
        <v>104.63</v>
      </c>
    </row>
    <row r="131" spans="1:4" x14ac:dyDescent="0.25">
      <c r="B131" s="2">
        <v>118.12</v>
      </c>
      <c r="C131" s="2">
        <v>29.44</v>
      </c>
      <c r="D131" s="2">
        <f t="shared" ref="D131:D149" si="9">B131-C131</f>
        <v>88.68</v>
      </c>
    </row>
    <row r="132" spans="1:4" x14ac:dyDescent="0.25">
      <c r="B132" s="2">
        <v>124.96</v>
      </c>
      <c r="C132" s="2">
        <v>29.44</v>
      </c>
      <c r="D132" s="2">
        <f t="shared" si="9"/>
        <v>95.52</v>
      </c>
    </row>
    <row r="133" spans="1:4" x14ac:dyDescent="0.25">
      <c r="B133" s="2">
        <v>111.15</v>
      </c>
      <c r="C133" s="2">
        <v>29.44</v>
      </c>
      <c r="D133" s="2">
        <f t="shared" si="9"/>
        <v>81.710000000000008</v>
      </c>
    </row>
    <row r="134" spans="1:4" x14ac:dyDescent="0.25">
      <c r="B134" s="2">
        <v>98.22</v>
      </c>
      <c r="C134" s="2">
        <v>29.44</v>
      </c>
      <c r="D134" s="2">
        <f t="shared" si="9"/>
        <v>68.78</v>
      </c>
    </row>
    <row r="135" spans="1:4" x14ac:dyDescent="0.25">
      <c r="B135" s="2">
        <v>119.35</v>
      </c>
      <c r="C135" s="2">
        <v>29.44</v>
      </c>
      <c r="D135" s="2">
        <f t="shared" si="9"/>
        <v>89.91</v>
      </c>
    </row>
    <row r="136" spans="1:4" x14ac:dyDescent="0.25">
      <c r="B136" s="2">
        <v>126.45</v>
      </c>
      <c r="C136" s="2">
        <v>29.44</v>
      </c>
      <c r="D136" s="2">
        <f t="shared" si="9"/>
        <v>97.01</v>
      </c>
    </row>
    <row r="137" spans="1:4" x14ac:dyDescent="0.25">
      <c r="A137" s="2" t="s">
        <v>54</v>
      </c>
      <c r="B137" s="2">
        <v>111.16</v>
      </c>
      <c r="C137" s="2">
        <v>30.26</v>
      </c>
      <c r="D137" s="2">
        <f t="shared" si="9"/>
        <v>80.899999999999991</v>
      </c>
    </row>
    <row r="138" spans="1:4" x14ac:dyDescent="0.25">
      <c r="B138" s="2">
        <v>123.28</v>
      </c>
      <c r="C138" s="2">
        <v>30.26</v>
      </c>
      <c r="D138" s="2">
        <f t="shared" si="9"/>
        <v>93.02</v>
      </c>
    </row>
    <row r="139" spans="1:4" x14ac:dyDescent="0.25">
      <c r="B139" s="2">
        <v>117.22</v>
      </c>
      <c r="C139" s="2">
        <v>30.26</v>
      </c>
      <c r="D139" s="2">
        <f t="shared" si="9"/>
        <v>86.96</v>
      </c>
    </row>
    <row r="140" spans="1:4" x14ac:dyDescent="0.25">
      <c r="B140" s="2">
        <v>124.49</v>
      </c>
      <c r="C140" s="2">
        <v>30.26</v>
      </c>
      <c r="D140" s="2">
        <f t="shared" si="9"/>
        <v>94.22999999999999</v>
      </c>
    </row>
    <row r="141" spans="1:4" x14ac:dyDescent="0.25">
      <c r="B141" s="2">
        <v>129.78</v>
      </c>
      <c r="C141" s="2">
        <v>30.26</v>
      </c>
      <c r="D141" s="2">
        <f t="shared" si="9"/>
        <v>99.52</v>
      </c>
    </row>
    <row r="142" spans="1:4" x14ac:dyDescent="0.25">
      <c r="B142" s="2">
        <v>127.47</v>
      </c>
      <c r="C142" s="2">
        <v>30.26</v>
      </c>
      <c r="D142" s="2">
        <f t="shared" si="9"/>
        <v>97.21</v>
      </c>
    </row>
    <row r="143" spans="1:4" x14ac:dyDescent="0.25">
      <c r="B143" s="2">
        <v>132.35</v>
      </c>
      <c r="C143" s="2">
        <v>30.26</v>
      </c>
      <c r="D143" s="2">
        <f t="shared" si="9"/>
        <v>102.08999999999999</v>
      </c>
    </row>
    <row r="144" spans="1:4" x14ac:dyDescent="0.25">
      <c r="B144" s="2">
        <v>130.69</v>
      </c>
      <c r="C144" s="2">
        <v>30.26</v>
      </c>
      <c r="D144" s="2">
        <f t="shared" si="9"/>
        <v>100.42999999999999</v>
      </c>
    </row>
    <row r="145" spans="1:4" x14ac:dyDescent="0.25">
      <c r="B145" s="2">
        <v>121.91</v>
      </c>
      <c r="C145" s="2">
        <v>30.26</v>
      </c>
      <c r="D145" s="2">
        <f t="shared" si="9"/>
        <v>91.649999999999991</v>
      </c>
    </row>
    <row r="146" spans="1:4" x14ac:dyDescent="0.25">
      <c r="B146" s="2">
        <v>94.67</v>
      </c>
      <c r="C146" s="2">
        <v>30.26</v>
      </c>
      <c r="D146" s="2">
        <f t="shared" si="9"/>
        <v>64.41</v>
      </c>
    </row>
    <row r="147" spans="1:4" x14ac:dyDescent="0.25">
      <c r="B147" s="2">
        <v>116.69</v>
      </c>
      <c r="C147" s="2">
        <v>30.26</v>
      </c>
      <c r="D147" s="2">
        <f t="shared" si="9"/>
        <v>86.429999999999993</v>
      </c>
    </row>
    <row r="148" spans="1:4" x14ac:dyDescent="0.25">
      <c r="B148" s="2">
        <v>121.56</v>
      </c>
      <c r="C148" s="2">
        <v>30.26</v>
      </c>
      <c r="D148" s="2">
        <f t="shared" si="9"/>
        <v>91.3</v>
      </c>
    </row>
    <row r="149" spans="1:4" x14ac:dyDescent="0.25">
      <c r="B149" s="2">
        <v>136.84</v>
      </c>
      <c r="C149" s="2">
        <v>30.26</v>
      </c>
      <c r="D149" s="2">
        <f t="shared" si="9"/>
        <v>106.58</v>
      </c>
    </row>
    <row r="150" spans="1:4" x14ac:dyDescent="0.25">
      <c r="A150" s="4" t="s">
        <v>6</v>
      </c>
      <c r="D150" s="3">
        <f>AVERAGE(D123:D149)</f>
        <v>90.332962962962952</v>
      </c>
    </row>
    <row r="152" spans="1:4" x14ac:dyDescent="0.25">
      <c r="A152" s="2" t="s">
        <v>55</v>
      </c>
      <c r="B152" s="2">
        <v>97.49</v>
      </c>
      <c r="C152" s="2">
        <v>26.71</v>
      </c>
      <c r="D152" s="2">
        <f t="shared" ref="D152:D162" si="10">B152-C152</f>
        <v>70.78</v>
      </c>
    </row>
    <row r="153" spans="1:4" x14ac:dyDescent="0.25">
      <c r="B153" s="2">
        <v>104.31</v>
      </c>
      <c r="C153" s="2">
        <v>26.71</v>
      </c>
      <c r="D153" s="2">
        <f t="shared" si="10"/>
        <v>77.599999999999994</v>
      </c>
    </row>
    <row r="154" spans="1:4" x14ac:dyDescent="0.25">
      <c r="B154" s="2">
        <v>98.02</v>
      </c>
      <c r="C154" s="2">
        <v>26.71</v>
      </c>
      <c r="D154" s="2">
        <f t="shared" si="10"/>
        <v>71.31</v>
      </c>
    </row>
    <row r="155" spans="1:4" x14ac:dyDescent="0.25">
      <c r="B155" s="2">
        <v>86.65</v>
      </c>
      <c r="C155" s="2">
        <v>26.71</v>
      </c>
      <c r="D155" s="2">
        <f t="shared" si="10"/>
        <v>59.940000000000005</v>
      </c>
    </row>
    <row r="156" spans="1:4" x14ac:dyDescent="0.25">
      <c r="B156" s="2">
        <v>107.27</v>
      </c>
      <c r="C156" s="2">
        <v>26.71</v>
      </c>
      <c r="D156" s="2">
        <f t="shared" si="10"/>
        <v>80.56</v>
      </c>
    </row>
    <row r="157" spans="1:4" x14ac:dyDescent="0.25">
      <c r="B157" s="2">
        <v>112.86</v>
      </c>
      <c r="C157" s="2">
        <v>26.71</v>
      </c>
      <c r="D157" s="2">
        <f t="shared" si="10"/>
        <v>86.15</v>
      </c>
    </row>
    <row r="158" spans="1:4" x14ac:dyDescent="0.25">
      <c r="B158" s="2">
        <v>101.84</v>
      </c>
      <c r="C158" s="2">
        <v>26.71</v>
      </c>
      <c r="D158" s="2">
        <f t="shared" si="10"/>
        <v>75.13</v>
      </c>
    </row>
    <row r="159" spans="1:4" x14ac:dyDescent="0.25">
      <c r="B159" s="2">
        <v>109.11</v>
      </c>
      <c r="C159" s="2">
        <v>26.71</v>
      </c>
      <c r="D159" s="2">
        <f t="shared" si="10"/>
        <v>82.4</v>
      </c>
    </row>
    <row r="160" spans="1:4" x14ac:dyDescent="0.25">
      <c r="B160" s="2">
        <v>95.16</v>
      </c>
      <c r="C160" s="2">
        <v>26.71</v>
      </c>
      <c r="D160" s="2">
        <f t="shared" si="10"/>
        <v>68.449999999999989</v>
      </c>
    </row>
    <row r="161" spans="1:4" x14ac:dyDescent="0.25">
      <c r="B161" s="2">
        <v>103.41</v>
      </c>
      <c r="C161" s="2">
        <v>26.71</v>
      </c>
      <c r="D161" s="2">
        <f t="shared" si="10"/>
        <v>76.699999999999989</v>
      </c>
    </row>
    <row r="162" spans="1:4" x14ac:dyDescent="0.25">
      <c r="B162" s="2">
        <v>108.91</v>
      </c>
      <c r="C162" s="2">
        <v>26.71</v>
      </c>
      <c r="D162" s="2">
        <f t="shared" si="10"/>
        <v>82.199999999999989</v>
      </c>
    </row>
    <row r="163" spans="1:4" x14ac:dyDescent="0.25">
      <c r="B163" s="2">
        <v>99.53</v>
      </c>
      <c r="C163" s="2">
        <v>26.71</v>
      </c>
      <c r="D163" s="2">
        <f t="shared" ref="D163:D177" si="11">B163-C163</f>
        <v>72.819999999999993</v>
      </c>
    </row>
    <row r="164" spans="1:4" x14ac:dyDescent="0.25">
      <c r="B164" s="2">
        <v>110.26</v>
      </c>
      <c r="C164" s="2">
        <v>26.71</v>
      </c>
      <c r="D164" s="2">
        <f t="shared" si="11"/>
        <v>83.550000000000011</v>
      </c>
    </row>
    <row r="165" spans="1:4" x14ac:dyDescent="0.25">
      <c r="B165" s="2">
        <v>98.79</v>
      </c>
      <c r="C165" s="2">
        <v>26.71</v>
      </c>
      <c r="D165" s="2">
        <f t="shared" si="11"/>
        <v>72.080000000000013</v>
      </c>
    </row>
    <row r="166" spans="1:4" x14ac:dyDescent="0.25">
      <c r="A166" s="2" t="s">
        <v>56</v>
      </c>
      <c r="B166" s="2">
        <v>110.96</v>
      </c>
      <c r="C166" s="2">
        <v>27.15</v>
      </c>
      <c r="D166" s="2">
        <f t="shared" si="11"/>
        <v>83.81</v>
      </c>
    </row>
    <row r="167" spans="1:4" x14ac:dyDescent="0.25">
      <c r="B167" s="2">
        <v>112.23</v>
      </c>
      <c r="C167" s="2">
        <v>27.15</v>
      </c>
      <c r="D167" s="2">
        <f t="shared" si="11"/>
        <v>85.080000000000013</v>
      </c>
    </row>
    <row r="168" spans="1:4" x14ac:dyDescent="0.25">
      <c r="B168" s="2">
        <v>104.78</v>
      </c>
      <c r="C168" s="2">
        <v>27.15</v>
      </c>
      <c r="D168" s="2">
        <f t="shared" si="11"/>
        <v>77.63</v>
      </c>
    </row>
    <row r="169" spans="1:4" x14ac:dyDescent="0.25">
      <c r="B169" s="2">
        <v>117.69</v>
      </c>
      <c r="C169" s="2">
        <v>27.15</v>
      </c>
      <c r="D169" s="2">
        <f t="shared" si="11"/>
        <v>90.539999999999992</v>
      </c>
    </row>
    <row r="170" spans="1:4" x14ac:dyDescent="0.25">
      <c r="B170" s="2">
        <v>96.64</v>
      </c>
      <c r="C170" s="2">
        <v>27.15</v>
      </c>
      <c r="D170" s="2">
        <f t="shared" si="11"/>
        <v>69.490000000000009</v>
      </c>
    </row>
    <row r="171" spans="1:4" x14ac:dyDescent="0.25">
      <c r="B171" s="2">
        <v>99.82</v>
      </c>
      <c r="C171" s="2">
        <v>27.15</v>
      </c>
      <c r="D171" s="2">
        <f t="shared" si="11"/>
        <v>72.669999999999987</v>
      </c>
    </row>
    <row r="172" spans="1:4" x14ac:dyDescent="0.25">
      <c r="B172" s="2">
        <v>108.24</v>
      </c>
      <c r="C172" s="2">
        <v>27.15</v>
      </c>
      <c r="D172" s="2">
        <f t="shared" si="11"/>
        <v>81.09</v>
      </c>
    </row>
    <row r="173" spans="1:4" x14ac:dyDescent="0.25">
      <c r="B173" s="2">
        <v>105.77</v>
      </c>
      <c r="C173" s="2">
        <v>27.15</v>
      </c>
      <c r="D173" s="2">
        <f t="shared" si="11"/>
        <v>78.62</v>
      </c>
    </row>
    <row r="174" spans="1:4" x14ac:dyDescent="0.25">
      <c r="B174" s="2">
        <v>92.64</v>
      </c>
      <c r="C174" s="2">
        <v>27.15</v>
      </c>
      <c r="D174" s="2">
        <f t="shared" si="11"/>
        <v>65.490000000000009</v>
      </c>
    </row>
    <row r="175" spans="1:4" x14ac:dyDescent="0.25">
      <c r="B175" s="2">
        <v>116.26</v>
      </c>
      <c r="C175" s="2">
        <v>27.15</v>
      </c>
      <c r="D175" s="2">
        <f t="shared" si="11"/>
        <v>89.110000000000014</v>
      </c>
    </row>
    <row r="176" spans="1:4" x14ac:dyDescent="0.25">
      <c r="B176" s="2">
        <v>101.93</v>
      </c>
      <c r="C176" s="2">
        <v>27.15</v>
      </c>
      <c r="D176" s="2">
        <f t="shared" si="11"/>
        <v>74.78</v>
      </c>
    </row>
    <row r="177" spans="1:4" x14ac:dyDescent="0.25">
      <c r="B177" s="2">
        <v>85.24</v>
      </c>
      <c r="C177" s="2">
        <v>27.15</v>
      </c>
      <c r="D177" s="2">
        <f t="shared" si="11"/>
        <v>58.089999999999996</v>
      </c>
    </row>
    <row r="178" spans="1:4" x14ac:dyDescent="0.25">
      <c r="A178" s="4" t="s">
        <v>6</v>
      </c>
      <c r="D178" s="3">
        <f>AVERAGE(D152:D177)</f>
        <v>76.387307692307658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workbookViewId="0">
      <selection activeCell="H18" sqref="H18"/>
    </sheetView>
  </sheetViews>
  <sheetFormatPr defaultRowHeight="15.75" x14ac:dyDescent="0.25"/>
  <cols>
    <col min="1" max="1" width="32.28515625" style="2" bestFit="1" customWidth="1"/>
    <col min="2" max="2" width="15" style="2" bestFit="1" customWidth="1"/>
    <col min="3" max="3" width="22.5703125" style="2" bestFit="1" customWidth="1"/>
    <col min="4" max="4" width="28.42578125" style="2" bestFit="1" customWidth="1"/>
    <col min="5" max="5" width="9.140625" style="2"/>
    <col min="6" max="6" width="26.7109375" style="2" bestFit="1" customWidth="1"/>
    <col min="7" max="7" width="24.85546875" style="2" bestFit="1" customWidth="1"/>
    <col min="8" max="16384" width="9.140625" style="2"/>
  </cols>
  <sheetData>
    <row r="1" spans="1:7" x14ac:dyDescent="0.25">
      <c r="A1" s="1" t="s">
        <v>0</v>
      </c>
    </row>
    <row r="3" spans="1:7" x14ac:dyDescent="0.25">
      <c r="A3" s="1" t="s">
        <v>11</v>
      </c>
    </row>
    <row r="4" spans="1:7" x14ac:dyDescent="0.25">
      <c r="A4" s="2" t="s">
        <v>57</v>
      </c>
      <c r="B4" s="1" t="s">
        <v>2</v>
      </c>
      <c r="C4" s="1" t="s">
        <v>3</v>
      </c>
      <c r="D4" s="1" t="s">
        <v>4</v>
      </c>
      <c r="F4" s="1" t="s">
        <v>11</v>
      </c>
      <c r="G4" s="1" t="s">
        <v>12</v>
      </c>
    </row>
    <row r="5" spans="1:7" x14ac:dyDescent="0.25">
      <c r="B5" s="2">
        <v>64.62</v>
      </c>
      <c r="C5" s="2">
        <v>18.510000000000002</v>
      </c>
      <c r="D5" s="2">
        <f t="shared" ref="D5:D14" si="0">B5-C5</f>
        <v>46.11</v>
      </c>
      <c r="F5" s="2">
        <v>44.14</v>
      </c>
      <c r="G5" s="2">
        <v>45.65</v>
      </c>
    </row>
    <row r="6" spans="1:7" x14ac:dyDescent="0.25">
      <c r="B6" s="2">
        <v>62.97</v>
      </c>
      <c r="C6" s="2">
        <v>18.510000000000002</v>
      </c>
      <c r="D6" s="2">
        <f t="shared" si="0"/>
        <v>44.459999999999994</v>
      </c>
      <c r="F6" s="2">
        <v>45.65</v>
      </c>
      <c r="G6" s="2">
        <v>63.45</v>
      </c>
    </row>
    <row r="7" spans="1:7" x14ac:dyDescent="0.25">
      <c r="B7" s="2">
        <v>73.91</v>
      </c>
      <c r="C7" s="2">
        <v>18.510000000000002</v>
      </c>
      <c r="D7" s="2">
        <f t="shared" si="0"/>
        <v>55.399999999999991</v>
      </c>
      <c r="F7" s="2">
        <v>51.48</v>
      </c>
      <c r="G7" s="2">
        <v>50.76</v>
      </c>
    </row>
    <row r="8" spans="1:7" x14ac:dyDescent="0.25">
      <c r="B8" s="2">
        <v>56.96</v>
      </c>
      <c r="C8" s="2">
        <v>18.510000000000002</v>
      </c>
      <c r="D8" s="2">
        <f t="shared" si="0"/>
        <v>38.450000000000003</v>
      </c>
    </row>
    <row r="9" spans="1:7" x14ac:dyDescent="0.25">
      <c r="B9" s="2">
        <v>67.349999999999994</v>
      </c>
      <c r="C9" s="2">
        <v>18.510000000000002</v>
      </c>
      <c r="D9" s="2">
        <f t="shared" si="0"/>
        <v>48.839999999999989</v>
      </c>
    </row>
    <row r="10" spans="1:7" x14ac:dyDescent="0.25">
      <c r="B10" s="2">
        <v>59.2</v>
      </c>
      <c r="C10" s="2">
        <v>18.510000000000002</v>
      </c>
      <c r="D10" s="2">
        <f t="shared" si="0"/>
        <v>40.69</v>
      </c>
    </row>
    <row r="11" spans="1:7" x14ac:dyDescent="0.25">
      <c r="B11" s="2">
        <v>67.7</v>
      </c>
      <c r="C11" s="2">
        <v>18.510000000000002</v>
      </c>
      <c r="D11" s="2">
        <f t="shared" si="0"/>
        <v>49.19</v>
      </c>
    </row>
    <row r="12" spans="1:7" x14ac:dyDescent="0.25">
      <c r="B12" s="2">
        <v>51.44</v>
      </c>
      <c r="C12" s="2">
        <v>18.510000000000002</v>
      </c>
      <c r="D12" s="2">
        <f t="shared" si="0"/>
        <v>32.929999999999993</v>
      </c>
    </row>
    <row r="13" spans="1:7" x14ac:dyDescent="0.25">
      <c r="B13" s="2">
        <v>60.83</v>
      </c>
      <c r="C13" s="2">
        <v>18.510000000000002</v>
      </c>
      <c r="D13" s="2">
        <f t="shared" si="0"/>
        <v>42.319999999999993</v>
      </c>
    </row>
    <row r="14" spans="1:7" x14ac:dyDescent="0.25">
      <c r="B14" s="2">
        <v>66.12</v>
      </c>
      <c r="C14" s="2">
        <v>18.510000000000002</v>
      </c>
      <c r="D14" s="2">
        <f t="shared" si="0"/>
        <v>47.61</v>
      </c>
    </row>
    <row r="15" spans="1:7" x14ac:dyDescent="0.25">
      <c r="B15" s="2">
        <v>61.12</v>
      </c>
      <c r="C15" s="2">
        <v>18.510000000000002</v>
      </c>
      <c r="D15" s="2">
        <f t="shared" ref="D15:D31" si="1">B15-C15</f>
        <v>42.61</v>
      </c>
    </row>
    <row r="16" spans="1:7" x14ac:dyDescent="0.25">
      <c r="B16" s="2">
        <v>64.53</v>
      </c>
      <c r="C16" s="2">
        <v>18.510000000000002</v>
      </c>
      <c r="D16" s="2">
        <f t="shared" si="1"/>
        <v>46.019999999999996</v>
      </c>
    </row>
    <row r="17" spans="1:4" x14ac:dyDescent="0.25">
      <c r="B17" s="2">
        <v>59.87</v>
      </c>
      <c r="C17" s="2">
        <v>18.510000000000002</v>
      </c>
      <c r="D17" s="2">
        <f t="shared" si="1"/>
        <v>41.36</v>
      </c>
    </row>
    <row r="18" spans="1:4" x14ac:dyDescent="0.25">
      <c r="B18" s="2">
        <v>48.28</v>
      </c>
      <c r="C18" s="2">
        <v>18.510000000000002</v>
      </c>
      <c r="D18" s="2">
        <f t="shared" si="1"/>
        <v>29.77</v>
      </c>
    </row>
    <row r="19" spans="1:4" x14ac:dyDescent="0.25">
      <c r="A19" s="2" t="s">
        <v>58</v>
      </c>
      <c r="B19" s="2">
        <v>63.85</v>
      </c>
      <c r="C19" s="2">
        <v>17.75</v>
      </c>
      <c r="D19" s="2">
        <f t="shared" si="1"/>
        <v>46.1</v>
      </c>
    </row>
    <row r="20" spans="1:4" x14ac:dyDescent="0.25">
      <c r="B20" s="2">
        <v>65.33</v>
      </c>
      <c r="C20" s="2">
        <v>17.75</v>
      </c>
      <c r="D20" s="2">
        <f t="shared" si="1"/>
        <v>47.58</v>
      </c>
    </row>
    <row r="21" spans="1:4" x14ac:dyDescent="0.25">
      <c r="B21" s="2">
        <v>61.17</v>
      </c>
      <c r="C21" s="2">
        <v>17.75</v>
      </c>
      <c r="D21" s="2">
        <f t="shared" si="1"/>
        <v>43.42</v>
      </c>
    </row>
    <row r="22" spans="1:4" x14ac:dyDescent="0.25">
      <c r="B22" s="2">
        <v>52.28</v>
      </c>
      <c r="C22" s="2">
        <v>17.75</v>
      </c>
      <c r="D22" s="2">
        <f t="shared" si="1"/>
        <v>34.53</v>
      </c>
    </row>
    <row r="23" spans="1:4" x14ac:dyDescent="0.25">
      <c r="B23" s="2">
        <v>65.86</v>
      </c>
      <c r="C23" s="2">
        <v>17.75</v>
      </c>
      <c r="D23" s="2">
        <f t="shared" si="1"/>
        <v>48.11</v>
      </c>
    </row>
    <row r="24" spans="1:4" x14ac:dyDescent="0.25">
      <c r="B24" s="2">
        <v>54.25</v>
      </c>
      <c r="C24" s="2">
        <v>17.75</v>
      </c>
      <c r="D24" s="2">
        <f t="shared" si="1"/>
        <v>36.5</v>
      </c>
    </row>
    <row r="25" spans="1:4" x14ac:dyDescent="0.25">
      <c r="B25" s="2">
        <v>60.17</v>
      </c>
      <c r="C25" s="2">
        <v>17.75</v>
      </c>
      <c r="D25" s="2">
        <f t="shared" si="1"/>
        <v>42.42</v>
      </c>
    </row>
    <row r="26" spans="1:4" x14ac:dyDescent="0.25">
      <c r="B26" s="2">
        <v>72.349999999999994</v>
      </c>
      <c r="C26" s="2">
        <v>17.75</v>
      </c>
      <c r="D26" s="2">
        <f t="shared" si="1"/>
        <v>54.599999999999994</v>
      </c>
    </row>
    <row r="27" spans="1:4" x14ac:dyDescent="0.25">
      <c r="B27" s="2">
        <v>63.28</v>
      </c>
      <c r="C27" s="2">
        <v>17.75</v>
      </c>
      <c r="D27" s="2">
        <f t="shared" si="1"/>
        <v>45.53</v>
      </c>
    </row>
    <row r="28" spans="1:4" x14ac:dyDescent="0.25">
      <c r="B28" s="2">
        <v>73.62</v>
      </c>
      <c r="C28" s="2">
        <v>17.75</v>
      </c>
      <c r="D28" s="2">
        <f t="shared" si="1"/>
        <v>55.870000000000005</v>
      </c>
    </row>
    <row r="29" spans="1:4" x14ac:dyDescent="0.25">
      <c r="B29" s="2">
        <v>57.29</v>
      </c>
      <c r="C29" s="2">
        <v>17.75</v>
      </c>
      <c r="D29" s="2">
        <f t="shared" si="1"/>
        <v>39.54</v>
      </c>
    </row>
    <row r="30" spans="1:4" x14ac:dyDescent="0.25">
      <c r="B30" s="2">
        <v>62.09</v>
      </c>
      <c r="C30" s="2">
        <v>17.75</v>
      </c>
      <c r="D30" s="2">
        <f t="shared" si="1"/>
        <v>44.34</v>
      </c>
    </row>
    <row r="31" spans="1:4" x14ac:dyDescent="0.25">
      <c r="B31" s="2">
        <v>65.34</v>
      </c>
      <c r="C31" s="2">
        <v>17.75</v>
      </c>
      <c r="D31" s="2">
        <f t="shared" si="1"/>
        <v>47.59</v>
      </c>
    </row>
    <row r="32" spans="1:4" x14ac:dyDescent="0.25">
      <c r="A32" s="4" t="s">
        <v>6</v>
      </c>
      <c r="D32" s="3">
        <f>AVERAGE(D5:D31)</f>
        <v>44.144074074074069</v>
      </c>
    </row>
    <row r="34" spans="1:4" x14ac:dyDescent="0.25">
      <c r="A34" s="2" t="s">
        <v>59</v>
      </c>
      <c r="B34" s="2">
        <v>64.52</v>
      </c>
      <c r="C34" s="2">
        <v>20.86</v>
      </c>
      <c r="D34" s="2">
        <f t="shared" ref="D34:D46" si="2">B34-C34</f>
        <v>43.66</v>
      </c>
    </row>
    <row r="35" spans="1:4" x14ac:dyDescent="0.25">
      <c r="B35" s="2">
        <v>76.260000000000005</v>
      </c>
      <c r="C35" s="2">
        <v>20.86</v>
      </c>
      <c r="D35" s="2">
        <f t="shared" si="2"/>
        <v>55.400000000000006</v>
      </c>
    </row>
    <row r="36" spans="1:4" x14ac:dyDescent="0.25">
      <c r="B36" s="2">
        <v>69.75</v>
      </c>
      <c r="C36" s="2">
        <v>20.86</v>
      </c>
      <c r="D36" s="2">
        <f t="shared" si="2"/>
        <v>48.89</v>
      </c>
    </row>
    <row r="37" spans="1:4" x14ac:dyDescent="0.25">
      <c r="B37" s="2">
        <v>63.87</v>
      </c>
      <c r="C37" s="2">
        <v>20.86</v>
      </c>
      <c r="D37" s="2">
        <f t="shared" si="2"/>
        <v>43.01</v>
      </c>
    </row>
    <row r="38" spans="1:4" x14ac:dyDescent="0.25">
      <c r="B38" s="2">
        <v>70.59</v>
      </c>
      <c r="C38" s="2">
        <v>20.86</v>
      </c>
      <c r="D38" s="2">
        <f t="shared" si="2"/>
        <v>49.730000000000004</v>
      </c>
    </row>
    <row r="39" spans="1:4" x14ac:dyDescent="0.25">
      <c r="B39" s="2">
        <v>61.06</v>
      </c>
      <c r="C39" s="2">
        <v>20.86</v>
      </c>
      <c r="D39" s="2">
        <f t="shared" si="2"/>
        <v>40.200000000000003</v>
      </c>
    </row>
    <row r="40" spans="1:4" x14ac:dyDescent="0.25">
      <c r="B40" s="2">
        <v>53.77</v>
      </c>
      <c r="C40" s="2">
        <v>20.86</v>
      </c>
      <c r="D40" s="2">
        <f t="shared" si="2"/>
        <v>32.910000000000004</v>
      </c>
    </row>
    <row r="41" spans="1:4" x14ac:dyDescent="0.25">
      <c r="B41" s="2">
        <v>57.47</v>
      </c>
      <c r="C41" s="2">
        <v>20.86</v>
      </c>
      <c r="D41" s="2">
        <f t="shared" si="2"/>
        <v>36.61</v>
      </c>
    </row>
    <row r="42" spans="1:4" x14ac:dyDescent="0.25">
      <c r="B42" s="2">
        <v>78.27</v>
      </c>
      <c r="C42" s="2">
        <v>20.86</v>
      </c>
      <c r="D42" s="2">
        <f t="shared" si="2"/>
        <v>57.41</v>
      </c>
    </row>
    <row r="43" spans="1:4" x14ac:dyDescent="0.25">
      <c r="B43" s="2">
        <v>60.98</v>
      </c>
      <c r="C43" s="2">
        <v>20.86</v>
      </c>
      <c r="D43" s="2">
        <f t="shared" si="2"/>
        <v>40.119999999999997</v>
      </c>
    </row>
    <row r="44" spans="1:4" x14ac:dyDescent="0.25">
      <c r="B44" s="2">
        <v>65.67</v>
      </c>
      <c r="C44" s="2">
        <v>20.86</v>
      </c>
      <c r="D44" s="2">
        <f t="shared" si="2"/>
        <v>44.81</v>
      </c>
    </row>
    <row r="45" spans="1:4" x14ac:dyDescent="0.25">
      <c r="B45" s="2">
        <v>63.53</v>
      </c>
      <c r="C45" s="2">
        <v>20.86</v>
      </c>
      <c r="D45" s="2">
        <f t="shared" si="2"/>
        <v>42.67</v>
      </c>
    </row>
    <row r="46" spans="1:4" x14ac:dyDescent="0.25">
      <c r="B46" s="2">
        <v>66.2</v>
      </c>
      <c r="C46" s="2">
        <v>20.86</v>
      </c>
      <c r="D46" s="2">
        <f t="shared" si="2"/>
        <v>45.34</v>
      </c>
    </row>
    <row r="47" spans="1:4" x14ac:dyDescent="0.25">
      <c r="B47" s="2">
        <v>67.08</v>
      </c>
      <c r="C47" s="2">
        <v>20.86</v>
      </c>
      <c r="D47" s="2">
        <f t="shared" ref="D47:D60" si="3">B47-C47</f>
        <v>46.22</v>
      </c>
    </row>
    <row r="48" spans="1:4" x14ac:dyDescent="0.25">
      <c r="A48" s="2" t="s">
        <v>60</v>
      </c>
      <c r="B48" s="2">
        <v>63.22</v>
      </c>
      <c r="C48" s="2">
        <v>21.47</v>
      </c>
      <c r="D48" s="2">
        <f t="shared" si="3"/>
        <v>41.75</v>
      </c>
    </row>
    <row r="49" spans="1:4" x14ac:dyDescent="0.25">
      <c r="B49" s="2">
        <v>68.47</v>
      </c>
      <c r="C49" s="2">
        <v>21.47</v>
      </c>
      <c r="D49" s="2">
        <f t="shared" si="3"/>
        <v>47</v>
      </c>
    </row>
    <row r="50" spans="1:4" x14ac:dyDescent="0.25">
      <c r="B50" s="2">
        <v>71.150000000000006</v>
      </c>
      <c r="C50" s="2">
        <v>21.47</v>
      </c>
      <c r="D50" s="2">
        <f t="shared" si="3"/>
        <v>49.680000000000007</v>
      </c>
    </row>
    <row r="51" spans="1:4" x14ac:dyDescent="0.25">
      <c r="B51" s="2">
        <v>62.06</v>
      </c>
      <c r="C51" s="2">
        <v>21.47</v>
      </c>
      <c r="D51" s="2">
        <f t="shared" si="3"/>
        <v>40.590000000000003</v>
      </c>
    </row>
    <row r="52" spans="1:4" x14ac:dyDescent="0.25">
      <c r="B52" s="2">
        <v>54.37</v>
      </c>
      <c r="C52" s="2">
        <v>21.47</v>
      </c>
      <c r="D52" s="2">
        <f t="shared" si="3"/>
        <v>32.9</v>
      </c>
    </row>
    <row r="53" spans="1:4" x14ac:dyDescent="0.25">
      <c r="B53" s="2">
        <v>78.72</v>
      </c>
      <c r="C53" s="2">
        <v>21.47</v>
      </c>
      <c r="D53" s="2">
        <f t="shared" si="3"/>
        <v>57.25</v>
      </c>
    </row>
    <row r="54" spans="1:4" x14ac:dyDescent="0.25">
      <c r="B54" s="2">
        <v>65.06</v>
      </c>
      <c r="C54" s="2">
        <v>21.47</v>
      </c>
      <c r="D54" s="2">
        <f t="shared" si="3"/>
        <v>43.59</v>
      </c>
    </row>
    <row r="55" spans="1:4" x14ac:dyDescent="0.25">
      <c r="B55" s="2">
        <v>72.39</v>
      </c>
      <c r="C55" s="2">
        <v>21.47</v>
      </c>
      <c r="D55" s="2">
        <f t="shared" si="3"/>
        <v>50.92</v>
      </c>
    </row>
    <row r="56" spans="1:4" x14ac:dyDescent="0.25">
      <c r="B56" s="2">
        <v>79.87</v>
      </c>
      <c r="C56" s="2">
        <v>21.47</v>
      </c>
      <c r="D56" s="2">
        <f t="shared" si="3"/>
        <v>58.400000000000006</v>
      </c>
    </row>
    <row r="57" spans="1:4" x14ac:dyDescent="0.25">
      <c r="B57" s="2">
        <v>68.209999999999994</v>
      </c>
      <c r="C57" s="2">
        <v>21.47</v>
      </c>
      <c r="D57" s="2">
        <f t="shared" si="3"/>
        <v>46.739999999999995</v>
      </c>
    </row>
    <row r="58" spans="1:4" x14ac:dyDescent="0.25">
      <c r="B58" s="2">
        <v>59.98</v>
      </c>
      <c r="C58" s="2">
        <v>21.47</v>
      </c>
      <c r="D58" s="2">
        <f t="shared" si="3"/>
        <v>38.51</v>
      </c>
    </row>
    <row r="59" spans="1:4" x14ac:dyDescent="0.25">
      <c r="B59" s="2">
        <v>64.14</v>
      </c>
      <c r="C59" s="2">
        <v>21.47</v>
      </c>
      <c r="D59" s="2">
        <f t="shared" si="3"/>
        <v>42.67</v>
      </c>
    </row>
    <row r="60" spans="1:4" x14ac:dyDescent="0.25">
      <c r="B60" s="2">
        <v>77.290000000000006</v>
      </c>
      <c r="C60" s="2">
        <v>21.47</v>
      </c>
      <c r="D60" s="2">
        <f t="shared" si="3"/>
        <v>55.820000000000007</v>
      </c>
    </row>
    <row r="61" spans="1:4" x14ac:dyDescent="0.25">
      <c r="A61" s="4" t="s">
        <v>6</v>
      </c>
      <c r="D61" s="3">
        <f>AVERAGE(D34:D60)</f>
        <v>45.659259259259265</v>
      </c>
    </row>
    <row r="63" spans="1:4" x14ac:dyDescent="0.25">
      <c r="A63" s="2" t="s">
        <v>61</v>
      </c>
      <c r="B63" s="2">
        <v>85.77</v>
      </c>
      <c r="C63" s="2">
        <v>25.12</v>
      </c>
      <c r="D63" s="2">
        <f>B63-C63</f>
        <v>60.649999999999991</v>
      </c>
    </row>
    <row r="64" spans="1:4" x14ac:dyDescent="0.25">
      <c r="B64" s="2">
        <v>58.6</v>
      </c>
      <c r="C64" s="2">
        <v>25.12</v>
      </c>
      <c r="D64" s="2">
        <f t="shared" ref="D64:D88" si="4">B64-C64</f>
        <v>33.480000000000004</v>
      </c>
    </row>
    <row r="65" spans="1:4" x14ac:dyDescent="0.25">
      <c r="B65" s="2">
        <v>83.09</v>
      </c>
      <c r="C65" s="2">
        <v>25.12</v>
      </c>
      <c r="D65" s="2">
        <f t="shared" si="4"/>
        <v>57.97</v>
      </c>
    </row>
    <row r="66" spans="1:4" x14ac:dyDescent="0.25">
      <c r="B66" s="2">
        <v>92.52</v>
      </c>
      <c r="C66" s="2">
        <v>25.12</v>
      </c>
      <c r="D66" s="2">
        <f t="shared" si="4"/>
        <v>67.399999999999991</v>
      </c>
    </row>
    <row r="67" spans="1:4" x14ac:dyDescent="0.25">
      <c r="B67" s="2">
        <v>101.08</v>
      </c>
      <c r="C67" s="2">
        <v>25.12</v>
      </c>
      <c r="D67" s="2">
        <f t="shared" si="4"/>
        <v>75.959999999999994</v>
      </c>
    </row>
    <row r="68" spans="1:4" x14ac:dyDescent="0.25">
      <c r="B68" s="2">
        <v>58.24</v>
      </c>
      <c r="C68" s="2">
        <v>25.12</v>
      </c>
      <c r="D68" s="2">
        <f t="shared" si="4"/>
        <v>33.120000000000005</v>
      </c>
    </row>
    <row r="69" spans="1:4" x14ac:dyDescent="0.25">
      <c r="B69" s="2">
        <v>68.17</v>
      </c>
      <c r="C69" s="2">
        <v>25.12</v>
      </c>
      <c r="D69" s="2">
        <f t="shared" si="4"/>
        <v>43.05</v>
      </c>
    </row>
    <row r="70" spans="1:4" x14ac:dyDescent="0.25">
      <c r="B70" s="2">
        <v>82.16</v>
      </c>
      <c r="C70" s="2">
        <v>25.12</v>
      </c>
      <c r="D70" s="2">
        <f t="shared" si="4"/>
        <v>57.039999999999992</v>
      </c>
    </row>
    <row r="71" spans="1:4" x14ac:dyDescent="0.25">
      <c r="B71" s="2">
        <v>63.23</v>
      </c>
      <c r="C71" s="2">
        <v>25.12</v>
      </c>
      <c r="D71" s="2">
        <f t="shared" si="4"/>
        <v>38.11</v>
      </c>
    </row>
    <row r="72" spans="1:4" x14ac:dyDescent="0.25">
      <c r="B72" s="2">
        <v>79.239999999999995</v>
      </c>
      <c r="C72" s="2">
        <v>25.12</v>
      </c>
      <c r="D72" s="2">
        <f t="shared" si="4"/>
        <v>54.11999999999999</v>
      </c>
    </row>
    <row r="73" spans="1:4" x14ac:dyDescent="0.25">
      <c r="B73" s="2">
        <v>63.38</v>
      </c>
      <c r="C73" s="2">
        <v>25.12</v>
      </c>
      <c r="D73" s="2">
        <f t="shared" si="4"/>
        <v>38.260000000000005</v>
      </c>
    </row>
    <row r="74" spans="1:4" x14ac:dyDescent="0.25">
      <c r="B74" s="2">
        <v>72.11</v>
      </c>
      <c r="C74" s="2">
        <v>25.12</v>
      </c>
      <c r="D74" s="2">
        <f t="shared" si="4"/>
        <v>46.989999999999995</v>
      </c>
    </row>
    <row r="75" spans="1:4" x14ac:dyDescent="0.25">
      <c r="B75" s="2">
        <v>86.56</v>
      </c>
      <c r="C75" s="2">
        <v>25.12</v>
      </c>
      <c r="D75" s="2">
        <f t="shared" si="4"/>
        <v>61.44</v>
      </c>
    </row>
    <row r="76" spans="1:4" x14ac:dyDescent="0.25">
      <c r="A76" s="2" t="s">
        <v>62</v>
      </c>
      <c r="B76" s="2">
        <v>69.260000000000005</v>
      </c>
      <c r="C76" s="2">
        <v>26.29</v>
      </c>
      <c r="D76" s="2">
        <f t="shared" si="4"/>
        <v>42.970000000000006</v>
      </c>
    </row>
    <row r="77" spans="1:4" x14ac:dyDescent="0.25">
      <c r="B77" s="2">
        <v>103.64</v>
      </c>
      <c r="C77" s="2">
        <v>26.29</v>
      </c>
      <c r="D77" s="2">
        <f t="shared" si="4"/>
        <v>77.349999999999994</v>
      </c>
    </row>
    <row r="78" spans="1:4" x14ac:dyDescent="0.25">
      <c r="B78" s="2">
        <v>81.39</v>
      </c>
      <c r="C78" s="2">
        <v>26.29</v>
      </c>
      <c r="D78" s="2">
        <f t="shared" si="4"/>
        <v>55.1</v>
      </c>
    </row>
    <row r="79" spans="1:4" x14ac:dyDescent="0.25">
      <c r="B79" s="2">
        <v>73.53</v>
      </c>
      <c r="C79" s="2">
        <v>26.29</v>
      </c>
      <c r="D79" s="2">
        <f t="shared" si="4"/>
        <v>47.24</v>
      </c>
    </row>
    <row r="80" spans="1:4" x14ac:dyDescent="0.25">
      <c r="B80" s="2">
        <v>79.25</v>
      </c>
      <c r="C80" s="2">
        <v>26.29</v>
      </c>
      <c r="D80" s="2">
        <f t="shared" si="4"/>
        <v>52.96</v>
      </c>
    </row>
    <row r="81" spans="1:4" x14ac:dyDescent="0.25">
      <c r="B81" s="2">
        <v>97.19</v>
      </c>
      <c r="C81" s="2">
        <v>26.29</v>
      </c>
      <c r="D81" s="2">
        <f t="shared" si="4"/>
        <v>70.900000000000006</v>
      </c>
    </row>
    <row r="82" spans="1:4" x14ac:dyDescent="0.25">
      <c r="B82" s="2">
        <v>60.27</v>
      </c>
      <c r="C82" s="2">
        <v>26.29</v>
      </c>
      <c r="D82" s="2">
        <f t="shared" si="4"/>
        <v>33.980000000000004</v>
      </c>
    </row>
    <row r="83" spans="1:4" x14ac:dyDescent="0.25">
      <c r="B83" s="2">
        <v>72.75</v>
      </c>
      <c r="C83" s="2">
        <v>26.29</v>
      </c>
      <c r="D83" s="2">
        <f t="shared" si="4"/>
        <v>46.46</v>
      </c>
    </row>
    <row r="84" spans="1:4" x14ac:dyDescent="0.25">
      <c r="B84" s="2">
        <v>83.18</v>
      </c>
      <c r="C84" s="2">
        <v>26.29</v>
      </c>
      <c r="D84" s="2">
        <f t="shared" si="4"/>
        <v>56.890000000000008</v>
      </c>
    </row>
    <row r="85" spans="1:4" x14ac:dyDescent="0.25">
      <c r="B85" s="2">
        <v>57.35</v>
      </c>
      <c r="C85" s="2">
        <v>26.29</v>
      </c>
      <c r="D85" s="2">
        <f t="shared" si="4"/>
        <v>31.060000000000002</v>
      </c>
    </row>
    <row r="86" spans="1:4" x14ac:dyDescent="0.25">
      <c r="B86" s="2">
        <v>76.72</v>
      </c>
      <c r="C86" s="2">
        <v>26.29</v>
      </c>
      <c r="D86" s="2">
        <f t="shared" si="4"/>
        <v>50.43</v>
      </c>
    </row>
    <row r="87" spans="1:4" x14ac:dyDescent="0.25">
      <c r="B87" s="2">
        <v>70.209999999999994</v>
      </c>
      <c r="C87" s="2">
        <v>26.29</v>
      </c>
      <c r="D87" s="2">
        <f t="shared" si="4"/>
        <v>43.919999999999995</v>
      </c>
    </row>
    <row r="88" spans="1:4" x14ac:dyDescent="0.25">
      <c r="B88" s="2">
        <v>87.96</v>
      </c>
      <c r="C88" s="2">
        <v>26.29</v>
      </c>
      <c r="D88" s="2">
        <f t="shared" si="4"/>
        <v>61.669999999999995</v>
      </c>
    </row>
    <row r="89" spans="1:4" x14ac:dyDescent="0.25">
      <c r="A89" s="4" t="s">
        <v>6</v>
      </c>
      <c r="D89" s="3">
        <f>AVERAGE(D63:D88)</f>
        <v>51.48153846153847</v>
      </c>
    </row>
    <row r="91" spans="1:4" x14ac:dyDescent="0.25">
      <c r="A91" s="1" t="s">
        <v>12</v>
      </c>
    </row>
    <row r="92" spans="1:4" x14ac:dyDescent="0.25">
      <c r="A92" s="2" t="s">
        <v>63</v>
      </c>
      <c r="B92" s="2">
        <v>73.319999999999993</v>
      </c>
      <c r="C92" s="2">
        <v>21.13</v>
      </c>
      <c r="D92" s="2">
        <f>B92-C92</f>
        <v>52.19</v>
      </c>
    </row>
    <row r="93" spans="1:4" x14ac:dyDescent="0.25">
      <c r="B93" s="2">
        <v>70.62</v>
      </c>
      <c r="C93" s="2">
        <v>21.13</v>
      </c>
      <c r="D93" s="2">
        <f t="shared" ref="D93:D118" si="5">B93-C93</f>
        <v>49.490000000000009</v>
      </c>
    </row>
    <row r="94" spans="1:4" x14ac:dyDescent="0.25">
      <c r="B94" s="2">
        <v>55.24</v>
      </c>
      <c r="C94" s="2">
        <v>21.13</v>
      </c>
      <c r="D94" s="2">
        <f t="shared" si="5"/>
        <v>34.11</v>
      </c>
    </row>
    <row r="95" spans="1:4" x14ac:dyDescent="0.25">
      <c r="B95" s="2">
        <v>86.16</v>
      </c>
      <c r="C95" s="2">
        <v>21.13</v>
      </c>
      <c r="D95" s="2">
        <f t="shared" si="5"/>
        <v>65.03</v>
      </c>
    </row>
    <row r="96" spans="1:4" x14ac:dyDescent="0.25">
      <c r="B96" s="2">
        <v>69.37</v>
      </c>
      <c r="C96" s="2">
        <v>21.13</v>
      </c>
      <c r="D96" s="2">
        <f t="shared" si="5"/>
        <v>48.240000000000009</v>
      </c>
    </row>
    <row r="97" spans="1:4" x14ac:dyDescent="0.25">
      <c r="B97" s="2">
        <v>62.25</v>
      </c>
      <c r="C97" s="2">
        <v>21.13</v>
      </c>
      <c r="D97" s="2">
        <f t="shared" si="5"/>
        <v>41.120000000000005</v>
      </c>
    </row>
    <row r="98" spans="1:4" x14ac:dyDescent="0.25">
      <c r="B98" s="2">
        <v>63.38</v>
      </c>
      <c r="C98" s="2">
        <v>21.13</v>
      </c>
      <c r="D98" s="2">
        <f t="shared" si="5"/>
        <v>42.25</v>
      </c>
    </row>
    <row r="99" spans="1:4" x14ac:dyDescent="0.25">
      <c r="B99" s="2">
        <v>55.73</v>
      </c>
      <c r="C99" s="2">
        <v>21.13</v>
      </c>
      <c r="D99" s="2">
        <f t="shared" si="5"/>
        <v>34.599999999999994</v>
      </c>
    </row>
    <row r="100" spans="1:4" x14ac:dyDescent="0.25">
      <c r="B100" s="2">
        <v>75.84</v>
      </c>
      <c r="C100" s="2">
        <v>21.13</v>
      </c>
      <c r="D100" s="2">
        <f t="shared" si="5"/>
        <v>54.710000000000008</v>
      </c>
    </row>
    <row r="101" spans="1:4" x14ac:dyDescent="0.25">
      <c r="B101" s="2">
        <v>59.28</v>
      </c>
      <c r="C101" s="2">
        <v>21.13</v>
      </c>
      <c r="D101" s="2">
        <f t="shared" si="5"/>
        <v>38.150000000000006</v>
      </c>
    </row>
    <row r="102" spans="1:4" x14ac:dyDescent="0.25">
      <c r="B102" s="2">
        <v>72.94</v>
      </c>
      <c r="C102" s="2">
        <v>21.13</v>
      </c>
      <c r="D102" s="2">
        <f t="shared" si="5"/>
        <v>51.81</v>
      </c>
    </row>
    <row r="103" spans="1:4" x14ac:dyDescent="0.25">
      <c r="B103" s="2">
        <v>69.33</v>
      </c>
      <c r="C103" s="2">
        <v>21.13</v>
      </c>
      <c r="D103" s="2">
        <f t="shared" si="5"/>
        <v>48.2</v>
      </c>
    </row>
    <row r="104" spans="1:4" x14ac:dyDescent="0.25">
      <c r="B104" s="2">
        <v>54.51</v>
      </c>
      <c r="C104" s="2">
        <v>21.13</v>
      </c>
      <c r="D104" s="2">
        <f t="shared" si="5"/>
        <v>33.379999999999995</v>
      </c>
    </row>
    <row r="105" spans="1:4" x14ac:dyDescent="0.25">
      <c r="A105" s="2" t="s">
        <v>64</v>
      </c>
      <c r="B105" s="2">
        <v>61.21</v>
      </c>
      <c r="C105" s="2">
        <v>21.85</v>
      </c>
      <c r="D105" s="2">
        <f t="shared" si="5"/>
        <v>39.36</v>
      </c>
    </row>
    <row r="106" spans="1:4" x14ac:dyDescent="0.25">
      <c r="B106" s="2">
        <v>72.44</v>
      </c>
      <c r="C106" s="2">
        <v>21.85</v>
      </c>
      <c r="D106" s="2">
        <f t="shared" si="5"/>
        <v>50.589999999999996</v>
      </c>
    </row>
    <row r="107" spans="1:4" x14ac:dyDescent="0.25">
      <c r="B107" s="2">
        <v>83.85</v>
      </c>
      <c r="C107" s="2">
        <v>21.85</v>
      </c>
      <c r="D107" s="2">
        <f t="shared" si="5"/>
        <v>61.999999999999993</v>
      </c>
    </row>
    <row r="108" spans="1:4" x14ac:dyDescent="0.25">
      <c r="B108" s="2">
        <v>69.349999999999994</v>
      </c>
      <c r="C108" s="2">
        <v>21.85</v>
      </c>
      <c r="D108" s="2">
        <f t="shared" si="5"/>
        <v>47.499999999999993</v>
      </c>
    </row>
    <row r="109" spans="1:4" x14ac:dyDescent="0.25">
      <c r="B109" s="2">
        <v>76.72</v>
      </c>
      <c r="C109" s="2">
        <v>21.85</v>
      </c>
      <c r="D109" s="2">
        <f t="shared" si="5"/>
        <v>54.87</v>
      </c>
    </row>
    <row r="110" spans="1:4" x14ac:dyDescent="0.25">
      <c r="B110" s="2">
        <v>68.209999999999994</v>
      </c>
      <c r="C110" s="2">
        <v>21.85</v>
      </c>
      <c r="D110" s="2">
        <f t="shared" si="5"/>
        <v>46.359999999999992</v>
      </c>
    </row>
    <row r="111" spans="1:4" x14ac:dyDescent="0.25">
      <c r="B111" s="2">
        <v>56.32</v>
      </c>
      <c r="C111" s="2">
        <v>21.85</v>
      </c>
      <c r="D111" s="2">
        <f t="shared" si="5"/>
        <v>34.47</v>
      </c>
    </row>
    <row r="112" spans="1:4" x14ac:dyDescent="0.25">
      <c r="B112" s="2">
        <v>84.89</v>
      </c>
      <c r="C112" s="2">
        <v>21.85</v>
      </c>
      <c r="D112" s="2">
        <f t="shared" si="5"/>
        <v>63.04</v>
      </c>
    </row>
    <row r="113" spans="1:4" x14ac:dyDescent="0.25">
      <c r="B113" s="2">
        <v>55.78</v>
      </c>
      <c r="C113" s="2">
        <v>21.85</v>
      </c>
      <c r="D113" s="2">
        <f t="shared" si="5"/>
        <v>33.93</v>
      </c>
    </row>
    <row r="114" spans="1:4" x14ac:dyDescent="0.25">
      <c r="B114" s="2">
        <v>70.34</v>
      </c>
      <c r="C114" s="2">
        <v>21.85</v>
      </c>
      <c r="D114" s="2">
        <f t="shared" si="5"/>
        <v>48.49</v>
      </c>
    </row>
    <row r="115" spans="1:4" x14ac:dyDescent="0.25">
      <c r="B115" s="2">
        <v>53.09</v>
      </c>
      <c r="C115" s="2">
        <v>21.85</v>
      </c>
      <c r="D115" s="2">
        <f t="shared" si="5"/>
        <v>31.240000000000002</v>
      </c>
    </row>
    <row r="116" spans="1:4" x14ac:dyDescent="0.25">
      <c r="B116" s="2">
        <v>54.28</v>
      </c>
      <c r="C116" s="2">
        <v>21.85</v>
      </c>
      <c r="D116" s="2">
        <f t="shared" si="5"/>
        <v>32.43</v>
      </c>
    </row>
    <row r="117" spans="1:4" x14ac:dyDescent="0.25">
      <c r="B117" s="2">
        <v>73.55</v>
      </c>
      <c r="C117" s="2">
        <v>21.85</v>
      </c>
      <c r="D117" s="2">
        <f t="shared" si="5"/>
        <v>51.699999999999996</v>
      </c>
    </row>
    <row r="118" spans="1:4" x14ac:dyDescent="0.25">
      <c r="B118" s="2">
        <v>65.39</v>
      </c>
      <c r="C118" s="2">
        <v>21.85</v>
      </c>
      <c r="D118" s="2">
        <f t="shared" si="5"/>
        <v>43.54</v>
      </c>
    </row>
    <row r="119" spans="1:4" x14ac:dyDescent="0.25">
      <c r="A119" s="4" t="s">
        <v>6</v>
      </c>
      <c r="D119" s="3">
        <f>AVERAGE(D92:D118)</f>
        <v>45.659259259259265</v>
      </c>
    </row>
    <row r="121" spans="1:4" x14ac:dyDescent="0.25">
      <c r="A121" s="2" t="s">
        <v>65</v>
      </c>
      <c r="B121" s="2">
        <v>124.36</v>
      </c>
      <c r="C121" s="2">
        <v>30.76</v>
      </c>
      <c r="D121" s="2">
        <f t="shared" ref="D121:D130" si="6">B121-C121</f>
        <v>93.6</v>
      </c>
    </row>
    <row r="122" spans="1:4" x14ac:dyDescent="0.25">
      <c r="B122" s="2">
        <v>101.18</v>
      </c>
      <c r="C122" s="2">
        <v>30.76</v>
      </c>
      <c r="D122" s="2">
        <f t="shared" si="6"/>
        <v>70.42</v>
      </c>
    </row>
    <row r="123" spans="1:4" x14ac:dyDescent="0.25">
      <c r="B123" s="2">
        <v>94.74</v>
      </c>
      <c r="C123" s="2">
        <v>30.76</v>
      </c>
      <c r="D123" s="2">
        <f t="shared" si="6"/>
        <v>63.97999999999999</v>
      </c>
    </row>
    <row r="124" spans="1:4" x14ac:dyDescent="0.25">
      <c r="B124" s="2">
        <v>112.06</v>
      </c>
      <c r="C124" s="2">
        <v>30.76</v>
      </c>
      <c r="D124" s="2">
        <f t="shared" si="6"/>
        <v>81.3</v>
      </c>
    </row>
    <row r="125" spans="1:4" x14ac:dyDescent="0.25">
      <c r="B125" s="2">
        <v>58.56</v>
      </c>
      <c r="C125" s="2">
        <v>30.76</v>
      </c>
      <c r="D125" s="2">
        <f t="shared" si="6"/>
        <v>27.8</v>
      </c>
    </row>
    <row r="126" spans="1:4" x14ac:dyDescent="0.25">
      <c r="B126" s="2">
        <v>98.45</v>
      </c>
      <c r="C126" s="2">
        <v>30.76</v>
      </c>
      <c r="D126" s="2">
        <f t="shared" si="6"/>
        <v>67.69</v>
      </c>
    </row>
    <row r="127" spans="1:4" x14ac:dyDescent="0.25">
      <c r="B127" s="2">
        <v>77.989999999999995</v>
      </c>
      <c r="C127" s="2">
        <v>30.76</v>
      </c>
      <c r="D127" s="2">
        <f t="shared" si="6"/>
        <v>47.22999999999999</v>
      </c>
    </row>
    <row r="128" spans="1:4" x14ac:dyDescent="0.25">
      <c r="B128" s="2">
        <v>100.1</v>
      </c>
      <c r="C128" s="2">
        <v>30.76</v>
      </c>
      <c r="D128" s="2">
        <f t="shared" si="6"/>
        <v>69.339999999999989</v>
      </c>
    </row>
    <row r="129" spans="1:4" x14ac:dyDescent="0.25">
      <c r="B129" s="2">
        <v>86.39</v>
      </c>
      <c r="C129" s="2">
        <v>30.76</v>
      </c>
      <c r="D129" s="2">
        <f t="shared" si="6"/>
        <v>55.629999999999995</v>
      </c>
    </row>
    <row r="130" spans="1:4" x14ac:dyDescent="0.25">
      <c r="B130" s="2">
        <v>58.63</v>
      </c>
      <c r="C130" s="2">
        <v>30.76</v>
      </c>
      <c r="D130" s="2">
        <f t="shared" si="6"/>
        <v>27.87</v>
      </c>
    </row>
    <row r="131" spans="1:4" x14ac:dyDescent="0.25">
      <c r="B131" s="2">
        <v>112.56</v>
      </c>
      <c r="C131" s="2">
        <v>30.76</v>
      </c>
      <c r="D131" s="2">
        <f t="shared" ref="D131:D146" si="7">B131-C131</f>
        <v>81.8</v>
      </c>
    </row>
    <row r="132" spans="1:4" x14ac:dyDescent="0.25">
      <c r="B132" s="2">
        <v>70.989999999999995</v>
      </c>
      <c r="C132" s="2">
        <v>30.76</v>
      </c>
      <c r="D132" s="2">
        <f t="shared" si="7"/>
        <v>40.22999999999999</v>
      </c>
    </row>
    <row r="133" spans="1:4" x14ac:dyDescent="0.25">
      <c r="B133" s="2">
        <v>121</v>
      </c>
      <c r="C133" s="2">
        <v>30.76</v>
      </c>
      <c r="D133" s="2">
        <f t="shared" si="7"/>
        <v>90.24</v>
      </c>
    </row>
    <row r="134" spans="1:4" x14ac:dyDescent="0.25">
      <c r="A134" s="2" t="s">
        <v>66</v>
      </c>
      <c r="B134" s="2">
        <v>123.05</v>
      </c>
      <c r="C134" s="2">
        <v>29.62</v>
      </c>
      <c r="D134" s="2">
        <f t="shared" si="7"/>
        <v>93.429999999999993</v>
      </c>
    </row>
    <row r="135" spans="1:4" x14ac:dyDescent="0.25">
      <c r="B135" s="2">
        <v>101.57</v>
      </c>
      <c r="C135" s="2">
        <v>29.62</v>
      </c>
      <c r="D135" s="2">
        <f t="shared" si="7"/>
        <v>71.949999999999989</v>
      </c>
    </row>
    <row r="136" spans="1:4" x14ac:dyDescent="0.25">
      <c r="B136" s="2">
        <v>93.09</v>
      </c>
      <c r="C136" s="2">
        <v>29.62</v>
      </c>
      <c r="D136" s="2">
        <f t="shared" si="7"/>
        <v>63.47</v>
      </c>
    </row>
    <row r="137" spans="1:4" x14ac:dyDescent="0.25">
      <c r="B137" s="2">
        <v>84.29</v>
      </c>
      <c r="C137" s="2">
        <v>29.62</v>
      </c>
      <c r="D137" s="2">
        <f t="shared" si="7"/>
        <v>54.67</v>
      </c>
    </row>
    <row r="138" spans="1:4" x14ac:dyDescent="0.25">
      <c r="B138" s="2">
        <v>121.26</v>
      </c>
      <c r="C138" s="2">
        <v>29.62</v>
      </c>
      <c r="D138" s="2">
        <f t="shared" si="7"/>
        <v>91.64</v>
      </c>
    </row>
    <row r="139" spans="1:4" x14ac:dyDescent="0.25">
      <c r="B139" s="2">
        <v>80.680000000000007</v>
      </c>
      <c r="C139" s="2">
        <v>29.62</v>
      </c>
      <c r="D139" s="2">
        <f t="shared" si="7"/>
        <v>51.06</v>
      </c>
    </row>
    <row r="140" spans="1:4" x14ac:dyDescent="0.25">
      <c r="B140" s="2">
        <v>89.53</v>
      </c>
      <c r="C140" s="2">
        <v>29.62</v>
      </c>
      <c r="D140" s="2">
        <f t="shared" si="7"/>
        <v>59.91</v>
      </c>
    </row>
    <row r="141" spans="1:4" x14ac:dyDescent="0.25">
      <c r="B141" s="2">
        <v>110.26</v>
      </c>
      <c r="C141" s="2">
        <v>29.62</v>
      </c>
      <c r="D141" s="2">
        <f t="shared" si="7"/>
        <v>80.64</v>
      </c>
    </row>
    <row r="142" spans="1:4" x14ac:dyDescent="0.25">
      <c r="B142" s="2">
        <v>78.59</v>
      </c>
      <c r="C142" s="2">
        <v>29.62</v>
      </c>
      <c r="D142" s="2">
        <f t="shared" si="7"/>
        <v>48.97</v>
      </c>
    </row>
    <row r="143" spans="1:4" x14ac:dyDescent="0.25">
      <c r="B143" s="2">
        <v>94.66</v>
      </c>
      <c r="C143" s="2">
        <v>29.62</v>
      </c>
      <c r="D143" s="2">
        <f t="shared" si="7"/>
        <v>65.039999999999992</v>
      </c>
    </row>
    <row r="144" spans="1:4" x14ac:dyDescent="0.25">
      <c r="B144" s="2">
        <v>59.17</v>
      </c>
      <c r="C144" s="2">
        <v>29.62</v>
      </c>
      <c r="D144" s="2">
        <f t="shared" si="7"/>
        <v>29.55</v>
      </c>
    </row>
    <row r="145" spans="1:4" x14ac:dyDescent="0.25">
      <c r="B145" s="2">
        <v>67.150000000000006</v>
      </c>
      <c r="C145" s="2">
        <v>29.62</v>
      </c>
      <c r="D145" s="2">
        <f t="shared" si="7"/>
        <v>37.53</v>
      </c>
    </row>
    <row r="146" spans="1:4" x14ac:dyDescent="0.25">
      <c r="B146" s="2">
        <v>114.43</v>
      </c>
      <c r="C146" s="2">
        <v>29.62</v>
      </c>
      <c r="D146" s="2">
        <f t="shared" si="7"/>
        <v>84.81</v>
      </c>
    </row>
    <row r="147" spans="1:4" x14ac:dyDescent="0.25">
      <c r="A147" s="4" t="s">
        <v>6</v>
      </c>
      <c r="D147" s="3">
        <f>AVERAGE(D121:D146)</f>
        <v>63.453846153846158</v>
      </c>
    </row>
    <row r="149" spans="1:4" x14ac:dyDescent="0.25">
      <c r="A149" s="2" t="s">
        <v>67</v>
      </c>
      <c r="B149" s="2">
        <v>82.48</v>
      </c>
      <c r="C149" s="2">
        <v>27.75</v>
      </c>
      <c r="D149" s="2">
        <f t="shared" ref="D149:D159" si="8">B149-C149</f>
        <v>54.730000000000004</v>
      </c>
    </row>
    <row r="150" spans="1:4" x14ac:dyDescent="0.25">
      <c r="B150" s="2">
        <v>70.33</v>
      </c>
      <c r="C150" s="2">
        <v>27.75</v>
      </c>
      <c r="D150" s="2">
        <f t="shared" si="8"/>
        <v>42.58</v>
      </c>
    </row>
    <row r="151" spans="1:4" x14ac:dyDescent="0.25">
      <c r="B151" s="2">
        <v>112.04</v>
      </c>
      <c r="C151" s="2">
        <v>27.75</v>
      </c>
      <c r="D151" s="2">
        <f t="shared" si="8"/>
        <v>84.29</v>
      </c>
    </row>
    <row r="152" spans="1:4" x14ac:dyDescent="0.25">
      <c r="B152" s="2">
        <v>68.41</v>
      </c>
      <c r="C152" s="2">
        <v>27.75</v>
      </c>
      <c r="D152" s="2">
        <f t="shared" si="8"/>
        <v>40.659999999999997</v>
      </c>
    </row>
    <row r="153" spans="1:4" x14ac:dyDescent="0.25">
      <c r="B153" s="2">
        <v>72.59</v>
      </c>
      <c r="C153" s="2">
        <v>27.75</v>
      </c>
      <c r="D153" s="2">
        <f t="shared" si="8"/>
        <v>44.84</v>
      </c>
    </row>
    <row r="154" spans="1:4" x14ac:dyDescent="0.25">
      <c r="B154" s="2">
        <v>75.239999999999995</v>
      </c>
      <c r="C154" s="2">
        <v>27.75</v>
      </c>
      <c r="D154" s="2">
        <f t="shared" si="8"/>
        <v>47.489999999999995</v>
      </c>
    </row>
    <row r="155" spans="1:4" x14ac:dyDescent="0.25">
      <c r="B155" s="2">
        <v>102.88</v>
      </c>
      <c r="C155" s="2">
        <v>27.75</v>
      </c>
      <c r="D155" s="2">
        <f t="shared" si="8"/>
        <v>75.13</v>
      </c>
    </row>
    <row r="156" spans="1:4" x14ac:dyDescent="0.25">
      <c r="B156" s="2">
        <v>75.692999999999998</v>
      </c>
      <c r="C156" s="2">
        <v>27.75</v>
      </c>
      <c r="D156" s="2">
        <f t="shared" si="8"/>
        <v>47.942999999999998</v>
      </c>
    </row>
    <row r="157" spans="1:4" x14ac:dyDescent="0.25">
      <c r="B157" s="2">
        <v>77.319999999999993</v>
      </c>
      <c r="C157" s="2">
        <v>27.75</v>
      </c>
      <c r="D157" s="2">
        <f t="shared" si="8"/>
        <v>49.569999999999993</v>
      </c>
    </row>
    <row r="158" spans="1:4" x14ac:dyDescent="0.25">
      <c r="B158" s="2">
        <v>66.900000000000006</v>
      </c>
      <c r="C158" s="2">
        <v>27.75</v>
      </c>
      <c r="D158" s="2">
        <f t="shared" si="8"/>
        <v>39.150000000000006</v>
      </c>
    </row>
    <row r="159" spans="1:4" x14ac:dyDescent="0.25">
      <c r="B159" s="2">
        <v>52.77</v>
      </c>
      <c r="C159" s="2">
        <v>27.75</v>
      </c>
      <c r="D159" s="2">
        <f t="shared" si="8"/>
        <v>25.020000000000003</v>
      </c>
    </row>
    <row r="160" spans="1:4" x14ac:dyDescent="0.25">
      <c r="B160" s="2">
        <v>89.74</v>
      </c>
      <c r="C160" s="2">
        <v>27.75</v>
      </c>
      <c r="D160" s="2">
        <f t="shared" ref="D160:D174" si="9">B160-C160</f>
        <v>61.989999999999995</v>
      </c>
    </row>
    <row r="161" spans="1:4" x14ac:dyDescent="0.25">
      <c r="B161" s="2">
        <v>64.53</v>
      </c>
      <c r="C161" s="2">
        <v>27.75</v>
      </c>
      <c r="D161" s="2">
        <f t="shared" si="9"/>
        <v>36.78</v>
      </c>
    </row>
    <row r="162" spans="1:4" x14ac:dyDescent="0.25">
      <c r="A162" s="2" t="s">
        <v>68</v>
      </c>
      <c r="B162" s="2">
        <v>71.38</v>
      </c>
      <c r="C162" s="2">
        <v>26.92</v>
      </c>
      <c r="D162" s="2">
        <f t="shared" si="9"/>
        <v>44.459999999999994</v>
      </c>
    </row>
    <row r="163" spans="1:4" x14ac:dyDescent="0.25">
      <c r="B163" s="2">
        <v>78.91</v>
      </c>
      <c r="C163" s="2">
        <v>26.92</v>
      </c>
      <c r="D163" s="2">
        <f t="shared" si="9"/>
        <v>51.989999999999995</v>
      </c>
    </row>
    <row r="164" spans="1:4" x14ac:dyDescent="0.25">
      <c r="B164" s="2">
        <v>69.180000000000007</v>
      </c>
      <c r="C164" s="2">
        <v>26.92</v>
      </c>
      <c r="D164" s="2">
        <f t="shared" si="9"/>
        <v>42.260000000000005</v>
      </c>
    </row>
    <row r="165" spans="1:4" x14ac:dyDescent="0.25">
      <c r="B165" s="2">
        <v>103.52</v>
      </c>
      <c r="C165" s="2">
        <v>26.92</v>
      </c>
      <c r="D165" s="2">
        <f t="shared" si="9"/>
        <v>76.599999999999994</v>
      </c>
    </row>
    <row r="166" spans="1:4" x14ac:dyDescent="0.25">
      <c r="B166" s="2">
        <v>71.06</v>
      </c>
      <c r="C166" s="2">
        <v>26.92</v>
      </c>
      <c r="D166" s="2">
        <f t="shared" si="9"/>
        <v>44.14</v>
      </c>
    </row>
    <row r="167" spans="1:4" x14ac:dyDescent="0.25">
      <c r="B167" s="2">
        <v>88.56</v>
      </c>
      <c r="C167" s="2">
        <v>26.92</v>
      </c>
      <c r="D167" s="2">
        <f t="shared" si="9"/>
        <v>61.64</v>
      </c>
    </row>
    <row r="168" spans="1:4" x14ac:dyDescent="0.25">
      <c r="B168" s="2">
        <v>72.48</v>
      </c>
      <c r="C168" s="2">
        <v>26.92</v>
      </c>
      <c r="D168" s="2">
        <f t="shared" si="9"/>
        <v>45.56</v>
      </c>
    </row>
    <row r="169" spans="1:4" x14ac:dyDescent="0.25">
      <c r="B169" s="2">
        <v>109.87</v>
      </c>
      <c r="C169" s="2">
        <v>26.92</v>
      </c>
      <c r="D169" s="2">
        <f t="shared" si="9"/>
        <v>82.95</v>
      </c>
    </row>
    <row r="170" spans="1:4" x14ac:dyDescent="0.25">
      <c r="B170" s="2">
        <v>73.319999999999993</v>
      </c>
      <c r="C170" s="2">
        <v>26.92</v>
      </c>
      <c r="D170" s="2">
        <f t="shared" si="9"/>
        <v>46.399999999999991</v>
      </c>
    </row>
    <row r="171" spans="1:4" x14ac:dyDescent="0.25">
      <c r="B171" s="2">
        <v>67.209999999999994</v>
      </c>
      <c r="C171" s="2">
        <v>26.92</v>
      </c>
      <c r="D171" s="2">
        <f t="shared" si="9"/>
        <v>40.289999999999992</v>
      </c>
    </row>
    <row r="172" spans="1:4" x14ac:dyDescent="0.25">
      <c r="B172" s="2">
        <v>55.16</v>
      </c>
      <c r="C172" s="2">
        <v>26.92</v>
      </c>
      <c r="D172" s="2">
        <f t="shared" si="9"/>
        <v>28.239999999999995</v>
      </c>
    </row>
    <row r="173" spans="1:4" x14ac:dyDescent="0.25">
      <c r="B173" s="2">
        <v>90.31</v>
      </c>
      <c r="C173" s="2">
        <v>26.92</v>
      </c>
      <c r="D173" s="2">
        <f t="shared" si="9"/>
        <v>63.39</v>
      </c>
    </row>
    <row r="174" spans="1:4" x14ac:dyDescent="0.25">
      <c r="B174" s="2">
        <v>68.75</v>
      </c>
      <c r="C174" s="2">
        <v>26.92</v>
      </c>
      <c r="D174" s="2">
        <f t="shared" si="9"/>
        <v>41.83</v>
      </c>
    </row>
    <row r="175" spans="1:4" x14ac:dyDescent="0.25">
      <c r="A175" s="4" t="s">
        <v>6</v>
      </c>
      <c r="D175" s="3">
        <f>AVERAGE(D149:D174)</f>
        <v>50.76626923076924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22" workbookViewId="0">
      <selection activeCell="D27" sqref="D27"/>
    </sheetView>
  </sheetViews>
  <sheetFormatPr defaultRowHeight="15.75" x14ac:dyDescent="0.25"/>
  <cols>
    <col min="1" max="1" width="9.140625" style="6"/>
    <col min="2" max="2" width="26.7109375" style="6" bestFit="1" customWidth="1"/>
    <col min="3" max="3" width="25.28515625" style="6" bestFit="1" customWidth="1"/>
    <col min="4" max="4" width="26.7109375" style="6" bestFit="1" customWidth="1"/>
    <col min="5" max="5" width="24.85546875" style="6" bestFit="1" customWidth="1"/>
    <col min="6" max="257" width="9.140625" style="6"/>
    <col min="258" max="258" width="26.7109375" style="6" bestFit="1" customWidth="1"/>
    <col min="259" max="259" width="25.28515625" style="6" bestFit="1" customWidth="1"/>
    <col min="260" max="260" width="26.7109375" style="6" bestFit="1" customWidth="1"/>
    <col min="261" max="261" width="24.85546875" style="6" bestFit="1" customWidth="1"/>
    <col min="262" max="513" width="9.140625" style="6"/>
    <col min="514" max="514" width="26.7109375" style="6" bestFit="1" customWidth="1"/>
    <col min="515" max="515" width="25.28515625" style="6" bestFit="1" customWidth="1"/>
    <col min="516" max="516" width="26.7109375" style="6" bestFit="1" customWidth="1"/>
    <col min="517" max="517" width="24.85546875" style="6" bestFit="1" customWidth="1"/>
    <col min="518" max="769" width="9.140625" style="6"/>
    <col min="770" max="770" width="26.7109375" style="6" bestFit="1" customWidth="1"/>
    <col min="771" max="771" width="25.28515625" style="6" bestFit="1" customWidth="1"/>
    <col min="772" max="772" width="26.7109375" style="6" bestFit="1" customWidth="1"/>
    <col min="773" max="773" width="24.85546875" style="6" bestFit="1" customWidth="1"/>
    <col min="774" max="1025" width="9.140625" style="6"/>
    <col min="1026" max="1026" width="26.7109375" style="6" bestFit="1" customWidth="1"/>
    <col min="1027" max="1027" width="25.28515625" style="6" bestFit="1" customWidth="1"/>
    <col min="1028" max="1028" width="26.7109375" style="6" bestFit="1" customWidth="1"/>
    <col min="1029" max="1029" width="24.85546875" style="6" bestFit="1" customWidth="1"/>
    <col min="1030" max="1281" width="9.140625" style="6"/>
    <col min="1282" max="1282" width="26.7109375" style="6" bestFit="1" customWidth="1"/>
    <col min="1283" max="1283" width="25.28515625" style="6" bestFit="1" customWidth="1"/>
    <col min="1284" max="1284" width="26.7109375" style="6" bestFit="1" customWidth="1"/>
    <col min="1285" max="1285" width="24.85546875" style="6" bestFit="1" customWidth="1"/>
    <col min="1286" max="1537" width="9.140625" style="6"/>
    <col min="1538" max="1538" width="26.7109375" style="6" bestFit="1" customWidth="1"/>
    <col min="1539" max="1539" width="25.28515625" style="6" bestFit="1" customWidth="1"/>
    <col min="1540" max="1540" width="26.7109375" style="6" bestFit="1" customWidth="1"/>
    <col min="1541" max="1541" width="24.85546875" style="6" bestFit="1" customWidth="1"/>
    <col min="1542" max="1793" width="9.140625" style="6"/>
    <col min="1794" max="1794" width="26.7109375" style="6" bestFit="1" customWidth="1"/>
    <col min="1795" max="1795" width="25.28515625" style="6" bestFit="1" customWidth="1"/>
    <col min="1796" max="1796" width="26.7109375" style="6" bestFit="1" customWidth="1"/>
    <col min="1797" max="1797" width="24.85546875" style="6" bestFit="1" customWidth="1"/>
    <col min="1798" max="2049" width="9.140625" style="6"/>
    <col min="2050" max="2050" width="26.7109375" style="6" bestFit="1" customWidth="1"/>
    <col min="2051" max="2051" width="25.28515625" style="6" bestFit="1" customWidth="1"/>
    <col min="2052" max="2052" width="26.7109375" style="6" bestFit="1" customWidth="1"/>
    <col min="2053" max="2053" width="24.85546875" style="6" bestFit="1" customWidth="1"/>
    <col min="2054" max="2305" width="9.140625" style="6"/>
    <col min="2306" max="2306" width="26.7109375" style="6" bestFit="1" customWidth="1"/>
    <col min="2307" max="2307" width="25.28515625" style="6" bestFit="1" customWidth="1"/>
    <col min="2308" max="2308" width="26.7109375" style="6" bestFit="1" customWidth="1"/>
    <col min="2309" max="2309" width="24.85546875" style="6" bestFit="1" customWidth="1"/>
    <col min="2310" max="2561" width="9.140625" style="6"/>
    <col min="2562" max="2562" width="26.7109375" style="6" bestFit="1" customWidth="1"/>
    <col min="2563" max="2563" width="25.28515625" style="6" bestFit="1" customWidth="1"/>
    <col min="2564" max="2564" width="26.7109375" style="6" bestFit="1" customWidth="1"/>
    <col min="2565" max="2565" width="24.85546875" style="6" bestFit="1" customWidth="1"/>
    <col min="2566" max="2817" width="9.140625" style="6"/>
    <col min="2818" max="2818" width="26.7109375" style="6" bestFit="1" customWidth="1"/>
    <col min="2819" max="2819" width="25.28515625" style="6" bestFit="1" customWidth="1"/>
    <col min="2820" max="2820" width="26.7109375" style="6" bestFit="1" customWidth="1"/>
    <col min="2821" max="2821" width="24.85546875" style="6" bestFit="1" customWidth="1"/>
    <col min="2822" max="3073" width="9.140625" style="6"/>
    <col min="3074" max="3074" width="26.7109375" style="6" bestFit="1" customWidth="1"/>
    <col min="3075" max="3075" width="25.28515625" style="6" bestFit="1" customWidth="1"/>
    <col min="3076" max="3076" width="26.7109375" style="6" bestFit="1" customWidth="1"/>
    <col min="3077" max="3077" width="24.85546875" style="6" bestFit="1" customWidth="1"/>
    <col min="3078" max="3329" width="9.140625" style="6"/>
    <col min="3330" max="3330" width="26.7109375" style="6" bestFit="1" customWidth="1"/>
    <col min="3331" max="3331" width="25.28515625" style="6" bestFit="1" customWidth="1"/>
    <col min="3332" max="3332" width="26.7109375" style="6" bestFit="1" customWidth="1"/>
    <col min="3333" max="3333" width="24.85546875" style="6" bestFit="1" customWidth="1"/>
    <col min="3334" max="3585" width="9.140625" style="6"/>
    <col min="3586" max="3586" width="26.7109375" style="6" bestFit="1" customWidth="1"/>
    <col min="3587" max="3587" width="25.28515625" style="6" bestFit="1" customWidth="1"/>
    <col min="3588" max="3588" width="26.7109375" style="6" bestFit="1" customWidth="1"/>
    <col min="3589" max="3589" width="24.85546875" style="6" bestFit="1" customWidth="1"/>
    <col min="3590" max="3841" width="9.140625" style="6"/>
    <col min="3842" max="3842" width="26.7109375" style="6" bestFit="1" customWidth="1"/>
    <col min="3843" max="3843" width="25.28515625" style="6" bestFit="1" customWidth="1"/>
    <col min="3844" max="3844" width="26.7109375" style="6" bestFit="1" customWidth="1"/>
    <col min="3845" max="3845" width="24.85546875" style="6" bestFit="1" customWidth="1"/>
    <col min="3846" max="4097" width="9.140625" style="6"/>
    <col min="4098" max="4098" width="26.7109375" style="6" bestFit="1" customWidth="1"/>
    <col min="4099" max="4099" width="25.28515625" style="6" bestFit="1" customWidth="1"/>
    <col min="4100" max="4100" width="26.7109375" style="6" bestFit="1" customWidth="1"/>
    <col min="4101" max="4101" width="24.85546875" style="6" bestFit="1" customWidth="1"/>
    <col min="4102" max="4353" width="9.140625" style="6"/>
    <col min="4354" max="4354" width="26.7109375" style="6" bestFit="1" customWidth="1"/>
    <col min="4355" max="4355" width="25.28515625" style="6" bestFit="1" customWidth="1"/>
    <col min="4356" max="4356" width="26.7109375" style="6" bestFit="1" customWidth="1"/>
    <col min="4357" max="4357" width="24.85546875" style="6" bestFit="1" customWidth="1"/>
    <col min="4358" max="4609" width="9.140625" style="6"/>
    <col min="4610" max="4610" width="26.7109375" style="6" bestFit="1" customWidth="1"/>
    <col min="4611" max="4611" width="25.28515625" style="6" bestFit="1" customWidth="1"/>
    <col min="4612" max="4612" width="26.7109375" style="6" bestFit="1" customWidth="1"/>
    <col min="4613" max="4613" width="24.85546875" style="6" bestFit="1" customWidth="1"/>
    <col min="4614" max="4865" width="9.140625" style="6"/>
    <col min="4866" max="4866" width="26.7109375" style="6" bestFit="1" customWidth="1"/>
    <col min="4867" max="4867" width="25.28515625" style="6" bestFit="1" customWidth="1"/>
    <col min="4868" max="4868" width="26.7109375" style="6" bestFit="1" customWidth="1"/>
    <col min="4869" max="4869" width="24.85546875" style="6" bestFit="1" customWidth="1"/>
    <col min="4870" max="5121" width="9.140625" style="6"/>
    <col min="5122" max="5122" width="26.7109375" style="6" bestFit="1" customWidth="1"/>
    <col min="5123" max="5123" width="25.28515625" style="6" bestFit="1" customWidth="1"/>
    <col min="5124" max="5124" width="26.7109375" style="6" bestFit="1" customWidth="1"/>
    <col min="5125" max="5125" width="24.85546875" style="6" bestFit="1" customWidth="1"/>
    <col min="5126" max="5377" width="9.140625" style="6"/>
    <col min="5378" max="5378" width="26.7109375" style="6" bestFit="1" customWidth="1"/>
    <col min="5379" max="5379" width="25.28515625" style="6" bestFit="1" customWidth="1"/>
    <col min="5380" max="5380" width="26.7109375" style="6" bestFit="1" customWidth="1"/>
    <col min="5381" max="5381" width="24.85546875" style="6" bestFit="1" customWidth="1"/>
    <col min="5382" max="5633" width="9.140625" style="6"/>
    <col min="5634" max="5634" width="26.7109375" style="6" bestFit="1" customWidth="1"/>
    <col min="5635" max="5635" width="25.28515625" style="6" bestFit="1" customWidth="1"/>
    <col min="5636" max="5636" width="26.7109375" style="6" bestFit="1" customWidth="1"/>
    <col min="5637" max="5637" width="24.85546875" style="6" bestFit="1" customWidth="1"/>
    <col min="5638" max="5889" width="9.140625" style="6"/>
    <col min="5890" max="5890" width="26.7109375" style="6" bestFit="1" customWidth="1"/>
    <col min="5891" max="5891" width="25.28515625" style="6" bestFit="1" customWidth="1"/>
    <col min="5892" max="5892" width="26.7109375" style="6" bestFit="1" customWidth="1"/>
    <col min="5893" max="5893" width="24.85546875" style="6" bestFit="1" customWidth="1"/>
    <col min="5894" max="6145" width="9.140625" style="6"/>
    <col min="6146" max="6146" width="26.7109375" style="6" bestFit="1" customWidth="1"/>
    <col min="6147" max="6147" width="25.28515625" style="6" bestFit="1" customWidth="1"/>
    <col min="6148" max="6148" width="26.7109375" style="6" bestFit="1" customWidth="1"/>
    <col min="6149" max="6149" width="24.85546875" style="6" bestFit="1" customWidth="1"/>
    <col min="6150" max="6401" width="9.140625" style="6"/>
    <col min="6402" max="6402" width="26.7109375" style="6" bestFit="1" customWidth="1"/>
    <col min="6403" max="6403" width="25.28515625" style="6" bestFit="1" customWidth="1"/>
    <col min="6404" max="6404" width="26.7109375" style="6" bestFit="1" customWidth="1"/>
    <col min="6405" max="6405" width="24.85546875" style="6" bestFit="1" customWidth="1"/>
    <col min="6406" max="6657" width="9.140625" style="6"/>
    <col min="6658" max="6658" width="26.7109375" style="6" bestFit="1" customWidth="1"/>
    <col min="6659" max="6659" width="25.28515625" style="6" bestFit="1" customWidth="1"/>
    <col min="6660" max="6660" width="26.7109375" style="6" bestFit="1" customWidth="1"/>
    <col min="6661" max="6661" width="24.85546875" style="6" bestFit="1" customWidth="1"/>
    <col min="6662" max="6913" width="9.140625" style="6"/>
    <col min="6914" max="6914" width="26.7109375" style="6" bestFit="1" customWidth="1"/>
    <col min="6915" max="6915" width="25.28515625" style="6" bestFit="1" customWidth="1"/>
    <col min="6916" max="6916" width="26.7109375" style="6" bestFit="1" customWidth="1"/>
    <col min="6917" max="6917" width="24.85546875" style="6" bestFit="1" customWidth="1"/>
    <col min="6918" max="7169" width="9.140625" style="6"/>
    <col min="7170" max="7170" width="26.7109375" style="6" bestFit="1" customWidth="1"/>
    <col min="7171" max="7171" width="25.28515625" style="6" bestFit="1" customWidth="1"/>
    <col min="7172" max="7172" width="26.7109375" style="6" bestFit="1" customWidth="1"/>
    <col min="7173" max="7173" width="24.85546875" style="6" bestFit="1" customWidth="1"/>
    <col min="7174" max="7425" width="9.140625" style="6"/>
    <col min="7426" max="7426" width="26.7109375" style="6" bestFit="1" customWidth="1"/>
    <col min="7427" max="7427" width="25.28515625" style="6" bestFit="1" customWidth="1"/>
    <col min="7428" max="7428" width="26.7109375" style="6" bestFit="1" customWidth="1"/>
    <col min="7429" max="7429" width="24.85546875" style="6" bestFit="1" customWidth="1"/>
    <col min="7430" max="7681" width="9.140625" style="6"/>
    <col min="7682" max="7682" width="26.7109375" style="6" bestFit="1" customWidth="1"/>
    <col min="7683" max="7683" width="25.28515625" style="6" bestFit="1" customWidth="1"/>
    <col min="7684" max="7684" width="26.7109375" style="6" bestFit="1" customWidth="1"/>
    <col min="7685" max="7685" width="24.85546875" style="6" bestFit="1" customWidth="1"/>
    <col min="7686" max="7937" width="9.140625" style="6"/>
    <col min="7938" max="7938" width="26.7109375" style="6" bestFit="1" customWidth="1"/>
    <col min="7939" max="7939" width="25.28515625" style="6" bestFit="1" customWidth="1"/>
    <col min="7940" max="7940" width="26.7109375" style="6" bestFit="1" customWidth="1"/>
    <col min="7941" max="7941" width="24.85546875" style="6" bestFit="1" customWidth="1"/>
    <col min="7942" max="8193" width="9.140625" style="6"/>
    <col min="8194" max="8194" width="26.7109375" style="6" bestFit="1" customWidth="1"/>
    <col min="8195" max="8195" width="25.28515625" style="6" bestFit="1" customWidth="1"/>
    <col min="8196" max="8196" width="26.7109375" style="6" bestFit="1" customWidth="1"/>
    <col min="8197" max="8197" width="24.85546875" style="6" bestFit="1" customWidth="1"/>
    <col min="8198" max="8449" width="9.140625" style="6"/>
    <col min="8450" max="8450" width="26.7109375" style="6" bestFit="1" customWidth="1"/>
    <col min="8451" max="8451" width="25.28515625" style="6" bestFit="1" customWidth="1"/>
    <col min="8452" max="8452" width="26.7109375" style="6" bestFit="1" customWidth="1"/>
    <col min="8453" max="8453" width="24.85546875" style="6" bestFit="1" customWidth="1"/>
    <col min="8454" max="8705" width="9.140625" style="6"/>
    <col min="8706" max="8706" width="26.7109375" style="6" bestFit="1" customWidth="1"/>
    <col min="8707" max="8707" width="25.28515625" style="6" bestFit="1" customWidth="1"/>
    <col min="8708" max="8708" width="26.7109375" style="6" bestFit="1" customWidth="1"/>
    <col min="8709" max="8709" width="24.85546875" style="6" bestFit="1" customWidth="1"/>
    <col min="8710" max="8961" width="9.140625" style="6"/>
    <col min="8962" max="8962" width="26.7109375" style="6" bestFit="1" customWidth="1"/>
    <col min="8963" max="8963" width="25.28515625" style="6" bestFit="1" customWidth="1"/>
    <col min="8964" max="8964" width="26.7109375" style="6" bestFit="1" customWidth="1"/>
    <col min="8965" max="8965" width="24.85546875" style="6" bestFit="1" customWidth="1"/>
    <col min="8966" max="9217" width="9.140625" style="6"/>
    <col min="9218" max="9218" width="26.7109375" style="6" bestFit="1" customWidth="1"/>
    <col min="9219" max="9219" width="25.28515625" style="6" bestFit="1" customWidth="1"/>
    <col min="9220" max="9220" width="26.7109375" style="6" bestFit="1" customWidth="1"/>
    <col min="9221" max="9221" width="24.85546875" style="6" bestFit="1" customWidth="1"/>
    <col min="9222" max="9473" width="9.140625" style="6"/>
    <col min="9474" max="9474" width="26.7109375" style="6" bestFit="1" customWidth="1"/>
    <col min="9475" max="9475" width="25.28515625" style="6" bestFit="1" customWidth="1"/>
    <col min="9476" max="9476" width="26.7109375" style="6" bestFit="1" customWidth="1"/>
    <col min="9477" max="9477" width="24.85546875" style="6" bestFit="1" customWidth="1"/>
    <col min="9478" max="9729" width="9.140625" style="6"/>
    <col min="9730" max="9730" width="26.7109375" style="6" bestFit="1" customWidth="1"/>
    <col min="9731" max="9731" width="25.28515625" style="6" bestFit="1" customWidth="1"/>
    <col min="9732" max="9732" width="26.7109375" style="6" bestFit="1" customWidth="1"/>
    <col min="9733" max="9733" width="24.85546875" style="6" bestFit="1" customWidth="1"/>
    <col min="9734" max="9985" width="9.140625" style="6"/>
    <col min="9986" max="9986" width="26.7109375" style="6" bestFit="1" customWidth="1"/>
    <col min="9987" max="9987" width="25.28515625" style="6" bestFit="1" customWidth="1"/>
    <col min="9988" max="9988" width="26.7109375" style="6" bestFit="1" customWidth="1"/>
    <col min="9989" max="9989" width="24.85546875" style="6" bestFit="1" customWidth="1"/>
    <col min="9990" max="10241" width="9.140625" style="6"/>
    <col min="10242" max="10242" width="26.7109375" style="6" bestFit="1" customWidth="1"/>
    <col min="10243" max="10243" width="25.28515625" style="6" bestFit="1" customWidth="1"/>
    <col min="10244" max="10244" width="26.7109375" style="6" bestFit="1" customWidth="1"/>
    <col min="10245" max="10245" width="24.85546875" style="6" bestFit="1" customWidth="1"/>
    <col min="10246" max="10497" width="9.140625" style="6"/>
    <col min="10498" max="10498" width="26.7109375" style="6" bestFit="1" customWidth="1"/>
    <col min="10499" max="10499" width="25.28515625" style="6" bestFit="1" customWidth="1"/>
    <col min="10500" max="10500" width="26.7109375" style="6" bestFit="1" customWidth="1"/>
    <col min="10501" max="10501" width="24.85546875" style="6" bestFit="1" customWidth="1"/>
    <col min="10502" max="10753" width="9.140625" style="6"/>
    <col min="10754" max="10754" width="26.7109375" style="6" bestFit="1" customWidth="1"/>
    <col min="10755" max="10755" width="25.28515625" style="6" bestFit="1" customWidth="1"/>
    <col min="10756" max="10756" width="26.7109375" style="6" bestFit="1" customWidth="1"/>
    <col min="10757" max="10757" width="24.85546875" style="6" bestFit="1" customWidth="1"/>
    <col min="10758" max="11009" width="9.140625" style="6"/>
    <col min="11010" max="11010" width="26.7109375" style="6" bestFit="1" customWidth="1"/>
    <col min="11011" max="11011" width="25.28515625" style="6" bestFit="1" customWidth="1"/>
    <col min="11012" max="11012" width="26.7109375" style="6" bestFit="1" customWidth="1"/>
    <col min="11013" max="11013" width="24.85546875" style="6" bestFit="1" customWidth="1"/>
    <col min="11014" max="11265" width="9.140625" style="6"/>
    <col min="11266" max="11266" width="26.7109375" style="6" bestFit="1" customWidth="1"/>
    <col min="11267" max="11267" width="25.28515625" style="6" bestFit="1" customWidth="1"/>
    <col min="11268" max="11268" width="26.7109375" style="6" bestFit="1" customWidth="1"/>
    <col min="11269" max="11269" width="24.85546875" style="6" bestFit="1" customWidth="1"/>
    <col min="11270" max="11521" width="9.140625" style="6"/>
    <col min="11522" max="11522" width="26.7109375" style="6" bestFit="1" customWidth="1"/>
    <col min="11523" max="11523" width="25.28515625" style="6" bestFit="1" customWidth="1"/>
    <col min="11524" max="11524" width="26.7109375" style="6" bestFit="1" customWidth="1"/>
    <col min="11525" max="11525" width="24.85546875" style="6" bestFit="1" customWidth="1"/>
    <col min="11526" max="11777" width="9.140625" style="6"/>
    <col min="11778" max="11778" width="26.7109375" style="6" bestFit="1" customWidth="1"/>
    <col min="11779" max="11779" width="25.28515625" style="6" bestFit="1" customWidth="1"/>
    <col min="11780" max="11780" width="26.7109375" style="6" bestFit="1" customWidth="1"/>
    <col min="11781" max="11781" width="24.85546875" style="6" bestFit="1" customWidth="1"/>
    <col min="11782" max="12033" width="9.140625" style="6"/>
    <col min="12034" max="12034" width="26.7109375" style="6" bestFit="1" customWidth="1"/>
    <col min="12035" max="12035" width="25.28515625" style="6" bestFit="1" customWidth="1"/>
    <col min="12036" max="12036" width="26.7109375" style="6" bestFit="1" customWidth="1"/>
    <col min="12037" max="12037" width="24.85546875" style="6" bestFit="1" customWidth="1"/>
    <col min="12038" max="12289" width="9.140625" style="6"/>
    <col min="12290" max="12290" width="26.7109375" style="6" bestFit="1" customWidth="1"/>
    <col min="12291" max="12291" width="25.28515625" style="6" bestFit="1" customWidth="1"/>
    <col min="12292" max="12292" width="26.7109375" style="6" bestFit="1" customWidth="1"/>
    <col min="12293" max="12293" width="24.85546875" style="6" bestFit="1" customWidth="1"/>
    <col min="12294" max="12545" width="9.140625" style="6"/>
    <col min="12546" max="12546" width="26.7109375" style="6" bestFit="1" customWidth="1"/>
    <col min="12547" max="12547" width="25.28515625" style="6" bestFit="1" customWidth="1"/>
    <col min="12548" max="12548" width="26.7109375" style="6" bestFit="1" customWidth="1"/>
    <col min="12549" max="12549" width="24.85546875" style="6" bestFit="1" customWidth="1"/>
    <col min="12550" max="12801" width="9.140625" style="6"/>
    <col min="12802" max="12802" width="26.7109375" style="6" bestFit="1" customWidth="1"/>
    <col min="12803" max="12803" width="25.28515625" style="6" bestFit="1" customWidth="1"/>
    <col min="12804" max="12804" width="26.7109375" style="6" bestFit="1" customWidth="1"/>
    <col min="12805" max="12805" width="24.85546875" style="6" bestFit="1" customWidth="1"/>
    <col min="12806" max="13057" width="9.140625" style="6"/>
    <col min="13058" max="13058" width="26.7109375" style="6" bestFit="1" customWidth="1"/>
    <col min="13059" max="13059" width="25.28515625" style="6" bestFit="1" customWidth="1"/>
    <col min="13060" max="13060" width="26.7109375" style="6" bestFit="1" customWidth="1"/>
    <col min="13061" max="13061" width="24.85546875" style="6" bestFit="1" customWidth="1"/>
    <col min="13062" max="13313" width="9.140625" style="6"/>
    <col min="13314" max="13314" width="26.7109375" style="6" bestFit="1" customWidth="1"/>
    <col min="13315" max="13315" width="25.28515625" style="6" bestFit="1" customWidth="1"/>
    <col min="13316" max="13316" width="26.7109375" style="6" bestFit="1" customWidth="1"/>
    <col min="13317" max="13317" width="24.85546875" style="6" bestFit="1" customWidth="1"/>
    <col min="13318" max="13569" width="9.140625" style="6"/>
    <col min="13570" max="13570" width="26.7109375" style="6" bestFit="1" customWidth="1"/>
    <col min="13571" max="13571" width="25.28515625" style="6" bestFit="1" customWidth="1"/>
    <col min="13572" max="13572" width="26.7109375" style="6" bestFit="1" customWidth="1"/>
    <col min="13573" max="13573" width="24.85546875" style="6" bestFit="1" customWidth="1"/>
    <col min="13574" max="13825" width="9.140625" style="6"/>
    <col min="13826" max="13826" width="26.7109375" style="6" bestFit="1" customWidth="1"/>
    <col min="13827" max="13827" width="25.28515625" style="6" bestFit="1" customWidth="1"/>
    <col min="13828" max="13828" width="26.7109375" style="6" bestFit="1" customWidth="1"/>
    <col min="13829" max="13829" width="24.85546875" style="6" bestFit="1" customWidth="1"/>
    <col min="13830" max="14081" width="9.140625" style="6"/>
    <col min="14082" max="14082" width="26.7109375" style="6" bestFit="1" customWidth="1"/>
    <col min="14083" max="14083" width="25.28515625" style="6" bestFit="1" customWidth="1"/>
    <col min="14084" max="14084" width="26.7109375" style="6" bestFit="1" customWidth="1"/>
    <col min="14085" max="14085" width="24.85546875" style="6" bestFit="1" customWidth="1"/>
    <col min="14086" max="14337" width="9.140625" style="6"/>
    <col min="14338" max="14338" width="26.7109375" style="6" bestFit="1" customWidth="1"/>
    <col min="14339" max="14339" width="25.28515625" style="6" bestFit="1" customWidth="1"/>
    <col min="14340" max="14340" width="26.7109375" style="6" bestFit="1" customWidth="1"/>
    <col min="14341" max="14341" width="24.85546875" style="6" bestFit="1" customWidth="1"/>
    <col min="14342" max="14593" width="9.140625" style="6"/>
    <col min="14594" max="14594" width="26.7109375" style="6" bestFit="1" customWidth="1"/>
    <col min="14595" max="14595" width="25.28515625" style="6" bestFit="1" customWidth="1"/>
    <col min="14596" max="14596" width="26.7109375" style="6" bestFit="1" customWidth="1"/>
    <col min="14597" max="14597" width="24.85546875" style="6" bestFit="1" customWidth="1"/>
    <col min="14598" max="14849" width="9.140625" style="6"/>
    <col min="14850" max="14850" width="26.7109375" style="6" bestFit="1" customWidth="1"/>
    <col min="14851" max="14851" width="25.28515625" style="6" bestFit="1" customWidth="1"/>
    <col min="14852" max="14852" width="26.7109375" style="6" bestFit="1" customWidth="1"/>
    <col min="14853" max="14853" width="24.85546875" style="6" bestFit="1" customWidth="1"/>
    <col min="14854" max="15105" width="9.140625" style="6"/>
    <col min="15106" max="15106" width="26.7109375" style="6" bestFit="1" customWidth="1"/>
    <col min="15107" max="15107" width="25.28515625" style="6" bestFit="1" customWidth="1"/>
    <col min="15108" max="15108" width="26.7109375" style="6" bestFit="1" customWidth="1"/>
    <col min="15109" max="15109" width="24.85546875" style="6" bestFit="1" customWidth="1"/>
    <col min="15110" max="15361" width="9.140625" style="6"/>
    <col min="15362" max="15362" width="26.7109375" style="6" bestFit="1" customWidth="1"/>
    <col min="15363" max="15363" width="25.28515625" style="6" bestFit="1" customWidth="1"/>
    <col min="15364" max="15364" width="26.7109375" style="6" bestFit="1" customWidth="1"/>
    <col min="15365" max="15365" width="24.85546875" style="6" bestFit="1" customWidth="1"/>
    <col min="15366" max="15617" width="9.140625" style="6"/>
    <col min="15618" max="15618" width="26.7109375" style="6" bestFit="1" customWidth="1"/>
    <col min="15619" max="15619" width="25.28515625" style="6" bestFit="1" customWidth="1"/>
    <col min="15620" max="15620" width="26.7109375" style="6" bestFit="1" customWidth="1"/>
    <col min="15621" max="15621" width="24.85546875" style="6" bestFit="1" customWidth="1"/>
    <col min="15622" max="15873" width="9.140625" style="6"/>
    <col min="15874" max="15874" width="26.7109375" style="6" bestFit="1" customWidth="1"/>
    <col min="15875" max="15875" width="25.28515625" style="6" bestFit="1" customWidth="1"/>
    <col min="15876" max="15876" width="26.7109375" style="6" bestFit="1" customWidth="1"/>
    <col min="15877" max="15877" width="24.85546875" style="6" bestFit="1" customWidth="1"/>
    <col min="15878" max="16129" width="9.140625" style="6"/>
    <col min="16130" max="16130" width="26.7109375" style="6" bestFit="1" customWidth="1"/>
    <col min="16131" max="16131" width="25.28515625" style="6" bestFit="1" customWidth="1"/>
    <col min="16132" max="16132" width="26.7109375" style="6" bestFit="1" customWidth="1"/>
    <col min="16133" max="16133" width="24.85546875" style="6" bestFit="1" customWidth="1"/>
    <col min="16134" max="16384" width="9.140625" style="6"/>
  </cols>
  <sheetData>
    <row r="1" spans="1:5" x14ac:dyDescent="0.25">
      <c r="A1" s="1" t="s">
        <v>13</v>
      </c>
    </row>
    <row r="3" spans="1:5" x14ac:dyDescent="0.25">
      <c r="A3" s="1" t="s">
        <v>14</v>
      </c>
    </row>
    <row r="5" spans="1:5" x14ac:dyDescent="0.25">
      <c r="B5" s="1" t="s">
        <v>11</v>
      </c>
      <c r="C5" s="1" t="s">
        <v>15</v>
      </c>
      <c r="D5" s="1" t="s">
        <v>9</v>
      </c>
      <c r="E5" s="1" t="s">
        <v>10</v>
      </c>
    </row>
    <row r="6" spans="1:5" x14ac:dyDescent="0.25">
      <c r="B6" s="6">
        <v>44.14</v>
      </c>
      <c r="C6" s="6">
        <v>45.65</v>
      </c>
      <c r="D6" s="6">
        <v>44.7</v>
      </c>
      <c r="E6" s="6">
        <v>82.51</v>
      </c>
    </row>
    <row r="7" spans="1:5" x14ac:dyDescent="0.25">
      <c r="B7" s="6">
        <v>45.65</v>
      </c>
      <c r="C7" s="6">
        <v>63.45</v>
      </c>
      <c r="D7" s="6">
        <v>56.51</v>
      </c>
      <c r="E7" s="6">
        <v>90.33</v>
      </c>
    </row>
    <row r="8" spans="1:5" x14ac:dyDescent="0.25">
      <c r="B8" s="6">
        <v>51.48</v>
      </c>
      <c r="C8" s="6">
        <v>50.76</v>
      </c>
      <c r="D8" s="6">
        <v>60.49</v>
      </c>
      <c r="E8" s="6">
        <v>76.38</v>
      </c>
    </row>
    <row r="9" spans="1:5" x14ac:dyDescent="0.25">
      <c r="A9" s="9" t="s">
        <v>16</v>
      </c>
      <c r="B9" s="10">
        <f>AVERAGE(B6:B8)</f>
        <v>47.089999999999996</v>
      </c>
      <c r="C9" s="10">
        <f>AVERAGE(C6:C8)</f>
        <v>53.286666666666662</v>
      </c>
      <c r="D9" s="10">
        <f>AVERAGE(D6:D8)</f>
        <v>53.900000000000006</v>
      </c>
      <c r="E9" s="10">
        <f>AVERAGE(E6:E8)</f>
        <v>83.073333333333338</v>
      </c>
    </row>
    <row r="10" spans="1:5" x14ac:dyDescent="0.25">
      <c r="A10" s="9" t="s">
        <v>17</v>
      </c>
      <c r="B10" s="11">
        <f>STDEV(B6:B8)</f>
        <v>3.8760933941276474</v>
      </c>
      <c r="C10" s="11">
        <f>STDEV(C6:C8)</f>
        <v>9.1650440988209816</v>
      </c>
      <c r="D10" s="11">
        <f>STDEV(D6:D8)</f>
        <v>8.2121921555696016</v>
      </c>
      <c r="E10" s="11">
        <f>STDEV(E6:E8)</f>
        <v>6.9920407130775022</v>
      </c>
    </row>
    <row r="11" spans="1:5" x14ac:dyDescent="0.25">
      <c r="A11" s="9" t="s">
        <v>18</v>
      </c>
      <c r="B11" s="11">
        <f>B10/1.73</f>
        <v>2.2405164127905475</v>
      </c>
      <c r="C11" s="11">
        <f>C10/1.73</f>
        <v>5.2977133519196427</v>
      </c>
      <c r="D11" s="11">
        <f>D10/1.73</f>
        <v>4.7469318818321398</v>
      </c>
      <c r="E11" s="11">
        <f>E10/1.73</f>
        <v>4.0416420306806371</v>
      </c>
    </row>
    <row r="14" spans="1:5" x14ac:dyDescent="0.25">
      <c r="A14" s="12" t="s">
        <v>19</v>
      </c>
    </row>
    <row r="15" spans="1:5" x14ac:dyDescent="0.25">
      <c r="B15" s="1" t="s">
        <v>7</v>
      </c>
      <c r="C15" s="1" t="s">
        <v>20</v>
      </c>
      <c r="D15" s="1" t="s">
        <v>1</v>
      </c>
      <c r="E15" s="1" t="s">
        <v>5</v>
      </c>
    </row>
    <row r="16" spans="1:5" x14ac:dyDescent="0.25">
      <c r="B16" s="6">
        <v>40.909999999999997</v>
      </c>
      <c r="C16" s="6">
        <v>57.11</v>
      </c>
      <c r="D16" s="6">
        <v>36.64</v>
      </c>
      <c r="E16" s="6">
        <v>82.71</v>
      </c>
    </row>
    <row r="17" spans="1:5" x14ac:dyDescent="0.25">
      <c r="B17" s="6">
        <v>52.39</v>
      </c>
      <c r="C17" s="6">
        <v>61.01</v>
      </c>
      <c r="D17" s="6">
        <v>33.44</v>
      </c>
      <c r="E17" s="6">
        <v>89.26</v>
      </c>
    </row>
    <row r="18" spans="1:5" x14ac:dyDescent="0.25">
      <c r="B18" s="6">
        <v>46.72</v>
      </c>
      <c r="C18" s="6">
        <v>53.64</v>
      </c>
      <c r="D18" s="6">
        <v>47</v>
      </c>
      <c r="E18" s="6">
        <v>90.54</v>
      </c>
    </row>
    <row r="19" spans="1:5" x14ac:dyDescent="0.25">
      <c r="A19" s="9" t="s">
        <v>16</v>
      </c>
      <c r="B19" s="10">
        <f>AVERAGE(B16:B18)</f>
        <v>46.673333333333325</v>
      </c>
      <c r="C19" s="10">
        <f>AVERAGE(C16:C18)</f>
        <v>57.25333333333333</v>
      </c>
      <c r="D19" s="10">
        <f>AVERAGE(D16:D18)</f>
        <v>39.026666666666664</v>
      </c>
      <c r="E19" s="10">
        <f>AVERAGE(E16:E18)</f>
        <v>87.50333333333333</v>
      </c>
    </row>
    <row r="20" spans="1:5" x14ac:dyDescent="0.25">
      <c r="A20" s="9" t="s">
        <v>17</v>
      </c>
      <c r="B20" s="11">
        <f>STDEV(B16:B18)</f>
        <v>5.7401422746595188</v>
      </c>
      <c r="C20" s="11">
        <f>STDEV(C16:C18)</f>
        <v>3.6870900902111576</v>
      </c>
      <c r="D20" s="11">
        <f>STDEV(D16:D18)</f>
        <v>7.0880556807444446</v>
      </c>
      <c r="E20" s="11">
        <f>STDEV(E16:E18)</f>
        <v>4.2001944399436306</v>
      </c>
    </row>
    <row r="21" spans="1:5" x14ac:dyDescent="0.25">
      <c r="A21" s="9" t="s">
        <v>18</v>
      </c>
      <c r="B21" s="11">
        <f>B20/1.73</f>
        <v>3.3180013148320917</v>
      </c>
      <c r="C21" s="11">
        <f>C20/1.73</f>
        <v>2.1312659480989349</v>
      </c>
      <c r="D21" s="11">
        <f>D20/1.73</f>
        <v>4.0971420119910089</v>
      </c>
      <c r="E21" s="11">
        <f>E20/1.73</f>
        <v>2.4278580577708846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Forelimb Day-7</vt:lpstr>
      <vt:lpstr>Forelimb Day-1</vt:lpstr>
      <vt:lpstr>Hindlimb Day-7</vt:lpstr>
      <vt:lpstr>Hindlimb Day-1</vt:lpstr>
      <vt:lpstr>Complete phosphotrkB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ATIQ HASSAN</dc:creator>
  <cp:lastModifiedBy>ATIQ HASSAN</cp:lastModifiedBy>
  <dcterms:created xsi:type="dcterms:W3CDTF">2015-01-02T05:00:09Z</dcterms:created>
  <dcterms:modified xsi:type="dcterms:W3CDTF">2015-02-06T02:59:15Z</dcterms:modified>
</cp:coreProperties>
</file>