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122"/>
  <workbookPr autoCompressPictures="0"/>
  <bookViews>
    <workbookView xWindow="0" yWindow="0" windowWidth="25600" windowHeight="14520" activeTab="1"/>
  </bookViews>
  <sheets>
    <sheet name="Pre 2012" sheetId="1" r:id="rId1"/>
    <sheet name="Post 2012" sheetId="4" r:id="rId2"/>
    <sheet name="CTAS" sheetId="5" r:id="rId3"/>
    <sheet name="CPC" sheetId="6" r:id="rId4"/>
    <sheet name="Dx - Pre" sheetId="7" r:id="rId5"/>
    <sheet name="Dx - Post" sheetId="12" r:id="rId6"/>
    <sheet name="GRAPH DATA" sheetId="13" r:id="rId7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E263" i="4" l="1"/>
  <c r="AE262" i="4"/>
  <c r="AE261" i="4"/>
  <c r="AE364" i="1"/>
  <c r="AE363" i="1"/>
  <c r="AE362" i="1"/>
  <c r="AC260" i="4"/>
  <c r="AB260" i="4"/>
  <c r="AA260" i="4"/>
  <c r="AC361" i="1"/>
  <c r="AB361" i="1"/>
  <c r="AA361" i="1"/>
  <c r="D260" i="4"/>
  <c r="D361" i="1"/>
  <c r="C260" i="4"/>
  <c r="C361" i="1"/>
  <c r="B260" i="4"/>
  <c r="B361" i="1"/>
  <c r="G266" i="4"/>
  <c r="G264" i="4"/>
  <c r="G263" i="4"/>
  <c r="G262" i="4"/>
  <c r="G367" i="1"/>
  <c r="G365" i="1"/>
  <c r="G364" i="1"/>
  <c r="G363" i="1"/>
  <c r="C258" i="12"/>
  <c r="C361" i="7"/>
  <c r="C85" i="6"/>
  <c r="B85" i="6"/>
  <c r="H363" i="1"/>
  <c r="S260" i="4"/>
  <c r="S361" i="1"/>
  <c r="R260" i="4"/>
  <c r="Q260" i="4"/>
  <c r="P260" i="4"/>
  <c r="O260" i="4"/>
  <c r="L260" i="4"/>
  <c r="K260" i="4"/>
  <c r="J260" i="4"/>
  <c r="G260" i="4"/>
  <c r="F260" i="4"/>
  <c r="E260" i="4"/>
  <c r="R361" i="1"/>
  <c r="Q361" i="1"/>
  <c r="P361" i="1"/>
  <c r="O361" i="1"/>
  <c r="L361" i="1"/>
  <c r="K361" i="1"/>
  <c r="J361" i="1"/>
  <c r="G361" i="1"/>
  <c r="F361" i="1"/>
  <c r="E361" i="1"/>
  <c r="X260" i="4"/>
  <c r="X361" i="1"/>
  <c r="W260" i="4"/>
  <c r="V260" i="4"/>
  <c r="W361" i="1"/>
  <c r="V361" i="1"/>
  <c r="U260" i="4"/>
  <c r="U361" i="1"/>
</calcChain>
</file>

<file path=xl/sharedStrings.xml><?xml version="1.0" encoding="utf-8"?>
<sst xmlns="http://schemas.openxmlformats.org/spreadsheetml/2006/main" count="2968" uniqueCount="966">
  <si>
    <t>Patient</t>
  </si>
  <si>
    <t>Male</t>
  </si>
  <si>
    <t>Female</t>
  </si>
  <si>
    <t>Age</t>
  </si>
  <si>
    <t>CPC</t>
  </si>
  <si>
    <t>CTAS Score</t>
  </si>
  <si>
    <t>Discharge Dx: Chronic</t>
  </si>
  <si>
    <t>Discharge Dx: Acute Minor</t>
  </si>
  <si>
    <t>Discharge Dx: Acute Major</t>
  </si>
  <si>
    <t>Discharge Dx</t>
  </si>
  <si>
    <t>Claim: Accepted</t>
  </si>
  <si>
    <t>Disposition: Home</t>
  </si>
  <si>
    <t>Disposition: Admission</t>
  </si>
  <si>
    <t>Claim: Rejected</t>
  </si>
  <si>
    <t>Collections, bad debt</t>
  </si>
  <si>
    <t>not billed</t>
  </si>
  <si>
    <t>not billed (direct)</t>
  </si>
  <si>
    <t>30A 12/9/18</t>
  </si>
  <si>
    <t>30B 12/12/11</t>
  </si>
  <si>
    <t>31A 12/6/17</t>
  </si>
  <si>
    <t>not billed (unknown)</t>
  </si>
  <si>
    <t>35A 12/6/21</t>
  </si>
  <si>
    <t>36A 12/5/17</t>
  </si>
  <si>
    <t>38A 13/8/7</t>
  </si>
  <si>
    <t>40A 11/2/26</t>
  </si>
  <si>
    <t>50A 13/01/29</t>
  </si>
  <si>
    <t>50B 13/3/12</t>
  </si>
  <si>
    <t>50C 13/4/20</t>
  </si>
  <si>
    <t>50D 13/5/5</t>
  </si>
  <si>
    <t>55A 11/3/11</t>
  </si>
  <si>
    <t>55B 11/4/15</t>
  </si>
  <si>
    <t>55C 11/4/29</t>
  </si>
  <si>
    <t>61A 11/2/18</t>
  </si>
  <si>
    <t>61B 11/3/2</t>
  </si>
  <si>
    <t>61C 11/3/4</t>
  </si>
  <si>
    <t>64A 13/5/11</t>
  </si>
  <si>
    <t>65A 11/6/14</t>
  </si>
  <si>
    <t>65B 11/10/5</t>
  </si>
  <si>
    <t>66A 12/6/2</t>
  </si>
  <si>
    <t>66B 13/6/15</t>
  </si>
  <si>
    <t>72A 11/10/21</t>
  </si>
  <si>
    <t>73A 11/3/13</t>
  </si>
  <si>
    <t>Paid in full</t>
  </si>
  <si>
    <t>80A 11/6/6</t>
  </si>
  <si>
    <t>80B 11/7/30</t>
  </si>
  <si>
    <t>80B 11/8/2</t>
  </si>
  <si>
    <t>82A 13/4/19</t>
  </si>
  <si>
    <t>Invoiced</t>
  </si>
  <si>
    <t>82B 13/6/5</t>
  </si>
  <si>
    <t>84A 11/10/26</t>
  </si>
  <si>
    <t>85A 11/01/04</t>
  </si>
  <si>
    <t>85B 11/5/25</t>
  </si>
  <si>
    <t>86A 11/7/15</t>
  </si>
  <si>
    <t>100A 11/2/15</t>
  </si>
  <si>
    <t>101A 13/7/7</t>
  </si>
  <si>
    <t>102A 11/8/25</t>
  </si>
  <si>
    <t>103A 12/5/12</t>
  </si>
  <si>
    <t>105A 11/11/25</t>
  </si>
  <si>
    <t>105B 13/01/29</t>
  </si>
  <si>
    <t>109A 11/01/15</t>
  </si>
  <si>
    <t>109A 11/01/24</t>
  </si>
  <si>
    <t>110A 12/4/10</t>
  </si>
  <si>
    <t>110B 12/5/30</t>
  </si>
  <si>
    <t>110C 12/12/1</t>
  </si>
  <si>
    <t>111A 13/3/14</t>
  </si>
  <si>
    <t>114A  13/11/19</t>
  </si>
  <si>
    <t>not billed (self pay)</t>
  </si>
  <si>
    <t>118A 11/2/12</t>
  </si>
  <si>
    <t>119A 12/8/7</t>
  </si>
  <si>
    <t>120A 12/4/15</t>
  </si>
  <si>
    <t>120B 12/4/17</t>
  </si>
  <si>
    <t>121A 12/4/17</t>
  </si>
  <si>
    <t>123A 13/3/18</t>
  </si>
  <si>
    <t>123B 13/3/21</t>
  </si>
  <si>
    <t>127A 12/6/30</t>
  </si>
  <si>
    <t>127B 12/8/6</t>
  </si>
  <si>
    <t>128A 12/12/3</t>
  </si>
  <si>
    <t>129A 13/10/5</t>
  </si>
  <si>
    <t>132A 12/5/22</t>
  </si>
  <si>
    <t>132B 11/3/15</t>
  </si>
  <si>
    <t>133A 11/4/13</t>
  </si>
  <si>
    <t>134A 12/3/15</t>
  </si>
  <si>
    <t>135A 13/5/3</t>
  </si>
  <si>
    <t>139A 12/9/24</t>
  </si>
  <si>
    <t>147A 13/11/13</t>
  </si>
  <si>
    <t>148B 11/6/8</t>
  </si>
  <si>
    <t>151A 12/3/19</t>
  </si>
  <si>
    <t>151B 12/3/16</t>
  </si>
  <si>
    <t>151C 11/10/21</t>
  </si>
  <si>
    <t>151D 11/9/30</t>
  </si>
  <si>
    <t>155A 11/10/19</t>
  </si>
  <si>
    <t>155B 11/11/24</t>
  </si>
  <si>
    <t>155C 12/03/31</t>
  </si>
  <si>
    <t>174A 12/09/29</t>
  </si>
  <si>
    <t>175A 12/10/6</t>
  </si>
  <si>
    <t>175B 13/6/29</t>
  </si>
  <si>
    <t>183A 12/9/9</t>
  </si>
  <si>
    <t>184A 11/9/28</t>
  </si>
  <si>
    <t>187A 11/7/15</t>
  </si>
  <si>
    <t>187B 11/7/21</t>
  </si>
  <si>
    <t>187C 11/7/28</t>
  </si>
  <si>
    <t>187D 11/7/29</t>
  </si>
  <si>
    <t>187E 11/12/19</t>
  </si>
  <si>
    <t>192A 11/11/14</t>
  </si>
  <si>
    <t>192B 11/11/16</t>
  </si>
  <si>
    <t>192C 12/01/30</t>
  </si>
  <si>
    <t>192D 12/01/31</t>
  </si>
  <si>
    <t>192E 12/3/11</t>
  </si>
  <si>
    <t>192F 13/7/25</t>
  </si>
  <si>
    <t>203A 13/10/16</t>
  </si>
  <si>
    <t>203B 13/11/21</t>
  </si>
  <si>
    <t>204A 11/6/3</t>
  </si>
  <si>
    <t>204B 12/8/16</t>
  </si>
  <si>
    <t>205A 13/3/23</t>
  </si>
  <si>
    <t>209A 12/9/26</t>
  </si>
  <si>
    <t>209B 13/8/23</t>
  </si>
  <si>
    <t>Bad debt - NFA/shelter</t>
  </si>
  <si>
    <t>211A 11/10/27</t>
  </si>
  <si>
    <t>211C 11/7/11</t>
  </si>
  <si>
    <t>211D 11/5/12</t>
  </si>
  <si>
    <t>215A 11/10/12</t>
  </si>
  <si>
    <t>215B 12/2/18</t>
  </si>
  <si>
    <t>215C 12/6/21</t>
  </si>
  <si>
    <t>218A 11/5/30</t>
  </si>
  <si>
    <t>218B 11/5/16</t>
  </si>
  <si>
    <t>218C 11/5/13</t>
  </si>
  <si>
    <t>218D 12/5/24</t>
  </si>
  <si>
    <t>220A 13/6/27</t>
  </si>
  <si>
    <t>223A 11/12/21</t>
  </si>
  <si>
    <t>223B 12/9/13</t>
  </si>
  <si>
    <t>223C 12/9/14</t>
  </si>
  <si>
    <t>224A 12/6/29</t>
  </si>
  <si>
    <t>228A 12/3/26</t>
  </si>
  <si>
    <t>228B 11/12/2</t>
  </si>
  <si>
    <t>228C 11/6/14</t>
  </si>
  <si>
    <t>Hold (but IFH rate?)</t>
  </si>
  <si>
    <t>Paid</t>
  </si>
  <si>
    <t>240A 11/2/22</t>
  </si>
  <si>
    <t>241A 12/2/3</t>
  </si>
  <si>
    <t>241B 12/12/27</t>
  </si>
  <si>
    <t>247A 11/5/4</t>
  </si>
  <si>
    <t>251A 11/3/7</t>
  </si>
  <si>
    <t>253A 11/8/16</t>
  </si>
  <si>
    <t>254A 13/2/12</t>
  </si>
  <si>
    <t>259A 12/4/10</t>
  </si>
  <si>
    <t>260A 13/4/25</t>
  </si>
  <si>
    <t>261A 13/11/17</t>
  </si>
  <si>
    <t>265A 11/8/13</t>
  </si>
  <si>
    <t>268A 12/9/11</t>
  </si>
  <si>
    <t>268B 12/9/28</t>
  </si>
  <si>
    <t>274A 13/6/18</t>
  </si>
  <si>
    <t>274B 13/12/18</t>
  </si>
  <si>
    <t>275A 12/10/2</t>
  </si>
  <si>
    <t>*recheck this one</t>
  </si>
  <si>
    <t>286A 11/10/18</t>
  </si>
  <si>
    <t>286B 13/5/11</t>
  </si>
  <si>
    <t>*recheck</t>
  </si>
  <si>
    <t>288A 12/11/7</t>
  </si>
  <si>
    <t>295 A 13/9/16</t>
  </si>
  <si>
    <t>298A 12/3/8</t>
  </si>
  <si>
    <t>300A 11/5/23</t>
  </si>
  <si>
    <t>308A 11/6/4</t>
  </si>
  <si>
    <t>308B 11/11/4</t>
  </si>
  <si>
    <t>310A 11/3/22</t>
  </si>
  <si>
    <t>311A 12/4/14</t>
  </si>
  <si>
    <t>311B 12/5/5</t>
  </si>
  <si>
    <t>311C 12/7/23</t>
  </si>
  <si>
    <t>311D 12/7/31</t>
  </si>
  <si>
    <t>312A 13/3/12</t>
  </si>
  <si>
    <t>314A 11/8/19</t>
  </si>
  <si>
    <t>314B 12/1/7</t>
  </si>
  <si>
    <t>315A 13/5/20</t>
  </si>
  <si>
    <t>316A11/4/5</t>
  </si>
  <si>
    <t>320A 11/1/9</t>
  </si>
  <si>
    <t>320B 11/1/12</t>
  </si>
  <si>
    <t>321A 12/2/22</t>
  </si>
  <si>
    <t>321B 12/12/25</t>
  </si>
  <si>
    <t>335A 13/3/19</t>
  </si>
  <si>
    <t>339A 13/2/8</t>
  </si>
  <si>
    <t>351A 13/9/17</t>
  </si>
  <si>
    <t>352A 12/6/11</t>
  </si>
  <si>
    <t>352B 12/9/8</t>
  </si>
  <si>
    <t>352C 13/9/30</t>
  </si>
  <si>
    <t>352D 13/10/4</t>
  </si>
  <si>
    <t>352E 13/12/13</t>
  </si>
  <si>
    <t>352F 13/12/20</t>
  </si>
  <si>
    <t>353A 13/8/6</t>
  </si>
  <si>
    <t>353B 13/8/21</t>
  </si>
  <si>
    <t>353C 13/8/28</t>
  </si>
  <si>
    <t>354A 13//11/6</t>
  </si>
  <si>
    <t>354B 13/11/7</t>
  </si>
  <si>
    <t>358A 11/9/18</t>
  </si>
  <si>
    <t>359A 12/10/5</t>
  </si>
  <si>
    <t>363A 12/2/8</t>
  </si>
  <si>
    <t>363B 12/3/18</t>
  </si>
  <si>
    <t>363C 12/4/25</t>
  </si>
  <si>
    <t>364A 13/4/5</t>
  </si>
  <si>
    <t>366A 11/7/4</t>
  </si>
  <si>
    <t>366B 12/5/4</t>
  </si>
  <si>
    <t>366C 12/7/12</t>
  </si>
  <si>
    <t>366D 12/7/20</t>
  </si>
  <si>
    <t>368A 11/3/8</t>
  </si>
  <si>
    <t>375A 12/12/5</t>
  </si>
  <si>
    <t>380A 12/12/10</t>
  </si>
  <si>
    <t>380B 12/12/17</t>
  </si>
  <si>
    <t>380C 12/12/28</t>
  </si>
  <si>
    <t>384A 11/1/31</t>
  </si>
  <si>
    <t>384B 11/2/21</t>
  </si>
  <si>
    <t>384C 11/4/21</t>
  </si>
  <si>
    <t>385A 11/8/1</t>
  </si>
  <si>
    <t>388A 12/1/29</t>
  </si>
  <si>
    <t>388B 12/2/6</t>
  </si>
  <si>
    <t>388C 12/2/26</t>
  </si>
  <si>
    <t>390A 12/4/16</t>
  </si>
  <si>
    <t>390B 12/8/18</t>
  </si>
  <si>
    <t>390C 12/10/18</t>
  </si>
  <si>
    <t>384-390 is all one guy</t>
  </si>
  <si>
    <t>394A 12/10/11</t>
  </si>
  <si>
    <t>394B 13/2/5</t>
  </si>
  <si>
    <t>395A 13/7/22</t>
  </si>
  <si>
    <t>395B 13/11/24</t>
  </si>
  <si>
    <t>396A 11/4/23</t>
  </si>
  <si>
    <t>398A 13/10/28</t>
  </si>
  <si>
    <t>398B 12/10/29</t>
  </si>
  <si>
    <t>399A 13/11/5</t>
  </si>
  <si>
    <t>402A 11/4/27</t>
  </si>
  <si>
    <t>402B 11/4/28</t>
  </si>
  <si>
    <t>402C 13/8/28</t>
  </si>
  <si>
    <t>Accepted Amount</t>
  </si>
  <si>
    <t>Rejected Amount</t>
  </si>
  <si>
    <t>Rejected - Paid?</t>
  </si>
  <si>
    <t>Status</t>
  </si>
  <si>
    <t>Humerus #</t>
  </si>
  <si>
    <t>Prescription?</t>
  </si>
  <si>
    <t>Epididymitis</t>
  </si>
  <si>
    <t>RO ACS</t>
  </si>
  <si>
    <t>Right knee OA</t>
  </si>
  <si>
    <t>GP?</t>
  </si>
  <si>
    <t>Non-union #</t>
  </si>
  <si>
    <t>RO tubo-ovarian abscess</t>
  </si>
  <si>
    <t>Inguinal pain NYD</t>
  </si>
  <si>
    <t>SOB</t>
  </si>
  <si>
    <t>Bronchitis</t>
  </si>
  <si>
    <t>Fibroids</t>
  </si>
  <si>
    <t>Atypical CP</t>
  </si>
  <si>
    <t>Chest wall strain</t>
  </si>
  <si>
    <t>Appendicitis</t>
  </si>
  <si>
    <t>NA</t>
  </si>
  <si>
    <t>Fever</t>
  </si>
  <si>
    <t>Pneumonia</t>
  </si>
  <si>
    <t>L lateral epicondylitis</t>
  </si>
  <si>
    <t>Chin laceration</t>
  </si>
  <si>
    <t>Renal colic</t>
  </si>
  <si>
    <t>?</t>
  </si>
  <si>
    <t>URTI NYD</t>
  </si>
  <si>
    <t>R elbow #, pregnancy</t>
  </si>
  <si>
    <t>Laryngitis</t>
  </si>
  <si>
    <t>Conjunctivitis, shin splints</t>
  </si>
  <si>
    <t>Concussion</t>
  </si>
  <si>
    <t>ICH</t>
  </si>
  <si>
    <t>Gastroenteritis, ?PUD</t>
  </si>
  <si>
    <t>Chronic GI c/o NYD</t>
  </si>
  <si>
    <t>Left sciatica</t>
  </si>
  <si>
    <t>Migraine</t>
  </si>
  <si>
    <t>?SAH</t>
  </si>
  <si>
    <t>?diverticulitis</t>
  </si>
  <si>
    <t>GERD</t>
  </si>
  <si>
    <t>Hemorrhoids, URTI</t>
  </si>
  <si>
    <t>Joint swelling NYD</t>
  </si>
  <si>
    <t>?synovitis</t>
  </si>
  <si>
    <t>Endometritis</t>
  </si>
  <si>
    <t>Mastitis</t>
  </si>
  <si>
    <t>Weakness NYD</t>
  </si>
  <si>
    <t>Chronic pelvic pain</t>
  </si>
  <si>
    <t>PID</t>
  </si>
  <si>
    <t>Knee OA</t>
  </si>
  <si>
    <t>Viral URTI</t>
  </si>
  <si>
    <t>Abdo pain NYD</t>
  </si>
  <si>
    <t>Pilonidal abscess</t>
  </si>
  <si>
    <t>CHF</t>
  </si>
  <si>
    <t>Bronchitis, ?pneumonia</t>
  </si>
  <si>
    <t>Old scar/wound</t>
  </si>
  <si>
    <t>Rx refill</t>
  </si>
  <si>
    <t>COPD</t>
  </si>
  <si>
    <t>Oral lesion NYD, breast pain NYD</t>
  </si>
  <si>
    <t>Peripheral vertigo</t>
  </si>
  <si>
    <t>Colles' fracture</t>
  </si>
  <si>
    <t>HTN, R shoulder impingement</t>
  </si>
  <si>
    <t>Chronic HTN</t>
  </si>
  <si>
    <t>Rotator cuff injury</t>
  </si>
  <si>
    <t>HTN</t>
  </si>
  <si>
    <t>HTN encephalopathy</t>
  </si>
  <si>
    <t>Carotid stenosis</t>
  </si>
  <si>
    <t>57A 11/08/01</t>
  </si>
  <si>
    <t>Staple removal</t>
  </si>
  <si>
    <t>57B 12/01/19</t>
  </si>
  <si>
    <t>R arm concerns</t>
  </si>
  <si>
    <t>?chronic prostatitis</t>
  </si>
  <si>
    <t>L pneumonia</t>
  </si>
  <si>
    <t>R small pneumothorax</t>
  </si>
  <si>
    <t>?dyspepsia</t>
  </si>
  <si>
    <t>Malaise NYD</t>
  </si>
  <si>
    <t>Right pyonephrosis</t>
  </si>
  <si>
    <t>Gastroenteritis</t>
  </si>
  <si>
    <t>Gout</t>
  </si>
  <si>
    <t>Gout, osteochondroma</t>
  </si>
  <si>
    <t>Wrist soft tissue ?</t>
  </si>
  <si>
    <t>?gout</t>
  </si>
  <si>
    <t>Soft tissue injuries</t>
  </si>
  <si>
    <t>Pelvic fracture</t>
  </si>
  <si>
    <t>Brain lesion NYD, lower leg cellulitis</t>
  </si>
  <si>
    <t>NSTEMI</t>
  </si>
  <si>
    <t>?ruptured ovarian cyst</t>
  </si>
  <si>
    <t>Rhabdomyolysis NYD</t>
  </si>
  <si>
    <t>?early viral illness</t>
  </si>
  <si>
    <t>Pacemaker lead fracture</t>
  </si>
  <si>
    <t>Facial laceration</t>
  </si>
  <si>
    <t>Fracture 1st metatarsal</t>
  </si>
  <si>
    <t>Soft tissue injury left ankle</t>
  </si>
  <si>
    <t>Ankle fracture</t>
  </si>
  <si>
    <t>Vertigo</t>
  </si>
  <si>
    <t>Dehydration</t>
  </si>
  <si>
    <t>Asthma</t>
  </si>
  <si>
    <t>Environmental exposure</t>
  </si>
  <si>
    <t>Anxiety</t>
  </si>
  <si>
    <t>Neck strain</t>
  </si>
  <si>
    <t>C7 radiculopathy</t>
  </si>
  <si>
    <t>Laceration digit</t>
  </si>
  <si>
    <t>Perineal ulcer</t>
  </si>
  <si>
    <t>Symptoms NYD</t>
  </si>
  <si>
    <t>Pulmonary tuberculosis</t>
  </si>
  <si>
    <t>Delirium</t>
  </si>
  <si>
    <t>Left without tx</t>
  </si>
  <si>
    <t>Hiccups</t>
  </si>
  <si>
    <t>CP NYD</t>
  </si>
  <si>
    <t>Viral illness</t>
  </si>
  <si>
    <t>?MSK CP</t>
  </si>
  <si>
    <t>Post tibia fracture</t>
  </si>
  <si>
    <t>Atrial fibrillation</t>
  </si>
  <si>
    <t>Atrial fibrillation, resolved</t>
  </si>
  <si>
    <t>Adrenal insufficiency</t>
  </si>
  <si>
    <t>Chest wall pain</t>
  </si>
  <si>
    <t>RO endocarditis</t>
  </si>
  <si>
    <t>SOB NYD</t>
  </si>
  <si>
    <t>MSK shoulder pain</t>
  </si>
  <si>
    <t>Laceration</t>
  </si>
  <si>
    <t>Bell's palsy</t>
  </si>
  <si>
    <t>Palpitations NYD</t>
  </si>
  <si>
    <t>Tongue lesion NYD</t>
  </si>
  <si>
    <t>Lumbar sprain</t>
  </si>
  <si>
    <t>Sprain left knee</t>
  </si>
  <si>
    <t>Gunshot wound R thigh</t>
  </si>
  <si>
    <t>Paronychia</t>
  </si>
  <si>
    <t>Cholecystitis</t>
  </si>
  <si>
    <t>x</t>
  </si>
  <si>
    <t>Neck swelling</t>
  </si>
  <si>
    <t>Enteritis</t>
  </si>
  <si>
    <t>Menorrhagia</t>
  </si>
  <si>
    <t>Dysfunctional uterine bleeding</t>
  </si>
  <si>
    <t>Fingertip avulsion</t>
  </si>
  <si>
    <t>Constipation</t>
  </si>
  <si>
    <t>Diverticulitis</t>
  </si>
  <si>
    <t>Groin pain NYD</t>
  </si>
  <si>
    <t>Incarcerated hernia</t>
  </si>
  <si>
    <t>Lumbar compression #</t>
  </si>
  <si>
    <t>RO DVT</t>
  </si>
  <si>
    <t>Dyspepsia</t>
  </si>
  <si>
    <t>Prolapsed hemorrhoids</t>
  </si>
  <si>
    <t>MSK arm pain/neck pain</t>
  </si>
  <si>
    <t>Pancreatitis</t>
  </si>
  <si>
    <t>Cholangitis</t>
  </si>
  <si>
    <t>Esophageal stricture</t>
  </si>
  <si>
    <t>Finger laceration</t>
  </si>
  <si>
    <t>Gastritis</t>
  </si>
  <si>
    <t>Pharyngitis</t>
  </si>
  <si>
    <t>Pericarditis</t>
  </si>
  <si>
    <t>Told to FU GP?</t>
  </si>
  <si>
    <t>Severe frostbite</t>
  </si>
  <si>
    <t>Healing calcaneal fracture</t>
  </si>
  <si>
    <t>Fatigue NYD</t>
  </si>
  <si>
    <t>148A 11/6/12</t>
  </si>
  <si>
    <t>Nausea NYD</t>
  </si>
  <si>
    <t>Pre-tibial bursitis</t>
  </si>
  <si>
    <t>Infrapatellar bursitis</t>
  </si>
  <si>
    <t>Bursitis</t>
  </si>
  <si>
    <t>?passed stone</t>
  </si>
  <si>
    <t>Asymmetrical oligoathropathy</t>
  </si>
  <si>
    <t>Recent knee trauma</t>
  </si>
  <si>
    <t>Chronic OA spine</t>
  </si>
  <si>
    <t>Cataracts</t>
  </si>
  <si>
    <t>Chronic migraine</t>
  </si>
  <si>
    <t>Radial head fracture</t>
  </si>
  <si>
    <t>?stress</t>
  </si>
  <si>
    <t>Abscess</t>
  </si>
  <si>
    <t>Viral bronchitis</t>
  </si>
  <si>
    <t>Asthma exacerbation</t>
  </si>
  <si>
    <t>Unstable angina</t>
  </si>
  <si>
    <t>Small bowel obstruction</t>
  </si>
  <si>
    <t>Abdominal wall abscess</t>
  </si>
  <si>
    <t>Breast mass</t>
  </si>
  <si>
    <t>MSK injuries</t>
  </si>
  <si>
    <t>Decreased vision NYD</t>
  </si>
  <si>
    <t>Dental infection</t>
  </si>
  <si>
    <t>Contusion</t>
  </si>
  <si>
    <t>Index finger numbness</t>
  </si>
  <si>
    <t>BPPV</t>
  </si>
  <si>
    <t>Achilles tendinitis</t>
  </si>
  <si>
    <t>Influenza</t>
  </si>
  <si>
    <t>Left ankle ulcer NYD</t>
  </si>
  <si>
    <t>Tension HA</t>
  </si>
  <si>
    <t>Arthritis</t>
  </si>
  <si>
    <t>PTSD, depression</t>
  </si>
  <si>
    <t>RO ectopic</t>
  </si>
  <si>
    <t>PTX</t>
  </si>
  <si>
    <t>Spontaneous abortion</t>
  </si>
  <si>
    <t>Bilateral patellofemoral syndrome</t>
  </si>
  <si>
    <t>Pregnancy</t>
  </si>
  <si>
    <t>Ruptured ectopic</t>
  </si>
  <si>
    <t>L3-L4 facet syndrome</t>
  </si>
  <si>
    <t>Miscarriage</t>
  </si>
  <si>
    <t>Right hamate fracture</t>
  </si>
  <si>
    <t>Left ankle sprain</t>
  </si>
  <si>
    <t>Diabetic neuropathy</t>
  </si>
  <si>
    <t>Toe cellulitis</t>
  </si>
  <si>
    <t>LBP after fall</t>
  </si>
  <si>
    <t>Periumbilical hernia</t>
  </si>
  <si>
    <t>Wrist soft tissue injury</t>
  </si>
  <si>
    <t>Minor trauma, multiple</t>
  </si>
  <si>
    <t>MCL injury</t>
  </si>
  <si>
    <t>Left patellar subluxation</t>
  </si>
  <si>
    <t>211B 11/8/16***redo</t>
  </si>
  <si>
    <t>Abdominal cramping</t>
  </si>
  <si>
    <t>Threatened miscarriage</t>
  </si>
  <si>
    <t>Radiculopathy</t>
  </si>
  <si>
    <t>Sepsis (cellulitis)</t>
  </si>
  <si>
    <t>Script refill, malingering</t>
  </si>
  <si>
    <t>Seasonal allergies</t>
  </si>
  <si>
    <t>Otomycosis</t>
  </si>
  <si>
    <t>Paranoid schizophrenia</t>
  </si>
  <si>
    <t>Acute cholecystitis</t>
  </si>
  <si>
    <t>UTI</t>
  </si>
  <si>
    <t>Pregnancy (not new dx)</t>
  </si>
  <si>
    <t>Cold</t>
  </si>
  <si>
    <t>Right sternoclavicular dislocation</t>
  </si>
  <si>
    <t>Muscular injuries (pregnant)</t>
  </si>
  <si>
    <t>MVC (pregnant)</t>
  </si>
  <si>
    <t>Extreme pre-term labour</t>
  </si>
  <si>
    <t>Postpartum</t>
  </si>
  <si>
    <t>Blurred vision</t>
  </si>
  <si>
    <t>Syncope</t>
  </si>
  <si>
    <t>Social problems</t>
  </si>
  <si>
    <t>Allergy</t>
  </si>
  <si>
    <t>Tight ring</t>
  </si>
  <si>
    <t>Otitis media</t>
  </si>
  <si>
    <t>not recorded</t>
  </si>
  <si>
    <t>1st toe fracture</t>
  </si>
  <si>
    <t>Minor knee trauma</t>
  </si>
  <si>
    <t>Right ankle fracture</t>
  </si>
  <si>
    <t>Ankle #</t>
  </si>
  <si>
    <t>Rotator cuff tendinitis</t>
  </si>
  <si>
    <t>Lip laceration</t>
  </si>
  <si>
    <t>?mallet finger</t>
  </si>
  <si>
    <t>Right pneumothorax</t>
  </si>
  <si>
    <t>TIA</t>
  </si>
  <si>
    <t>Severe tonsillitis</t>
  </si>
  <si>
    <t>Cellulitis vs nodule</t>
  </si>
  <si>
    <t>Insomnia, depressed mood</t>
  </si>
  <si>
    <t>Spider bite</t>
  </si>
  <si>
    <t>RLQ pain</t>
  </si>
  <si>
    <t>Abscess vs seroma</t>
  </si>
  <si>
    <t>URI</t>
  </si>
  <si>
    <t>Vaginitis</t>
  </si>
  <si>
    <t>Post-chemo N/V</t>
  </si>
  <si>
    <t>Post-biopsy pain</t>
  </si>
  <si>
    <t>Laceration left big toe</t>
  </si>
  <si>
    <t>Abscess face</t>
  </si>
  <si>
    <t>Chronic kidney disease</t>
  </si>
  <si>
    <t>Hyperkalemia, pneumonia</t>
  </si>
  <si>
    <t>Chronic renal failure</t>
  </si>
  <si>
    <t>268C 12/10/10</t>
  </si>
  <si>
    <t>Metastatic colon ca</t>
  </si>
  <si>
    <t>Strangulated incisional hernia</t>
  </si>
  <si>
    <t>Pneumonia (2nd to medulloblastoma, resulting resp failure)</t>
  </si>
  <si>
    <t>Phenytoin toxicity</t>
  </si>
  <si>
    <t>?pyelonephritis</t>
  </si>
  <si>
    <t>Viral URTI, asthma</t>
  </si>
  <si>
    <t>Hypertensive urgency</t>
  </si>
  <si>
    <t>Abscess finger</t>
  </si>
  <si>
    <t>Left ankle soft tissue inj</t>
  </si>
  <si>
    <t>Ankle/foot sprain</t>
  </si>
  <si>
    <t>Folliculitis, caries, ?viral illness</t>
  </si>
  <si>
    <t>Chest wall pain, bronchitis</t>
  </si>
  <si>
    <t>Post-op pain</t>
  </si>
  <si>
    <t>Sciatica, constipation</t>
  </si>
  <si>
    <t>Inflamed sterno-clavicular joint</t>
  </si>
  <si>
    <t>MSK shoulder strain</t>
  </si>
  <si>
    <t>RML pneumonia</t>
  </si>
  <si>
    <t>Ovarian cyst</t>
  </si>
  <si>
    <t>Dysmenorrhea</t>
  </si>
  <si>
    <t>LUL pneumonia</t>
  </si>
  <si>
    <t>Soft tissue injury</t>
  </si>
  <si>
    <t>Gastric tumour</t>
  </si>
  <si>
    <t>HIV+</t>
  </si>
  <si>
    <t>Confusion</t>
  </si>
  <si>
    <t>Splenomegaly</t>
  </si>
  <si>
    <t>Leukemia</t>
  </si>
  <si>
    <t>Back strain</t>
  </si>
  <si>
    <t>Right leg soft tissue injury</t>
  </si>
  <si>
    <t>?pseudoseizure</t>
  </si>
  <si>
    <t>Pituitary tumour</t>
  </si>
  <si>
    <t>?chest wall pain</t>
  </si>
  <si>
    <t>Chronic glaucoma</t>
  </si>
  <si>
    <t>Hypothyroidism</t>
  </si>
  <si>
    <t>Radial neck fracture</t>
  </si>
  <si>
    <t>Colles # left wrist</t>
  </si>
  <si>
    <t>Tight cast</t>
  </si>
  <si>
    <t>Blocked sublingual salivary gland</t>
  </si>
  <si>
    <t>RO temporal arteritis</t>
  </si>
  <si>
    <t>Picc line dressing change</t>
  </si>
  <si>
    <t>Cancer pain</t>
  </si>
  <si>
    <t>Urosepsis</t>
  </si>
  <si>
    <t>Sinusitis</t>
  </si>
  <si>
    <t>Ankle sprain</t>
  </si>
  <si>
    <t>Fall</t>
  </si>
  <si>
    <t>Anovulatory bleed</t>
  </si>
  <si>
    <t>Menometrorrhagia</t>
  </si>
  <si>
    <t>Gastritis likely</t>
  </si>
  <si>
    <t>Epididymal cyst</t>
  </si>
  <si>
    <t>Multiple complaints</t>
  </si>
  <si>
    <t>Esophageal cancer</t>
  </si>
  <si>
    <t>Right ankle soft tissue injury</t>
  </si>
  <si>
    <t>Neck pain NYD</t>
  </si>
  <si>
    <t>Cystic fibrosis</t>
  </si>
  <si>
    <t>?DVT left arm</t>
  </si>
  <si>
    <t>Post-op complications</t>
  </si>
  <si>
    <t>Renal colic resolved</t>
  </si>
  <si>
    <t>Ankle injury</t>
  </si>
  <si>
    <t>Emesis in pregnancy</t>
  </si>
  <si>
    <t>Constipation, N/V of pregnancy</t>
  </si>
  <si>
    <t>Testicular pain</t>
  </si>
  <si>
    <t>Varicocele and hydrocele</t>
  </si>
  <si>
    <t>Conjunctivitis</t>
  </si>
  <si>
    <t>Chronic knee injury</t>
  </si>
  <si>
    <t>Pulmonary edema</t>
  </si>
  <si>
    <t>STEMI</t>
  </si>
  <si>
    <t>Obstructive UVJ</t>
  </si>
  <si>
    <t>Chronic sciatica</t>
  </si>
  <si>
    <t>Synovitis</t>
  </si>
  <si>
    <t>Wrist sprain</t>
  </si>
  <si>
    <t>Neuropathy</t>
  </si>
  <si>
    <t>Chronic wound drainage</t>
  </si>
  <si>
    <t>?Hernia</t>
  </si>
  <si>
    <t>Left ovarian cyst</t>
  </si>
  <si>
    <t>368B 13/11/26</t>
  </si>
  <si>
    <t>?epididymitis</t>
  </si>
  <si>
    <t>Subungual hematoma</t>
  </si>
  <si>
    <t>ESRD</t>
  </si>
  <si>
    <t>Hip pain NYD</t>
  </si>
  <si>
    <t>?ischial bursitis</t>
  </si>
  <si>
    <t>Shoulder instability</t>
  </si>
  <si>
    <t>Ulcerative colitis</t>
  </si>
  <si>
    <t>Tibial plateau #</t>
  </si>
  <si>
    <t>Alcohol intoxication</t>
  </si>
  <si>
    <t>Excessive salivation</t>
  </si>
  <si>
    <t>Lumbar facet arthritis</t>
  </si>
  <si>
    <t>Salivation</t>
  </si>
  <si>
    <t>Hernia</t>
  </si>
  <si>
    <t>Balanoposthitis</t>
  </si>
  <si>
    <t>UTI, BPH</t>
  </si>
  <si>
    <t>Fracture 5th metacarpal</t>
  </si>
  <si>
    <t>SAH</t>
  </si>
  <si>
    <t>Spinal stenosis</t>
  </si>
  <si>
    <t>?bacteremia</t>
  </si>
  <si>
    <t>Biliary colic</t>
  </si>
  <si>
    <t>Periorbital cellulitis</t>
  </si>
  <si>
    <t>Frontal sinus mucocele</t>
  </si>
  <si>
    <t>Disseminated varicella</t>
  </si>
  <si>
    <t>Total n = 357</t>
  </si>
  <si>
    <t>*#83 visit not recorded (LWBS)</t>
  </si>
  <si>
    <t>Total  n = 255</t>
  </si>
  <si>
    <t>CTAS 1</t>
  </si>
  <si>
    <t>CTAS 2</t>
  </si>
  <si>
    <t>CTAS 3</t>
  </si>
  <si>
    <t>CTAS 4</t>
  </si>
  <si>
    <t>CTAS 5</t>
  </si>
  <si>
    <t>Pre</t>
  </si>
  <si>
    <t>Post</t>
  </si>
  <si>
    <t>Total</t>
  </si>
  <si>
    <t>Total n</t>
  </si>
  <si>
    <t>(some not recorded)</t>
  </si>
  <si>
    <t>UEI</t>
  </si>
  <si>
    <t>UEP</t>
  </si>
  <si>
    <t>HEM</t>
  </si>
  <si>
    <t>AP</t>
  </si>
  <si>
    <t>AP NYD</t>
  </si>
  <si>
    <t>Lower AP</t>
  </si>
  <si>
    <t>CP - NC</t>
  </si>
  <si>
    <t>F</t>
  </si>
  <si>
    <t>Oncologic F</t>
  </si>
  <si>
    <t>F, HIV+</t>
  </si>
  <si>
    <t>CP</t>
  </si>
  <si>
    <t xml:space="preserve">CP </t>
  </si>
  <si>
    <t>Nonspecific CP</t>
  </si>
  <si>
    <t>MSK CP</t>
  </si>
  <si>
    <t>LEP</t>
  </si>
  <si>
    <t>LAC</t>
  </si>
  <si>
    <t>HI</t>
  </si>
  <si>
    <t>Minor HI, neck strain</t>
  </si>
  <si>
    <t>Minor HI</t>
  </si>
  <si>
    <t>PREG</t>
  </si>
  <si>
    <t>HA</t>
  </si>
  <si>
    <t>Benign HA</t>
  </si>
  <si>
    <t>HA, ?stress-related</t>
  </si>
  <si>
    <t>HA NYD</t>
  </si>
  <si>
    <t>Benign HA, acne</t>
  </si>
  <si>
    <t>RPP</t>
  </si>
  <si>
    <t>NV</t>
  </si>
  <si>
    <t>DV</t>
  </si>
  <si>
    <t>MSK CP, HTN</t>
  </si>
  <si>
    <t>ALOC</t>
  </si>
  <si>
    <t>NC</t>
  </si>
  <si>
    <t>POC</t>
  </si>
  <si>
    <t>sCVA</t>
  </si>
  <si>
    <t>FP</t>
  </si>
  <si>
    <t>FP NYD</t>
  </si>
  <si>
    <t>R</t>
  </si>
  <si>
    <t>SZ</t>
  </si>
  <si>
    <t>?first SZ</t>
  </si>
  <si>
    <t>First episode SZ</t>
  </si>
  <si>
    <t>Razor BR</t>
  </si>
  <si>
    <t>Partial thickness BR</t>
  </si>
  <si>
    <t>BR</t>
  </si>
  <si>
    <t>LEI</t>
  </si>
  <si>
    <t>FU</t>
  </si>
  <si>
    <t>BP</t>
  </si>
  <si>
    <t>Mechanical BP</t>
  </si>
  <si>
    <t>MSK BP</t>
  </si>
  <si>
    <t>SYN</t>
  </si>
  <si>
    <t>PAL NYD</t>
  </si>
  <si>
    <t>PAL</t>
  </si>
  <si>
    <t>HIC</t>
  </si>
  <si>
    <t>GW</t>
  </si>
  <si>
    <t>LAB</t>
  </si>
  <si>
    <t>GLUC</t>
  </si>
  <si>
    <t>pTRA</t>
  </si>
  <si>
    <t>LBC</t>
  </si>
  <si>
    <t>CONS</t>
  </si>
  <si>
    <t>Dizzy, CONS</t>
  </si>
  <si>
    <t>DPG</t>
  </si>
  <si>
    <t>COLD</t>
  </si>
  <si>
    <t>EP</t>
  </si>
  <si>
    <t>RED</t>
  </si>
  <si>
    <t>COU</t>
  </si>
  <si>
    <t>NECK</t>
  </si>
  <si>
    <t>rPTX</t>
  </si>
  <si>
    <t>MENS</t>
  </si>
  <si>
    <t>vBLD</t>
  </si>
  <si>
    <t>ALL</t>
  </si>
  <si>
    <t>EPI</t>
  </si>
  <si>
    <t>aTRA</t>
  </si>
  <si>
    <t>EAR</t>
  </si>
  <si>
    <t>RX</t>
  </si>
  <si>
    <t>Vasovagal SYN</t>
  </si>
  <si>
    <t>PreSYN</t>
  </si>
  <si>
    <t>SRT</t>
  </si>
  <si>
    <t>VPN</t>
  </si>
  <si>
    <t>DIA NYD</t>
  </si>
  <si>
    <t>DIA, ?pneumonia</t>
  </si>
  <si>
    <t>Antibiotic DIA</t>
  </si>
  <si>
    <t>DIA</t>
  </si>
  <si>
    <t>hVENT</t>
  </si>
  <si>
    <t>PRU</t>
  </si>
  <si>
    <t>DENT</t>
  </si>
  <si>
    <t>DIR</t>
  </si>
  <si>
    <t>Chronic PAIN issues</t>
  </si>
  <si>
    <t>Endometrio. vs pelv. PAIN NYD</t>
  </si>
  <si>
    <t>Abdo PAIN</t>
  </si>
  <si>
    <t>Fibroids, pelvic PAIN</t>
  </si>
  <si>
    <t>Chronic pelvic PAIN</t>
  </si>
  <si>
    <t>HTN, ?neuropathic PAIN R arm</t>
  </si>
  <si>
    <t>Abdo PAIN NYD</t>
  </si>
  <si>
    <t>Chronic abdo PAIN NYD</t>
  </si>
  <si>
    <t>MSK PAIN</t>
  </si>
  <si>
    <t>Foot PAIN NYD</t>
  </si>
  <si>
    <t>Chest wall PAIN</t>
  </si>
  <si>
    <t>Thyroid nodule, shoulder PAIN NYD</t>
  </si>
  <si>
    <t>Left cervical radicular PAIN</t>
  </si>
  <si>
    <t>Left foot PAIN NYD</t>
  </si>
  <si>
    <t>Post-amputation PAIN</t>
  </si>
  <si>
    <t>Abdo PAIN NYD, pregnancy</t>
  </si>
  <si>
    <t>PAIN secondary to chemo</t>
  </si>
  <si>
    <t>Neck PAIN</t>
  </si>
  <si>
    <t>Epigastric PAIN NYD</t>
  </si>
  <si>
    <t>Chronic abdo PAIN</t>
  </si>
  <si>
    <t>PAIN</t>
  </si>
  <si>
    <t>TOX</t>
  </si>
  <si>
    <t>DIST</t>
  </si>
  <si>
    <t>FO</t>
  </si>
  <si>
    <t>PRE</t>
  </si>
  <si>
    <t>POST</t>
  </si>
  <si>
    <t>Total visits (n)</t>
  </si>
  <si>
    <t>Upper extremity injury (UEI)</t>
  </si>
  <si>
    <t>Upper extremity pain (UEP)</t>
  </si>
  <si>
    <t>Shortness of breath (SOB)</t>
  </si>
  <si>
    <t>Hemoptysis (HEM)</t>
  </si>
  <si>
    <t>Abdominal pain (AP)</t>
  </si>
  <si>
    <t>Chest pain – non cardiac (CP – NC)</t>
  </si>
  <si>
    <t>Fever (F)</t>
  </si>
  <si>
    <t>Chest pain (CP)</t>
  </si>
  <si>
    <t>Lower extremity pain (LEP)</t>
  </si>
  <si>
    <t>Laceration/puncture (LAC)</t>
  </si>
  <si>
    <t>Head injury (HI)</t>
  </si>
  <si>
    <t>Pregnancy issues &lt;20 wks (PREG)</t>
  </si>
  <si>
    <t>Headache (HA)</t>
  </si>
  <si>
    <t>?SAH (?SAH)</t>
  </si>
  <si>
    <t>Rectal/perineal pain (RPP)</t>
  </si>
  <si>
    <t>Nausea and/or vomiting (NV)</t>
  </si>
  <si>
    <t>Dizziness/vertigo (DV)</t>
  </si>
  <si>
    <t>Hypertension (HTN)</t>
  </si>
  <si>
    <t>Altered LOC (ALOC)</t>
  </si>
  <si>
    <t>Neurologic changes (NC)</t>
  </si>
  <si>
    <t>Post-operative complications (POC)</t>
  </si>
  <si>
    <t>Symptoms of CVA (sCVA)</t>
  </si>
  <si>
    <t>Flank pain (FP)</t>
  </si>
  <si>
    <t>Rash (R)</t>
  </si>
  <si>
    <t>Seizure (SZ)</t>
  </si>
  <si>
    <t>Burn (BR)</t>
  </si>
  <si>
    <t>Lower extremity injury (LEI)</t>
  </si>
  <si>
    <t>Follow-up visit (FU)</t>
  </si>
  <si>
    <t>Back pain (BP)</t>
  </si>
  <si>
    <t>Syncope/pre-syncope (SYN)</t>
  </si>
  <si>
    <t>Palpitations (PAL)</t>
  </si>
  <si>
    <t>Hiccoughs (HIC)</t>
  </si>
  <si>
    <t>General weakness (GW)</t>
  </si>
  <si>
    <t>Abnormal lab values (LAB)</t>
  </si>
  <si>
    <t>Hyperglycemia (GLUC)</t>
  </si>
  <si>
    <t>Major trauma, penetrating (pTRA)</t>
  </si>
  <si>
    <t>Lumps, bumps, and calluses (LBC)</t>
  </si>
  <si>
    <t>Constipation (CONS)</t>
  </si>
  <si>
    <t>Dysphagia (DPG)</t>
  </si>
  <si>
    <t>Frostbite/cold injury (COLD)</t>
  </si>
  <si>
    <t>Eye pain (EP)</t>
  </si>
  <si>
    <t>Localized swelling/redness (RED)</t>
  </si>
  <si>
    <t>Cough (COU)</t>
  </si>
  <si>
    <t>Neck swelling/pain (NECK)</t>
  </si>
  <si>
    <t>Recurrent PTX (rPTX)</t>
  </si>
  <si>
    <t>Menstrual problems (MENS)</t>
  </si>
  <si>
    <t>Vaginal bleed (vBLD)</t>
  </si>
  <si>
    <t>Allergic reaction (ALL)</t>
  </si>
  <si>
    <t>Epistaxis (EPI)</t>
  </si>
  <si>
    <t>Isolated abdominal trauma (aTRA)</t>
  </si>
  <si>
    <t>Earache (EAR)</t>
  </si>
  <si>
    <t>Fever – oncology (FO)</t>
  </si>
  <si>
    <t>Prescription/medication request (RX)</t>
  </si>
  <si>
    <t>Sore throat (SRT)</t>
  </si>
  <si>
    <t>Vaginal pain/dyspareunia (VPN)</t>
  </si>
  <si>
    <t>Diarrhea (DIA)</t>
  </si>
  <si>
    <t>Hyperventilation (hVENT)</t>
  </si>
  <si>
    <t>Pruritus (PRU)</t>
  </si>
  <si>
    <t>Dental/gum problem (DENT)</t>
  </si>
  <si>
    <t>Direct referral (DIR)</t>
  </si>
  <si>
    <t>Pain (PAIN)</t>
  </si>
  <si>
    <t>Substance misuse/intoxication (TOX)</t>
  </si>
  <si>
    <t>Abdominal mass/distention (DIST)</t>
  </si>
  <si>
    <t>GRO</t>
  </si>
  <si>
    <t>Chronic CP NYD</t>
  </si>
  <si>
    <t>BP NYD</t>
  </si>
  <si>
    <t>MSK low BP, sciatica</t>
  </si>
  <si>
    <t>BP, chronic fracture</t>
  </si>
  <si>
    <t>REY</t>
  </si>
  <si>
    <t>F NYD</t>
  </si>
  <si>
    <t>Corneal ABR</t>
  </si>
  <si>
    <t>ABR</t>
  </si>
  <si>
    <t>Migraine HA</t>
  </si>
  <si>
    <t>Post viral COU</t>
  </si>
  <si>
    <t>SENS</t>
  </si>
  <si>
    <t>MIN</t>
  </si>
  <si>
    <t>fTRA</t>
  </si>
  <si>
    <t>VIS</t>
  </si>
  <si>
    <t>JTS</t>
  </si>
  <si>
    <t>SUI</t>
  </si>
  <si>
    <t>SUI ideation</t>
  </si>
  <si>
    <t>PAB</t>
  </si>
  <si>
    <t>ANX</t>
  </si>
  <si>
    <t>ANX/somatization</t>
  </si>
  <si>
    <t>ANX/stress</t>
  </si>
  <si>
    <t>EDC</t>
  </si>
  <si>
    <t>FBS</t>
  </si>
  <si>
    <t>TEST</t>
  </si>
  <si>
    <t>DEV</t>
  </si>
  <si>
    <t>EFB</t>
  </si>
  <si>
    <t>PEN</t>
  </si>
  <si>
    <t>eTRA</t>
  </si>
  <si>
    <t>Groin pain/mass (GRO)</t>
  </si>
  <si>
    <t>Itchy/red eye (REY)</t>
  </si>
  <si>
    <t>Abrasion (ABR)</t>
  </si>
  <si>
    <t>Sensory loss/parasthesias (SENS)</t>
  </si>
  <si>
    <t>Minor complaints (MIN)</t>
  </si>
  <si>
    <t>Facial trauma (fTRA)</t>
  </si>
  <si>
    <t>Visual disturbance (VIS)</t>
  </si>
  <si>
    <t>Joints swelling (JTS)</t>
  </si>
  <si>
    <t>Suicidal (SUI)</t>
  </si>
  <si>
    <t>Paranoid behavior (PAB)</t>
  </si>
  <si>
    <t>Anxiety (ANX)</t>
  </si>
  <si>
    <t>Eye discharge (EDC)</t>
  </si>
  <si>
    <t>Foreign body, skin (FBS)</t>
  </si>
  <si>
    <t>Testicular/scrotal pain (TEST)</t>
  </si>
  <si>
    <t>Medical device problem (DEV)</t>
  </si>
  <si>
    <t>Eye foreign body (EFB)</t>
  </si>
  <si>
    <t>Penile swelling (PEN)</t>
  </si>
  <si>
    <t>Eye trauma (eTRA)</t>
  </si>
  <si>
    <t>Discharge Dx Category</t>
  </si>
  <si>
    <t>MSK - STI</t>
  </si>
  <si>
    <t>TRAUMA - Head - Minor</t>
  </si>
  <si>
    <t>TRAUMA - Lac</t>
  </si>
  <si>
    <t>HA - Benign</t>
  </si>
  <si>
    <t>ABDO PAIN NYD</t>
  </si>
  <si>
    <t>WEAKNESS NYD</t>
  </si>
  <si>
    <t>PAIN NYD - Chronic</t>
  </si>
  <si>
    <t>Vertigo - Peripheral</t>
  </si>
  <si>
    <t>HTN - Chronic</t>
  </si>
  <si>
    <t>HTN - Acute</t>
  </si>
  <si>
    <t>Minor NOS</t>
  </si>
  <si>
    <t>LRT - Acute - PNA</t>
  </si>
  <si>
    <t>LRT - Acute - Bronchitis</t>
  </si>
  <si>
    <t>LRT - Acute - PTX</t>
  </si>
  <si>
    <t>GI - Minor - GERD</t>
  </si>
  <si>
    <t>RENAL - Acute - Infxn</t>
  </si>
  <si>
    <t>RENAL - Acute - Colic</t>
  </si>
  <si>
    <t>DERM - Minor</t>
  </si>
  <si>
    <t>NEURO - Acute - Sz</t>
  </si>
  <si>
    <t>TRAUMA - Burn - Minor</t>
  </si>
  <si>
    <t>MSK - Rhabdo</t>
  </si>
  <si>
    <t>Medical device</t>
  </si>
  <si>
    <t>Vertigo - NYD</t>
  </si>
  <si>
    <t>BACK PAIN - Mechanical</t>
  </si>
  <si>
    <t>ABDO PAIN NYD - Chronic</t>
  </si>
  <si>
    <t>PAIN NYD - Acute</t>
  </si>
  <si>
    <t>SYNCOPE - Benign</t>
  </si>
  <si>
    <t>LRT - Acute - TB</t>
  </si>
  <si>
    <t>CONFUSION NYD</t>
  </si>
  <si>
    <t>LWBS</t>
  </si>
  <si>
    <t>ENDO - Acute</t>
  </si>
  <si>
    <t>CARDIO - Acute - Infxn</t>
  </si>
  <si>
    <t>NEURO - Acute - Minor</t>
  </si>
  <si>
    <t>NEURO - Acute - CVA</t>
  </si>
  <si>
    <t>CARDIO - Acute - Palp</t>
  </si>
  <si>
    <t>TRAUMA - Penetrating - Major</t>
  </si>
  <si>
    <t>GI - Major - Cholecystitis</t>
  </si>
  <si>
    <t>ENDO - Chronic</t>
  </si>
  <si>
    <t>GI - Major - Appendicitis</t>
  </si>
  <si>
    <t>GYNE - Acute - Bleed</t>
  </si>
  <si>
    <t>GYNE - Acute - Cyst</t>
  </si>
  <si>
    <t>GYNE - Chronic - Fibroids</t>
  </si>
  <si>
    <t>GYNE - Chronic - DUB</t>
  </si>
  <si>
    <t>GI - Minor - Constipation</t>
  </si>
  <si>
    <t>GI - Minor - Diverticulitis</t>
  </si>
  <si>
    <t>MSK - # - Spine</t>
  </si>
  <si>
    <t>MSK - # - Extremity</t>
  </si>
  <si>
    <t>THROMBOSIS - DVT</t>
  </si>
  <si>
    <t>PSYCH - Minor - Anxiety</t>
  </si>
  <si>
    <t>GI - Major - Esophageal stricture</t>
  </si>
  <si>
    <t>ENVIRO - Major</t>
  </si>
  <si>
    <t>GI - Minor - Gastro</t>
  </si>
  <si>
    <t>NV - NYD</t>
  </si>
  <si>
    <t>EYE - Chronic</t>
  </si>
  <si>
    <t>LRT - Acute - Asthma</t>
  </si>
  <si>
    <t>CARDIO - Acute - ACS</t>
  </si>
  <si>
    <t>PAIN - Neuropathic</t>
  </si>
  <si>
    <t>GI - Major - SBO</t>
  </si>
  <si>
    <t>SOFT TISSUE - Infxn - Minor</t>
  </si>
  <si>
    <t>SOFT TISSUE - Infxn - Major</t>
  </si>
  <si>
    <t>GI - Minor - Hernia</t>
  </si>
  <si>
    <t>TRAUMA - Blunt - Major</t>
  </si>
  <si>
    <t>SEPSIS</t>
  </si>
  <si>
    <t>RX Refill</t>
  </si>
  <si>
    <t>ALL - Minor</t>
  </si>
  <si>
    <t>ENT - Infxn - Minor</t>
  </si>
  <si>
    <t>ENT - Epistaxis</t>
  </si>
  <si>
    <t>MSK - Dislocation</t>
  </si>
  <si>
    <t>OBS - Labour</t>
  </si>
  <si>
    <t>OBS - Pregnancy</t>
  </si>
  <si>
    <t>OBS - Abortion</t>
  </si>
  <si>
    <t>OBS - Postpartum - Minor</t>
  </si>
  <si>
    <t>GU - Acute - UTI</t>
  </si>
  <si>
    <t>ONC - Fever</t>
  </si>
  <si>
    <t>NEURO - Acute - TIA</t>
  </si>
  <si>
    <t>URT - Acute - Major</t>
  </si>
  <si>
    <t>URT - Acute - Minor</t>
  </si>
  <si>
    <t>GYNE - Acute - Infectious</t>
  </si>
  <si>
    <t>RENAL - Chronic - CKD</t>
  </si>
  <si>
    <t>METABOLIC - HyperK</t>
  </si>
  <si>
    <t>GYNE - Acute - Dysmenorrhea</t>
  </si>
  <si>
    <t>ONC - New dx</t>
  </si>
  <si>
    <t>GI - Major - Pancreatitis</t>
  </si>
  <si>
    <t>HIV Related</t>
  </si>
  <si>
    <t>GI - Major - Splenomegaly</t>
  </si>
  <si>
    <t>DENT - Infxn</t>
  </si>
  <si>
    <t>RHEUM - Acute - Major - GCA</t>
  </si>
  <si>
    <t>LRT - Chronic - CF</t>
  </si>
  <si>
    <t>GU - Chronic - Obstr UVJ</t>
  </si>
  <si>
    <t>TOX - Minor</t>
  </si>
  <si>
    <t>GI - Minor - Biliary Colic</t>
  </si>
  <si>
    <t>GU - Acute - Epididymitis</t>
  </si>
  <si>
    <t>EYE - Acute - Infn</t>
  </si>
  <si>
    <t xml:space="preserve"> ABDO PAIN NYD - Chronic</t>
  </si>
  <si>
    <t>CARDIO - Acute - CHF</t>
  </si>
  <si>
    <t>LRT - Acute - COPDE</t>
  </si>
  <si>
    <t>GU - Chronic - Prostatitis</t>
  </si>
  <si>
    <t>MSK - # - Pelvis</t>
  </si>
  <si>
    <t>ENVIRO - Minor</t>
  </si>
  <si>
    <t>CARDIO - Acute - Arrhythmia</t>
  </si>
  <si>
    <t>GI - Major - Incarcerated hernia</t>
  </si>
  <si>
    <t>GI - Minor - Hemorrhoids</t>
  </si>
  <si>
    <t>GI - Major - Cholangitis</t>
  </si>
  <si>
    <t>CARDIO - Acute - Pericarditis</t>
  </si>
  <si>
    <t>SOFT TISSUE - Mass</t>
  </si>
  <si>
    <t>EYE - Acute - Vision change</t>
  </si>
  <si>
    <t>PSYCH - Minor - PTSD</t>
  </si>
  <si>
    <t>OBS - Ectopic</t>
  </si>
  <si>
    <t>PSYCH - Major - Psychosis</t>
  </si>
  <si>
    <t>Social concerns</t>
  </si>
  <si>
    <t>PSYCH - Minor - Insomnia</t>
  </si>
  <si>
    <t>ONC - Chemo related</t>
  </si>
  <si>
    <t>TOX - Major</t>
  </si>
  <si>
    <t>PSYCH - Minor - Pseudoseizure</t>
  </si>
  <si>
    <t>ENT - Oral - Minor</t>
  </si>
  <si>
    <t>ONC - Pain</t>
  </si>
  <si>
    <t>TRAUMA - Blunt - Minor</t>
  </si>
  <si>
    <t>PSYCH - Major - Suicidal</t>
  </si>
  <si>
    <t>POSTOP - Complications</t>
  </si>
  <si>
    <t>OBS - Pregnancy NV</t>
  </si>
  <si>
    <t>GU - Acute - Hydrocele</t>
  </si>
  <si>
    <t>GI - Major - IBD</t>
  </si>
  <si>
    <t>GU - Acute - Balanitis</t>
  </si>
  <si>
    <t>EYE - Acute - Trauma</t>
  </si>
  <si>
    <t>ENT - Mass - Minor</t>
  </si>
  <si>
    <t>Discharge Dx Category (PRE)</t>
  </si>
  <si>
    <t>Discharge Dx Category (POST)</t>
  </si>
  <si>
    <t>*relabeled gastro</t>
  </si>
  <si>
    <t>*relabeled metabolic - rhabdo</t>
  </si>
  <si>
    <t>TOTAL</t>
  </si>
  <si>
    <t>*see below</t>
  </si>
  <si>
    <t>*relabel to LRT - Acute - SOB</t>
  </si>
  <si>
    <t>Mean</t>
  </si>
  <si>
    <t>Median</t>
  </si>
  <si>
    <t>Mode</t>
  </si>
  <si>
    <t>STD</t>
  </si>
  <si>
    <t>Fibroid/uterine ligament stretch (preg)</t>
  </si>
  <si>
    <t>Repeat?</t>
  </si>
  <si>
    <t>FF?</t>
  </si>
  <si>
    <t>Pt with multiple visits?</t>
  </si>
  <si>
    <t>Not recorded</t>
  </si>
  <si>
    <t>112A 12/11/13</t>
  </si>
  <si>
    <t>Claim 2: Rejected</t>
  </si>
  <si>
    <t>Rejected Amount 2</t>
  </si>
  <si>
    <t>Rejected - Paid? 2</t>
  </si>
  <si>
    <t>Status 2</t>
  </si>
  <si>
    <t>Collections</t>
  </si>
  <si>
    <t>Partial payments</t>
  </si>
  <si>
    <t>TOTAL COSTS</t>
  </si>
  <si>
    <t>TOTAL:</t>
  </si>
  <si>
    <t>AVG:</t>
  </si>
  <si>
    <t>MEDIAN:</t>
  </si>
  <si>
    <t>AVERAGE</t>
  </si>
  <si>
    <t>MEDIAN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</si>
</sst>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Cambria"/>
    </font>
    <font>
      <b/>
      <sz val="12"/>
      <color theme="1"/>
      <name val="Cambria"/>
    </font>
    <font>
      <sz val="11"/>
      <color indexed="206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1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0" fillId="0" borderId="0" xfId="0" applyFont="1"/>
    <xf numFmtId="14" fontId="0" fillId="0" borderId="0" xfId="0" applyNumberFormat="1"/>
    <xf numFmtId="0" fontId="4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0" xfId="0" applyFont="1"/>
  </cellXfs>
  <cellStyles count="3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67"/>
  <sheetViews>
    <sheetView workbookViewId="0">
      <pane xSplit="1" ySplit="1" topLeftCell="W337" activePane="bottomRight" state="frozen"/>
      <selection pane="topRight" activeCell="B1" sqref="B1"/>
      <selection pane="bottomLeft" activeCell="A2" sqref="A2"/>
      <selection pane="bottomRight" activeCell="AE365" sqref="AE365"/>
    </sheetView>
  </sheetViews>
  <sheetFormatPr baseColWidth="10" defaultColWidth="8.83203125" defaultRowHeight="14" x14ac:dyDescent="0"/>
  <cols>
    <col min="1" max="4" width="23.5" customWidth="1"/>
    <col min="8" max="8" width="25.5" customWidth="1"/>
    <col min="9" max="9" width="14" customWidth="1"/>
    <col min="10" max="10" width="21.83203125" customWidth="1"/>
    <col min="11" max="11" width="25.6640625" customWidth="1"/>
    <col min="12" max="12" width="26" customWidth="1"/>
    <col min="13" max="14" width="27.33203125" customWidth="1"/>
    <col min="15" max="15" width="21.1640625" customWidth="1"/>
    <col min="16" max="19" width="25" customWidth="1"/>
    <col min="20" max="20" width="18.5" customWidth="1"/>
    <col min="21" max="21" width="18" customWidth="1"/>
    <col min="22" max="23" width="29.5" customWidth="1"/>
    <col min="24" max="24" width="17.5" customWidth="1"/>
    <col min="25" max="25" width="21.1640625" customWidth="1"/>
    <col min="26" max="26" width="16" customWidth="1"/>
    <col min="27" max="27" width="15" customWidth="1"/>
    <col min="28" max="28" width="18.6640625" customWidth="1"/>
    <col min="29" max="29" width="18.1640625" customWidth="1"/>
    <col min="30" max="30" width="14.1640625" customWidth="1"/>
    <col min="31" max="31" width="20.33203125" customWidth="1"/>
  </cols>
  <sheetData>
    <row r="1" spans="1:31">
      <c r="A1" s="1" t="s">
        <v>0</v>
      </c>
      <c r="B1" s="1" t="s">
        <v>949</v>
      </c>
      <c r="C1" s="1" t="s">
        <v>951</v>
      </c>
      <c r="D1" s="1" t="s">
        <v>950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811</v>
      </c>
      <c r="O1" s="1" t="s">
        <v>11</v>
      </c>
      <c r="P1" s="1" t="s">
        <v>12</v>
      </c>
      <c r="Q1" s="1" t="s">
        <v>233</v>
      </c>
      <c r="R1" s="1" t="s">
        <v>237</v>
      </c>
      <c r="S1" s="1" t="s">
        <v>376</v>
      </c>
      <c r="T1" s="1" t="s">
        <v>10</v>
      </c>
      <c r="U1" s="1" t="s">
        <v>13</v>
      </c>
      <c r="V1" s="1" t="s">
        <v>228</v>
      </c>
      <c r="W1" s="1" t="s">
        <v>229</v>
      </c>
      <c r="X1" s="1" t="s">
        <v>230</v>
      </c>
      <c r="Y1" s="1" t="s">
        <v>231</v>
      </c>
      <c r="Z1" s="1"/>
      <c r="AA1" s="1" t="s">
        <v>954</v>
      </c>
      <c r="AB1" s="1" t="s">
        <v>955</v>
      </c>
      <c r="AC1" s="1" t="s">
        <v>956</v>
      </c>
      <c r="AD1" s="1" t="s">
        <v>957</v>
      </c>
      <c r="AE1" s="1" t="s">
        <v>960</v>
      </c>
    </row>
    <row r="2" spans="1:31">
      <c r="A2">
        <v>1</v>
      </c>
      <c r="B2">
        <v>0</v>
      </c>
      <c r="C2">
        <v>1</v>
      </c>
      <c r="E2">
        <v>1</v>
      </c>
      <c r="G2">
        <v>35</v>
      </c>
      <c r="H2" t="s">
        <v>590</v>
      </c>
      <c r="I2">
        <v>2</v>
      </c>
      <c r="K2">
        <v>1</v>
      </c>
      <c r="M2" t="s">
        <v>232</v>
      </c>
      <c r="N2" t="s">
        <v>858</v>
      </c>
      <c r="O2">
        <v>1</v>
      </c>
      <c r="Q2">
        <v>1</v>
      </c>
      <c r="T2">
        <v>1</v>
      </c>
      <c r="V2">
        <v>117.97</v>
      </c>
    </row>
    <row r="3" spans="1:31">
      <c r="A3">
        <v>2</v>
      </c>
      <c r="B3">
        <v>1</v>
      </c>
      <c r="E3">
        <v>1</v>
      </c>
      <c r="G3">
        <v>35</v>
      </c>
      <c r="H3" t="s">
        <v>591</v>
      </c>
      <c r="I3">
        <v>2</v>
      </c>
      <c r="K3">
        <v>1</v>
      </c>
      <c r="M3" t="s">
        <v>232</v>
      </c>
      <c r="N3" t="s">
        <v>858</v>
      </c>
      <c r="O3">
        <v>1</v>
      </c>
      <c r="Q3">
        <v>1</v>
      </c>
      <c r="T3">
        <v>1</v>
      </c>
      <c r="V3">
        <v>37.200000000000003</v>
      </c>
    </row>
    <row r="4" spans="1:31">
      <c r="A4">
        <v>6</v>
      </c>
      <c r="B4">
        <v>0</v>
      </c>
      <c r="C4">
        <v>1</v>
      </c>
      <c r="F4">
        <v>1</v>
      </c>
      <c r="G4">
        <v>32</v>
      </c>
      <c r="H4" t="s">
        <v>590</v>
      </c>
      <c r="I4">
        <v>4</v>
      </c>
      <c r="J4">
        <v>1</v>
      </c>
      <c r="M4" t="s">
        <v>238</v>
      </c>
      <c r="N4" t="s">
        <v>858</v>
      </c>
      <c r="O4">
        <v>1</v>
      </c>
      <c r="R4">
        <v>1</v>
      </c>
      <c r="T4">
        <v>1</v>
      </c>
      <c r="V4">
        <v>46.3</v>
      </c>
    </row>
    <row r="5" spans="1:31">
      <c r="A5">
        <v>7</v>
      </c>
      <c r="B5">
        <v>1</v>
      </c>
      <c r="F5">
        <v>1</v>
      </c>
      <c r="G5">
        <v>32</v>
      </c>
      <c r="H5" t="s">
        <v>591</v>
      </c>
      <c r="I5">
        <v>5</v>
      </c>
      <c r="J5">
        <v>1</v>
      </c>
      <c r="M5" t="s">
        <v>674</v>
      </c>
      <c r="N5" t="s">
        <v>818</v>
      </c>
      <c r="O5">
        <v>1</v>
      </c>
      <c r="R5">
        <v>1</v>
      </c>
      <c r="T5">
        <v>1</v>
      </c>
      <c r="V5">
        <v>56.4</v>
      </c>
    </row>
    <row r="6" spans="1:31">
      <c r="A6">
        <v>10</v>
      </c>
      <c r="F6">
        <v>1</v>
      </c>
      <c r="G6">
        <v>20</v>
      </c>
      <c r="H6" t="s">
        <v>241</v>
      </c>
      <c r="I6">
        <v>3</v>
      </c>
      <c r="K6">
        <v>1</v>
      </c>
      <c r="M6" t="s">
        <v>652</v>
      </c>
      <c r="N6" t="s">
        <v>888</v>
      </c>
      <c r="O6">
        <v>1</v>
      </c>
      <c r="Q6">
        <v>1</v>
      </c>
      <c r="R6">
        <v>1</v>
      </c>
      <c r="T6">
        <v>1</v>
      </c>
      <c r="V6">
        <v>35.299999999999997</v>
      </c>
    </row>
    <row r="7" spans="1:31">
      <c r="A7">
        <v>11</v>
      </c>
      <c r="E7">
        <v>1</v>
      </c>
      <c r="G7">
        <v>44</v>
      </c>
      <c r="H7" t="s">
        <v>592</v>
      </c>
      <c r="I7">
        <v>3</v>
      </c>
      <c r="K7">
        <v>1</v>
      </c>
      <c r="M7" t="s">
        <v>242</v>
      </c>
      <c r="N7" t="s">
        <v>824</v>
      </c>
      <c r="O7">
        <v>1</v>
      </c>
      <c r="R7">
        <v>1</v>
      </c>
      <c r="S7">
        <v>1</v>
      </c>
      <c r="T7">
        <v>1</v>
      </c>
      <c r="V7">
        <v>35.299999999999997</v>
      </c>
    </row>
    <row r="8" spans="1:31">
      <c r="A8">
        <v>12</v>
      </c>
      <c r="B8">
        <v>0</v>
      </c>
      <c r="C8">
        <v>1</v>
      </c>
      <c r="F8">
        <v>1</v>
      </c>
      <c r="G8">
        <v>48</v>
      </c>
      <c r="H8" t="s">
        <v>593</v>
      </c>
      <c r="I8">
        <v>3</v>
      </c>
      <c r="J8">
        <v>1</v>
      </c>
      <c r="M8" t="s">
        <v>243</v>
      </c>
      <c r="N8" t="s">
        <v>853</v>
      </c>
      <c r="O8">
        <v>1</v>
      </c>
      <c r="Q8">
        <v>1</v>
      </c>
      <c r="T8">
        <v>1</v>
      </c>
      <c r="V8">
        <v>52.2</v>
      </c>
    </row>
    <row r="9" spans="1:31">
      <c r="A9">
        <v>13</v>
      </c>
      <c r="B9">
        <v>1</v>
      </c>
      <c r="F9">
        <v>1</v>
      </c>
      <c r="G9">
        <v>48</v>
      </c>
      <c r="H9" t="s">
        <v>593</v>
      </c>
      <c r="I9">
        <v>3</v>
      </c>
      <c r="J9">
        <v>1</v>
      </c>
      <c r="M9" t="s">
        <v>675</v>
      </c>
      <c r="N9" t="s">
        <v>853</v>
      </c>
      <c r="O9">
        <v>1</v>
      </c>
      <c r="Q9">
        <v>1</v>
      </c>
      <c r="T9">
        <v>1</v>
      </c>
      <c r="V9">
        <v>37.200000000000003</v>
      </c>
    </row>
    <row r="10" spans="1:31">
      <c r="A10">
        <v>15</v>
      </c>
      <c r="F10">
        <v>1</v>
      </c>
      <c r="G10">
        <v>54</v>
      </c>
      <c r="H10" t="s">
        <v>596</v>
      </c>
      <c r="I10">
        <v>3</v>
      </c>
      <c r="J10">
        <v>1</v>
      </c>
      <c r="M10" t="s">
        <v>602</v>
      </c>
      <c r="N10" t="s">
        <v>334</v>
      </c>
      <c r="O10">
        <v>1</v>
      </c>
      <c r="S10">
        <v>1</v>
      </c>
      <c r="T10">
        <v>1</v>
      </c>
      <c r="V10">
        <v>42.4</v>
      </c>
    </row>
    <row r="11" spans="1:31" s="2" customFormat="1">
      <c r="A11" s="2">
        <v>18</v>
      </c>
      <c r="F11" s="2">
        <v>1</v>
      </c>
      <c r="G11" s="2">
        <v>31</v>
      </c>
      <c r="H11" s="2" t="s">
        <v>597</v>
      </c>
      <c r="I11" s="2">
        <v>4</v>
      </c>
      <c r="K11" s="2">
        <v>1</v>
      </c>
      <c r="M11" s="2" t="s">
        <v>249</v>
      </c>
      <c r="N11" s="2" t="s">
        <v>823</v>
      </c>
      <c r="O11" s="2">
        <v>1</v>
      </c>
      <c r="Q11" s="2">
        <v>1</v>
      </c>
      <c r="T11" s="2">
        <v>1</v>
      </c>
      <c r="V11" s="2">
        <v>42.4</v>
      </c>
    </row>
    <row r="12" spans="1:31">
      <c r="A12" s="2">
        <v>19</v>
      </c>
      <c r="B12" s="2"/>
      <c r="C12" s="2"/>
      <c r="D12" s="2"/>
      <c r="F12" s="2">
        <v>1</v>
      </c>
      <c r="G12" s="2">
        <v>63</v>
      </c>
      <c r="H12" s="2" t="s">
        <v>600</v>
      </c>
      <c r="I12" s="2">
        <v>2</v>
      </c>
      <c r="K12">
        <v>1</v>
      </c>
      <c r="M12" s="2" t="s">
        <v>334</v>
      </c>
      <c r="N12" s="2" t="s">
        <v>334</v>
      </c>
      <c r="O12" s="2">
        <v>1</v>
      </c>
      <c r="Q12" s="2">
        <v>1</v>
      </c>
      <c r="T12" s="2">
        <v>1</v>
      </c>
      <c r="V12" s="2">
        <v>37.200000000000003</v>
      </c>
      <c r="W12" s="2"/>
    </row>
    <row r="13" spans="1:31">
      <c r="A13" s="2">
        <v>20</v>
      </c>
      <c r="B13" s="2"/>
      <c r="C13" s="2"/>
      <c r="D13" s="2"/>
      <c r="E13">
        <v>1</v>
      </c>
      <c r="G13" s="2">
        <v>25</v>
      </c>
      <c r="H13" s="2" t="s">
        <v>604</v>
      </c>
      <c r="I13" s="2">
        <v>3</v>
      </c>
      <c r="K13">
        <v>1</v>
      </c>
      <c r="M13" s="2" t="s">
        <v>250</v>
      </c>
      <c r="N13" s="2" t="s">
        <v>812</v>
      </c>
      <c r="O13" s="2">
        <v>1</v>
      </c>
      <c r="T13" s="2">
        <v>1</v>
      </c>
      <c r="V13" s="2">
        <v>63.3</v>
      </c>
      <c r="W13" s="2"/>
    </row>
    <row r="14" spans="1:31">
      <c r="A14" s="2">
        <v>21</v>
      </c>
      <c r="B14" s="2"/>
      <c r="C14" s="2"/>
      <c r="D14" s="2"/>
      <c r="F14">
        <v>1</v>
      </c>
      <c r="G14" s="2">
        <v>17</v>
      </c>
      <c r="H14" s="2" t="s">
        <v>605</v>
      </c>
      <c r="I14" s="2">
        <v>2</v>
      </c>
      <c r="K14">
        <v>1</v>
      </c>
      <c r="M14" s="2" t="s">
        <v>251</v>
      </c>
      <c r="N14" s="2" t="s">
        <v>814</v>
      </c>
      <c r="O14" s="2">
        <v>1</v>
      </c>
      <c r="R14">
        <v>1</v>
      </c>
      <c r="T14" s="2">
        <v>1</v>
      </c>
      <c r="V14">
        <v>71.55</v>
      </c>
    </row>
    <row r="15" spans="1:31">
      <c r="A15" s="2">
        <v>22</v>
      </c>
      <c r="B15" s="2"/>
      <c r="C15" s="2"/>
      <c r="D15" s="2"/>
      <c r="E15">
        <v>1</v>
      </c>
      <c r="G15" s="2">
        <v>41</v>
      </c>
      <c r="H15" s="2" t="s">
        <v>593</v>
      </c>
      <c r="I15" s="2">
        <v>3</v>
      </c>
      <c r="K15">
        <v>1</v>
      </c>
      <c r="M15" s="2" t="s">
        <v>252</v>
      </c>
      <c r="N15" s="2" t="s">
        <v>828</v>
      </c>
      <c r="O15" s="2">
        <v>1</v>
      </c>
      <c r="Q15">
        <v>1</v>
      </c>
      <c r="R15" t="s">
        <v>253</v>
      </c>
      <c r="T15" s="2">
        <v>1</v>
      </c>
      <c r="V15">
        <v>73.900000000000006</v>
      </c>
    </row>
    <row r="16" spans="1:31">
      <c r="A16" s="2">
        <v>23</v>
      </c>
      <c r="B16" s="2"/>
      <c r="C16" s="2"/>
      <c r="D16" s="2"/>
      <c r="F16">
        <v>1</v>
      </c>
      <c r="G16" s="2">
        <v>63</v>
      </c>
      <c r="H16" s="2" t="s">
        <v>241</v>
      </c>
      <c r="I16" s="2">
        <v>4</v>
      </c>
      <c r="K16">
        <v>1</v>
      </c>
      <c r="M16" s="2" t="s">
        <v>254</v>
      </c>
      <c r="N16" s="2" t="s">
        <v>888</v>
      </c>
      <c r="O16" s="2">
        <v>1</v>
      </c>
      <c r="Q16">
        <v>1</v>
      </c>
      <c r="T16" t="s">
        <v>20</v>
      </c>
    </row>
    <row r="17" spans="1:31">
      <c r="A17" s="2">
        <v>24</v>
      </c>
      <c r="B17" s="2"/>
      <c r="C17" s="2"/>
      <c r="D17" s="2"/>
      <c r="F17">
        <v>1</v>
      </c>
      <c r="G17" s="2">
        <v>30</v>
      </c>
      <c r="H17" s="2" t="s">
        <v>591</v>
      </c>
      <c r="I17" s="2">
        <v>5</v>
      </c>
      <c r="J17" s="2">
        <v>1</v>
      </c>
      <c r="M17" s="2" t="s">
        <v>255</v>
      </c>
      <c r="N17" s="2" t="s">
        <v>858</v>
      </c>
      <c r="O17" s="2">
        <v>1</v>
      </c>
      <c r="T17">
        <v>1</v>
      </c>
      <c r="V17">
        <v>56.95</v>
      </c>
    </row>
    <row r="18" spans="1:31">
      <c r="A18" s="2">
        <v>27</v>
      </c>
      <c r="B18" s="2"/>
      <c r="C18" s="2"/>
      <c r="D18" s="2"/>
      <c r="F18">
        <v>1</v>
      </c>
      <c r="G18" s="2">
        <v>36</v>
      </c>
      <c r="H18" s="2" t="s">
        <v>606</v>
      </c>
      <c r="I18" s="2">
        <v>4</v>
      </c>
      <c r="K18">
        <v>1</v>
      </c>
      <c r="M18" s="2" t="s">
        <v>606</v>
      </c>
      <c r="N18" s="2" t="s">
        <v>813</v>
      </c>
      <c r="O18" s="2">
        <v>1</v>
      </c>
      <c r="T18">
        <v>1</v>
      </c>
      <c r="V18">
        <v>128.69999999999999</v>
      </c>
    </row>
    <row r="19" spans="1:31">
      <c r="A19" s="2">
        <v>31</v>
      </c>
      <c r="B19" s="2">
        <v>0</v>
      </c>
      <c r="C19" s="2">
        <v>1</v>
      </c>
      <c r="D19" s="2"/>
      <c r="F19">
        <v>1</v>
      </c>
      <c r="G19" s="2">
        <v>36</v>
      </c>
      <c r="H19" s="2" t="s">
        <v>609</v>
      </c>
      <c r="I19" s="2">
        <v>2</v>
      </c>
      <c r="K19">
        <v>1</v>
      </c>
      <c r="M19" s="2" t="s">
        <v>948</v>
      </c>
      <c r="N19" s="2" t="s">
        <v>853</v>
      </c>
      <c r="O19" s="2">
        <v>1</v>
      </c>
      <c r="T19">
        <v>1</v>
      </c>
      <c r="V19">
        <v>42.4</v>
      </c>
    </row>
    <row r="20" spans="1:31">
      <c r="A20" t="s">
        <v>19</v>
      </c>
      <c r="B20">
        <v>1</v>
      </c>
      <c r="F20">
        <v>1</v>
      </c>
      <c r="G20" s="2">
        <v>36</v>
      </c>
      <c r="H20" s="2" t="s">
        <v>610</v>
      </c>
      <c r="I20" s="2">
        <v>2</v>
      </c>
      <c r="K20">
        <v>1</v>
      </c>
      <c r="M20" s="2" t="s">
        <v>263</v>
      </c>
      <c r="N20" s="2" t="s">
        <v>815</v>
      </c>
      <c r="O20" s="2">
        <v>1</v>
      </c>
      <c r="T20">
        <v>1</v>
      </c>
      <c r="V20">
        <v>73.900000000000006</v>
      </c>
    </row>
    <row r="21" spans="1:31">
      <c r="A21">
        <v>32</v>
      </c>
      <c r="F21">
        <v>1</v>
      </c>
      <c r="G21" s="2">
        <v>27</v>
      </c>
      <c r="H21" s="2" t="s">
        <v>610</v>
      </c>
      <c r="I21" s="2">
        <v>2</v>
      </c>
      <c r="K21">
        <v>1</v>
      </c>
      <c r="M21" s="2" t="s">
        <v>610</v>
      </c>
      <c r="N21" s="2" t="s">
        <v>815</v>
      </c>
      <c r="O21" s="2">
        <v>1</v>
      </c>
      <c r="T21">
        <v>1</v>
      </c>
      <c r="V21">
        <v>74.42</v>
      </c>
    </row>
    <row r="22" spans="1:31">
      <c r="A22">
        <v>33</v>
      </c>
      <c r="F22">
        <v>1</v>
      </c>
      <c r="G22" s="2">
        <v>39</v>
      </c>
      <c r="H22" s="2" t="s">
        <v>264</v>
      </c>
      <c r="I22" s="2">
        <v>3</v>
      </c>
      <c r="K22">
        <v>1</v>
      </c>
      <c r="M22" s="2" t="s">
        <v>263</v>
      </c>
      <c r="N22" s="2" t="s">
        <v>815</v>
      </c>
      <c r="O22" s="2">
        <v>1</v>
      </c>
      <c r="T22" t="s">
        <v>16</v>
      </c>
    </row>
    <row r="23" spans="1:31">
      <c r="A23">
        <v>34</v>
      </c>
      <c r="B23">
        <v>0</v>
      </c>
      <c r="C23">
        <v>1</v>
      </c>
      <c r="F23">
        <v>1</v>
      </c>
      <c r="G23" s="2">
        <v>53</v>
      </c>
      <c r="H23" s="2" t="s">
        <v>593</v>
      </c>
      <c r="I23" s="2">
        <v>2</v>
      </c>
      <c r="K23">
        <v>1</v>
      </c>
      <c r="M23" s="2" t="s">
        <v>265</v>
      </c>
      <c r="N23" s="2" t="s">
        <v>856</v>
      </c>
      <c r="O23" s="2">
        <v>1</v>
      </c>
      <c r="Q23">
        <v>1</v>
      </c>
      <c r="T23">
        <v>1</v>
      </c>
      <c r="V23">
        <v>55.9</v>
      </c>
    </row>
    <row r="24" spans="1:31">
      <c r="A24">
        <v>35</v>
      </c>
      <c r="B24">
        <v>1</v>
      </c>
      <c r="F24">
        <v>1</v>
      </c>
      <c r="G24" s="2">
        <v>53</v>
      </c>
      <c r="H24" s="2" t="s">
        <v>600</v>
      </c>
      <c r="I24" s="2">
        <v>2</v>
      </c>
      <c r="K24">
        <v>1</v>
      </c>
      <c r="M24" s="2" t="s">
        <v>266</v>
      </c>
      <c r="N24" s="2" t="s">
        <v>826</v>
      </c>
      <c r="O24" s="2">
        <v>1</v>
      </c>
      <c r="Q24">
        <v>1</v>
      </c>
      <c r="U24">
        <v>1</v>
      </c>
      <c r="W24">
        <v>92.14</v>
      </c>
      <c r="X24">
        <v>1</v>
      </c>
      <c r="AE24">
        <v>92.14</v>
      </c>
    </row>
    <row r="25" spans="1:31">
      <c r="A25" t="s">
        <v>21</v>
      </c>
      <c r="B25">
        <v>1</v>
      </c>
      <c r="F25">
        <v>1</v>
      </c>
      <c r="G25" s="2">
        <v>54</v>
      </c>
      <c r="H25" s="2" t="s">
        <v>615</v>
      </c>
      <c r="I25" s="2">
        <v>3</v>
      </c>
      <c r="K25">
        <v>1</v>
      </c>
      <c r="M25" s="2" t="s">
        <v>267</v>
      </c>
      <c r="N25" s="2" t="s">
        <v>826</v>
      </c>
      <c r="O25" s="2">
        <v>1</v>
      </c>
      <c r="T25">
        <v>1</v>
      </c>
      <c r="V25">
        <v>37.200000000000003</v>
      </c>
    </row>
    <row r="26" spans="1:31">
      <c r="A26">
        <v>36</v>
      </c>
      <c r="F26">
        <v>1</v>
      </c>
      <c r="G26" s="2">
        <v>39</v>
      </c>
      <c r="H26" s="2" t="s">
        <v>604</v>
      </c>
      <c r="I26" s="2">
        <v>3</v>
      </c>
      <c r="K26">
        <v>1</v>
      </c>
      <c r="M26" s="2" t="s">
        <v>268</v>
      </c>
      <c r="N26" s="2" t="s">
        <v>812</v>
      </c>
      <c r="O26" s="2">
        <v>1</v>
      </c>
      <c r="T26">
        <v>1</v>
      </c>
      <c r="V26">
        <v>42.4</v>
      </c>
    </row>
    <row r="27" spans="1:31">
      <c r="A27" t="s">
        <v>22</v>
      </c>
      <c r="F27">
        <v>1</v>
      </c>
      <c r="G27" s="2">
        <v>39</v>
      </c>
      <c r="H27" s="2" t="s">
        <v>590</v>
      </c>
      <c r="I27" s="2">
        <v>3</v>
      </c>
      <c r="K27">
        <v>1</v>
      </c>
      <c r="M27" s="2" t="s">
        <v>269</v>
      </c>
      <c r="N27" s="2" t="s">
        <v>812</v>
      </c>
      <c r="O27" s="2">
        <v>1</v>
      </c>
      <c r="Q27">
        <v>1</v>
      </c>
      <c r="T27">
        <v>1</v>
      </c>
      <c r="V27">
        <v>42.4</v>
      </c>
    </row>
    <row r="28" spans="1:31">
      <c r="A28">
        <v>37</v>
      </c>
      <c r="F28">
        <v>1</v>
      </c>
      <c r="G28" s="2">
        <v>25</v>
      </c>
      <c r="H28" s="2" t="s">
        <v>593</v>
      </c>
      <c r="I28" s="2">
        <v>3</v>
      </c>
      <c r="K28">
        <v>1</v>
      </c>
      <c r="M28" s="2" t="s">
        <v>676</v>
      </c>
      <c r="N28" s="2" t="s">
        <v>816</v>
      </c>
      <c r="O28" s="2">
        <v>1</v>
      </c>
      <c r="Q28">
        <v>1</v>
      </c>
      <c r="T28">
        <v>1</v>
      </c>
      <c r="V28">
        <v>88.9</v>
      </c>
    </row>
    <row r="29" spans="1:31">
      <c r="A29">
        <v>39</v>
      </c>
      <c r="E29">
        <v>1</v>
      </c>
      <c r="G29" s="2">
        <v>42</v>
      </c>
      <c r="H29" s="2" t="s">
        <v>593</v>
      </c>
      <c r="I29" s="2">
        <v>3</v>
      </c>
      <c r="K29">
        <v>1</v>
      </c>
      <c r="M29" s="2" t="s">
        <v>272</v>
      </c>
      <c r="N29" s="2" t="s">
        <v>817</v>
      </c>
      <c r="O29" s="2">
        <v>1</v>
      </c>
      <c r="R29">
        <v>1</v>
      </c>
      <c r="T29">
        <v>1</v>
      </c>
      <c r="V29">
        <v>37.200000000000003</v>
      </c>
    </row>
    <row r="30" spans="1:31">
      <c r="A30">
        <v>40</v>
      </c>
      <c r="B30">
        <v>0</v>
      </c>
      <c r="C30">
        <v>1</v>
      </c>
      <c r="F30">
        <v>1</v>
      </c>
      <c r="G30" s="2">
        <v>45</v>
      </c>
      <c r="H30" s="2" t="s">
        <v>593</v>
      </c>
      <c r="I30" s="2">
        <v>4</v>
      </c>
      <c r="J30" s="2">
        <v>1</v>
      </c>
      <c r="M30" s="2" t="s">
        <v>677</v>
      </c>
      <c r="N30" s="2" t="s">
        <v>853</v>
      </c>
      <c r="O30" s="2">
        <v>1</v>
      </c>
      <c r="R30">
        <v>1</v>
      </c>
      <c r="T30">
        <v>1</v>
      </c>
      <c r="V30">
        <v>37.200000000000003</v>
      </c>
    </row>
    <row r="31" spans="1:31">
      <c r="A31" t="s">
        <v>24</v>
      </c>
      <c r="B31">
        <v>1</v>
      </c>
      <c r="F31">
        <v>1</v>
      </c>
      <c r="G31" s="2">
        <v>45</v>
      </c>
      <c r="H31" s="2" t="s">
        <v>593</v>
      </c>
      <c r="I31" s="2">
        <v>3</v>
      </c>
      <c r="J31" s="2">
        <v>1</v>
      </c>
      <c r="M31" s="2" t="s">
        <v>678</v>
      </c>
      <c r="N31" s="2" t="s">
        <v>818</v>
      </c>
      <c r="O31" s="2">
        <v>1</v>
      </c>
      <c r="T31">
        <v>1</v>
      </c>
      <c r="V31">
        <v>73.900000000000006</v>
      </c>
    </row>
    <row r="32" spans="1:31">
      <c r="A32">
        <v>43</v>
      </c>
      <c r="E32">
        <v>1</v>
      </c>
      <c r="G32" s="2">
        <v>19</v>
      </c>
      <c r="H32" s="2" t="s">
        <v>616</v>
      </c>
      <c r="I32" s="2">
        <v>3</v>
      </c>
      <c r="K32">
        <v>1</v>
      </c>
      <c r="M32" s="2" t="s">
        <v>276</v>
      </c>
      <c r="N32" s="2" t="s">
        <v>888</v>
      </c>
      <c r="O32" s="2">
        <v>1</v>
      </c>
      <c r="S32">
        <v>1</v>
      </c>
      <c r="T32">
        <v>1</v>
      </c>
      <c r="V32">
        <v>42</v>
      </c>
    </row>
    <row r="33" spans="1:31">
      <c r="A33">
        <v>44</v>
      </c>
      <c r="E33">
        <v>1</v>
      </c>
      <c r="G33" s="2">
        <v>22</v>
      </c>
      <c r="H33" s="2" t="s">
        <v>593</v>
      </c>
      <c r="I33" s="2">
        <v>2</v>
      </c>
      <c r="K33">
        <v>1</v>
      </c>
      <c r="M33" s="2" t="s">
        <v>252</v>
      </c>
      <c r="N33" s="2" t="s">
        <v>828</v>
      </c>
      <c r="O33" s="2">
        <v>1</v>
      </c>
      <c r="Q33">
        <v>1</v>
      </c>
      <c r="U33">
        <v>1</v>
      </c>
      <c r="W33">
        <v>70.25</v>
      </c>
      <c r="X33">
        <v>1</v>
      </c>
      <c r="AA33">
        <v>1</v>
      </c>
      <c r="AB33">
        <v>1259.8499999999999</v>
      </c>
      <c r="AC33">
        <v>1</v>
      </c>
      <c r="AE33">
        <v>1330.1</v>
      </c>
    </row>
    <row r="34" spans="1:31">
      <c r="A34">
        <v>45</v>
      </c>
      <c r="F34">
        <v>1</v>
      </c>
      <c r="G34" s="2">
        <v>25</v>
      </c>
      <c r="H34" s="2" t="s">
        <v>593</v>
      </c>
      <c r="I34" s="2">
        <v>3</v>
      </c>
      <c r="J34" s="2">
        <v>1</v>
      </c>
      <c r="M34" s="2" t="s">
        <v>593</v>
      </c>
      <c r="N34" s="2" t="s">
        <v>816</v>
      </c>
      <c r="O34" s="2">
        <v>1</v>
      </c>
      <c r="R34">
        <v>1</v>
      </c>
      <c r="S34">
        <v>1</v>
      </c>
      <c r="T34">
        <v>1</v>
      </c>
      <c r="V34">
        <v>73.900000000000006</v>
      </c>
    </row>
    <row r="35" spans="1:31">
      <c r="A35">
        <v>46</v>
      </c>
      <c r="F35">
        <v>1</v>
      </c>
      <c r="G35" s="2">
        <v>87</v>
      </c>
      <c r="H35" s="2" t="s">
        <v>610</v>
      </c>
      <c r="I35" s="2">
        <v>3</v>
      </c>
      <c r="K35">
        <v>1</v>
      </c>
      <c r="M35" s="2" t="s">
        <v>242</v>
      </c>
      <c r="N35" s="2" t="s">
        <v>824</v>
      </c>
      <c r="O35" s="2">
        <v>1</v>
      </c>
      <c r="Q35">
        <v>1</v>
      </c>
      <c r="R35">
        <v>1</v>
      </c>
      <c r="T35">
        <v>1</v>
      </c>
      <c r="V35">
        <v>52.2</v>
      </c>
    </row>
    <row r="36" spans="1:31">
      <c r="A36">
        <v>52</v>
      </c>
      <c r="F36">
        <v>1</v>
      </c>
      <c r="G36" s="2">
        <v>45</v>
      </c>
      <c r="H36" s="2" t="s">
        <v>617</v>
      </c>
      <c r="I36" s="2">
        <v>3</v>
      </c>
      <c r="K36">
        <v>1</v>
      </c>
      <c r="M36" s="2" t="s">
        <v>285</v>
      </c>
      <c r="N36" s="2" t="s">
        <v>819</v>
      </c>
      <c r="O36" s="2">
        <v>1</v>
      </c>
      <c r="R36">
        <v>1</v>
      </c>
      <c r="T36">
        <v>1</v>
      </c>
      <c r="V36">
        <v>63.3</v>
      </c>
    </row>
    <row r="37" spans="1:31">
      <c r="A37">
        <v>53</v>
      </c>
      <c r="E37">
        <v>1</v>
      </c>
      <c r="G37" s="2">
        <v>72</v>
      </c>
      <c r="H37" s="2" t="s">
        <v>590</v>
      </c>
      <c r="I37" s="2">
        <v>3</v>
      </c>
      <c r="K37">
        <v>1</v>
      </c>
      <c r="M37" s="2" t="s">
        <v>286</v>
      </c>
      <c r="N37" s="2" t="s">
        <v>858</v>
      </c>
      <c r="O37" s="2">
        <v>1</v>
      </c>
      <c r="Q37">
        <v>1</v>
      </c>
      <c r="R37">
        <v>1</v>
      </c>
      <c r="T37">
        <v>1</v>
      </c>
      <c r="V37">
        <v>56.4</v>
      </c>
    </row>
    <row r="38" spans="1:31">
      <c r="A38">
        <v>54</v>
      </c>
      <c r="B38">
        <v>0</v>
      </c>
      <c r="C38">
        <v>1</v>
      </c>
      <c r="D38">
        <v>1</v>
      </c>
      <c r="E38">
        <v>1</v>
      </c>
      <c r="G38" s="2">
        <v>48</v>
      </c>
      <c r="H38" s="2" t="s">
        <v>617</v>
      </c>
      <c r="I38" s="2">
        <v>3</v>
      </c>
      <c r="J38" s="2">
        <v>1</v>
      </c>
      <c r="M38" s="2" t="s">
        <v>679</v>
      </c>
      <c r="N38" s="2" t="s">
        <v>820</v>
      </c>
      <c r="O38" s="2">
        <v>1</v>
      </c>
      <c r="Q38">
        <v>1</v>
      </c>
      <c r="T38">
        <v>1</v>
      </c>
      <c r="V38">
        <v>46.3</v>
      </c>
    </row>
    <row r="39" spans="1:31">
      <c r="A39">
        <v>55</v>
      </c>
      <c r="B39">
        <v>1</v>
      </c>
      <c r="E39">
        <v>1</v>
      </c>
      <c r="G39" s="2">
        <v>48</v>
      </c>
      <c r="H39" s="2" t="s">
        <v>617</v>
      </c>
      <c r="I39" s="2">
        <v>2</v>
      </c>
      <c r="J39" s="2">
        <v>1</v>
      </c>
      <c r="M39" s="2" t="s">
        <v>287</v>
      </c>
      <c r="N39" s="2" t="s">
        <v>820</v>
      </c>
      <c r="O39" s="2">
        <v>1</v>
      </c>
      <c r="Q39">
        <v>1</v>
      </c>
      <c r="T39">
        <v>1</v>
      </c>
      <c r="V39">
        <v>46.3</v>
      </c>
    </row>
    <row r="40" spans="1:31">
      <c r="A40" t="s">
        <v>29</v>
      </c>
      <c r="B40">
        <v>1</v>
      </c>
      <c r="E40">
        <v>1</v>
      </c>
      <c r="G40" s="2">
        <v>48</v>
      </c>
      <c r="H40" s="2" t="s">
        <v>590</v>
      </c>
      <c r="I40" t="s">
        <v>247</v>
      </c>
      <c r="J40">
        <v>1</v>
      </c>
      <c r="M40" s="2" t="s">
        <v>288</v>
      </c>
      <c r="N40" s="2" t="s">
        <v>820</v>
      </c>
      <c r="O40" s="2">
        <v>1</v>
      </c>
      <c r="T40">
        <v>1</v>
      </c>
      <c r="V40">
        <v>35.299999999999997</v>
      </c>
    </row>
    <row r="41" spans="1:31">
      <c r="A41" t="s">
        <v>30</v>
      </c>
      <c r="B41">
        <v>1</v>
      </c>
      <c r="E41">
        <v>1</v>
      </c>
      <c r="G41" s="2">
        <v>48</v>
      </c>
      <c r="H41" s="2" t="s">
        <v>590</v>
      </c>
      <c r="I41">
        <v>3</v>
      </c>
      <c r="J41">
        <v>1</v>
      </c>
      <c r="M41" s="2" t="s">
        <v>289</v>
      </c>
      <c r="N41" s="2" t="s">
        <v>812</v>
      </c>
      <c r="O41" s="2">
        <v>1</v>
      </c>
      <c r="Q41">
        <v>1</v>
      </c>
      <c r="T41">
        <v>1</v>
      </c>
      <c r="V41">
        <v>35.299999999999997</v>
      </c>
    </row>
    <row r="42" spans="1:31">
      <c r="A42" t="s">
        <v>31</v>
      </c>
      <c r="B42">
        <v>1</v>
      </c>
      <c r="E42">
        <v>1</v>
      </c>
      <c r="G42" s="2">
        <v>48</v>
      </c>
      <c r="H42" s="2" t="s">
        <v>290</v>
      </c>
      <c r="I42">
        <v>2</v>
      </c>
      <c r="J42">
        <v>1</v>
      </c>
      <c r="M42" s="2" t="s">
        <v>290</v>
      </c>
      <c r="N42" s="2" t="s">
        <v>820</v>
      </c>
      <c r="O42" s="2">
        <v>1</v>
      </c>
      <c r="Q42">
        <v>1</v>
      </c>
      <c r="T42">
        <v>1</v>
      </c>
      <c r="V42">
        <v>55.9</v>
      </c>
    </row>
    <row r="43" spans="1:31">
      <c r="A43">
        <v>56</v>
      </c>
      <c r="B43">
        <v>1</v>
      </c>
      <c r="E43">
        <v>1</v>
      </c>
      <c r="G43" s="2">
        <v>48</v>
      </c>
      <c r="H43" s="2" t="s">
        <v>619</v>
      </c>
      <c r="I43">
        <v>2</v>
      </c>
      <c r="L43">
        <v>1</v>
      </c>
      <c r="M43" s="2" t="s">
        <v>291</v>
      </c>
      <c r="N43" s="2" t="s">
        <v>821</v>
      </c>
      <c r="P43">
        <v>1</v>
      </c>
      <c r="Q43" t="s">
        <v>247</v>
      </c>
      <c r="T43">
        <v>1</v>
      </c>
      <c r="V43">
        <v>63.3</v>
      </c>
    </row>
    <row r="44" spans="1:31">
      <c r="A44">
        <v>57</v>
      </c>
      <c r="B44">
        <v>1</v>
      </c>
      <c r="E44">
        <v>1</v>
      </c>
      <c r="G44" s="2">
        <v>48</v>
      </c>
      <c r="H44" s="2" t="s">
        <v>620</v>
      </c>
      <c r="I44">
        <v>3</v>
      </c>
      <c r="L44">
        <v>1</v>
      </c>
      <c r="M44" s="2" t="s">
        <v>292</v>
      </c>
      <c r="N44" s="2" t="s">
        <v>845</v>
      </c>
      <c r="P44">
        <v>1</v>
      </c>
      <c r="Q44" t="s">
        <v>247</v>
      </c>
      <c r="T44" t="s">
        <v>15</v>
      </c>
    </row>
    <row r="45" spans="1:31">
      <c r="A45" t="s">
        <v>293</v>
      </c>
      <c r="B45">
        <v>1</v>
      </c>
      <c r="E45">
        <v>1</v>
      </c>
      <c r="G45" s="2">
        <v>48</v>
      </c>
      <c r="H45" s="2" t="s">
        <v>621</v>
      </c>
      <c r="I45">
        <v>5</v>
      </c>
      <c r="K45">
        <v>1</v>
      </c>
      <c r="M45" s="2" t="s">
        <v>294</v>
      </c>
      <c r="N45" s="2" t="s">
        <v>822</v>
      </c>
      <c r="O45">
        <v>1</v>
      </c>
      <c r="R45">
        <v>1</v>
      </c>
      <c r="T45">
        <v>1</v>
      </c>
      <c r="V45">
        <v>25.5</v>
      </c>
    </row>
    <row r="46" spans="1:31">
      <c r="A46" t="s">
        <v>295</v>
      </c>
      <c r="B46">
        <v>1</v>
      </c>
      <c r="E46">
        <v>1</v>
      </c>
      <c r="G46" s="2">
        <v>48</v>
      </c>
      <c r="H46" s="2" t="s">
        <v>622</v>
      </c>
      <c r="I46">
        <v>3</v>
      </c>
      <c r="K46">
        <v>1</v>
      </c>
      <c r="M46" s="2" t="s">
        <v>296</v>
      </c>
      <c r="N46" s="2" t="s">
        <v>812</v>
      </c>
      <c r="O46">
        <v>1</v>
      </c>
      <c r="T46">
        <v>1</v>
      </c>
      <c r="V46">
        <v>35.65</v>
      </c>
    </row>
    <row r="47" spans="1:31">
      <c r="A47">
        <v>61</v>
      </c>
      <c r="B47">
        <v>0</v>
      </c>
      <c r="C47">
        <v>1</v>
      </c>
      <c r="D47">
        <v>1</v>
      </c>
      <c r="F47">
        <v>1</v>
      </c>
      <c r="G47" s="2">
        <v>35</v>
      </c>
      <c r="H47" s="2" t="s">
        <v>241</v>
      </c>
      <c r="I47">
        <v>2</v>
      </c>
      <c r="K47">
        <v>1</v>
      </c>
      <c r="M47" s="2" t="s">
        <v>299</v>
      </c>
      <c r="N47" s="2" t="s">
        <v>825</v>
      </c>
      <c r="O47">
        <v>1</v>
      </c>
      <c r="R47">
        <v>1</v>
      </c>
      <c r="S47">
        <v>1</v>
      </c>
      <c r="T47">
        <v>1</v>
      </c>
      <c r="V47">
        <v>42</v>
      </c>
    </row>
    <row r="48" spans="1:31">
      <c r="A48" t="s">
        <v>32</v>
      </c>
      <c r="B48">
        <v>1</v>
      </c>
      <c r="F48">
        <v>1</v>
      </c>
      <c r="G48" s="2">
        <v>35</v>
      </c>
      <c r="H48" s="2" t="s">
        <v>593</v>
      </c>
      <c r="I48">
        <v>3</v>
      </c>
      <c r="K48">
        <v>1</v>
      </c>
      <c r="M48" s="2" t="s">
        <v>300</v>
      </c>
      <c r="N48" s="2" t="s">
        <v>826</v>
      </c>
      <c r="O48">
        <v>1</v>
      </c>
      <c r="Q48">
        <v>1</v>
      </c>
      <c r="R48">
        <v>1</v>
      </c>
      <c r="S48">
        <v>1</v>
      </c>
      <c r="T48">
        <v>1</v>
      </c>
      <c r="V48">
        <v>46.3</v>
      </c>
    </row>
    <row r="49" spans="1:31">
      <c r="A49" t="s">
        <v>33</v>
      </c>
      <c r="B49">
        <v>1</v>
      </c>
      <c r="F49">
        <v>1</v>
      </c>
      <c r="G49" s="2">
        <v>35</v>
      </c>
      <c r="H49" s="2" t="s">
        <v>593</v>
      </c>
      <c r="I49">
        <v>3</v>
      </c>
      <c r="K49">
        <v>1</v>
      </c>
      <c r="M49" s="2" t="s">
        <v>680</v>
      </c>
      <c r="N49" s="2" t="s">
        <v>816</v>
      </c>
      <c r="O49">
        <v>1</v>
      </c>
      <c r="R49">
        <v>1</v>
      </c>
      <c r="S49">
        <v>1</v>
      </c>
      <c r="T49">
        <v>1</v>
      </c>
      <c r="V49">
        <v>37.200000000000003</v>
      </c>
    </row>
    <row r="50" spans="1:31">
      <c r="A50" t="s">
        <v>34</v>
      </c>
      <c r="B50">
        <v>1</v>
      </c>
      <c r="F50">
        <v>1</v>
      </c>
      <c r="G50" s="2">
        <v>35</v>
      </c>
      <c r="H50" s="2" t="s">
        <v>593</v>
      </c>
      <c r="I50">
        <v>3</v>
      </c>
      <c r="K50">
        <v>1</v>
      </c>
      <c r="M50" s="2" t="s">
        <v>680</v>
      </c>
      <c r="N50" s="2" t="s">
        <v>816</v>
      </c>
      <c r="O50">
        <v>1</v>
      </c>
      <c r="R50">
        <v>1</v>
      </c>
      <c r="S50">
        <v>1</v>
      </c>
      <c r="T50">
        <v>1</v>
      </c>
      <c r="V50">
        <v>73.900000000000006</v>
      </c>
    </row>
    <row r="51" spans="1:31" s="2" customFormat="1">
      <c r="A51" s="2">
        <v>62</v>
      </c>
      <c r="B51" s="2">
        <v>1</v>
      </c>
      <c r="F51" s="2">
        <v>1</v>
      </c>
      <c r="G51" s="2">
        <v>35</v>
      </c>
      <c r="H51" s="2" t="s">
        <v>241</v>
      </c>
      <c r="I51" s="2">
        <v>4</v>
      </c>
      <c r="K51" s="2">
        <v>1</v>
      </c>
      <c r="M51" s="2" t="s">
        <v>301</v>
      </c>
      <c r="N51" s="2" t="s">
        <v>817</v>
      </c>
      <c r="O51" s="2">
        <v>1</v>
      </c>
      <c r="R51" s="2">
        <v>1</v>
      </c>
      <c r="S51" s="2">
        <v>1</v>
      </c>
      <c r="T51" s="2">
        <v>1</v>
      </c>
      <c r="V51" s="2">
        <v>63.3</v>
      </c>
    </row>
    <row r="52" spans="1:31" s="2" customFormat="1">
      <c r="A52" s="2">
        <v>63</v>
      </c>
      <c r="E52" s="2">
        <v>1</v>
      </c>
      <c r="G52" s="2">
        <v>37</v>
      </c>
      <c r="H52" s="2" t="s">
        <v>623</v>
      </c>
      <c r="I52" s="2">
        <v>2</v>
      </c>
      <c r="L52" s="2">
        <v>1</v>
      </c>
      <c r="M52" s="2" t="s">
        <v>302</v>
      </c>
      <c r="N52" s="2" t="s">
        <v>827</v>
      </c>
      <c r="P52" s="2">
        <v>1</v>
      </c>
      <c r="Q52" s="2" t="s">
        <v>247</v>
      </c>
      <c r="R52" s="2">
        <v>1</v>
      </c>
      <c r="T52" s="2">
        <v>1</v>
      </c>
      <c r="V52" s="2">
        <v>88.8</v>
      </c>
    </row>
    <row r="53" spans="1:31">
      <c r="A53">
        <v>65</v>
      </c>
      <c r="B53" s="2">
        <v>0</v>
      </c>
      <c r="C53" s="2">
        <v>1</v>
      </c>
      <c r="D53" s="2">
        <v>1</v>
      </c>
      <c r="E53">
        <v>1</v>
      </c>
      <c r="F53" s="2"/>
      <c r="G53" s="2">
        <v>58</v>
      </c>
      <c r="H53" s="2" t="s">
        <v>604</v>
      </c>
      <c r="I53" s="2">
        <v>4</v>
      </c>
      <c r="K53">
        <v>1</v>
      </c>
      <c r="M53" s="2" t="s">
        <v>304</v>
      </c>
      <c r="N53" s="2" t="s">
        <v>812</v>
      </c>
      <c r="O53" s="2">
        <v>1</v>
      </c>
      <c r="R53" s="2">
        <v>1</v>
      </c>
      <c r="S53" s="2"/>
      <c r="T53">
        <v>1</v>
      </c>
      <c r="V53">
        <v>35.299999999999997</v>
      </c>
    </row>
    <row r="54" spans="1:31">
      <c r="A54" t="s">
        <v>36</v>
      </c>
      <c r="B54" s="2">
        <v>1</v>
      </c>
      <c r="C54" s="2"/>
      <c r="E54">
        <v>1</v>
      </c>
      <c r="G54" s="2">
        <v>58</v>
      </c>
      <c r="H54" s="2" t="s">
        <v>604</v>
      </c>
      <c r="I54" s="2">
        <v>3</v>
      </c>
      <c r="K54">
        <v>1</v>
      </c>
      <c r="M54" s="2" t="s">
        <v>305</v>
      </c>
      <c r="N54" s="2" t="s">
        <v>812</v>
      </c>
      <c r="O54" s="2">
        <v>1</v>
      </c>
      <c r="Q54">
        <v>1</v>
      </c>
      <c r="R54" s="2">
        <v>1</v>
      </c>
      <c r="S54" s="2">
        <v>1</v>
      </c>
      <c r="T54">
        <v>1</v>
      </c>
      <c r="V54">
        <v>65.3</v>
      </c>
    </row>
    <row r="55" spans="1:31">
      <c r="A55" t="s">
        <v>37</v>
      </c>
      <c r="B55" s="2">
        <v>1</v>
      </c>
      <c r="C55" s="2"/>
      <c r="E55">
        <v>1</v>
      </c>
      <c r="G55" s="2">
        <v>58</v>
      </c>
      <c r="H55" s="2" t="s">
        <v>590</v>
      </c>
      <c r="I55" s="2">
        <v>3</v>
      </c>
      <c r="K55">
        <v>1</v>
      </c>
      <c r="M55" s="2" t="s">
        <v>306</v>
      </c>
      <c r="N55" s="2" t="s">
        <v>812</v>
      </c>
      <c r="O55" s="2">
        <v>1</v>
      </c>
      <c r="R55" s="2">
        <v>1</v>
      </c>
      <c r="S55" s="2"/>
      <c r="T55">
        <v>1</v>
      </c>
      <c r="V55">
        <v>59.75</v>
      </c>
    </row>
    <row r="56" spans="1:31">
      <c r="A56">
        <v>66</v>
      </c>
      <c r="B56" s="2">
        <v>1</v>
      </c>
      <c r="C56" s="2"/>
      <c r="E56">
        <v>1</v>
      </c>
      <c r="G56" s="2">
        <v>58</v>
      </c>
      <c r="H56" s="2" t="s">
        <v>597</v>
      </c>
      <c r="I56" s="2">
        <v>3</v>
      </c>
      <c r="K56">
        <v>1</v>
      </c>
      <c r="M56" s="2" t="s">
        <v>242</v>
      </c>
      <c r="N56" s="2" t="s">
        <v>824</v>
      </c>
      <c r="O56" s="2">
        <v>1</v>
      </c>
      <c r="Q56">
        <v>1</v>
      </c>
      <c r="R56" s="2">
        <v>1</v>
      </c>
      <c r="S56" s="2">
        <v>1</v>
      </c>
      <c r="T56">
        <v>1</v>
      </c>
      <c r="V56">
        <v>37.200000000000003</v>
      </c>
    </row>
    <row r="57" spans="1:31">
      <c r="A57" t="s">
        <v>38</v>
      </c>
      <c r="B57" s="2">
        <v>1</v>
      </c>
      <c r="C57" s="2"/>
      <c r="E57">
        <v>1</v>
      </c>
      <c r="G57" s="2">
        <v>59</v>
      </c>
      <c r="H57" s="2" t="s">
        <v>625</v>
      </c>
      <c r="I57" s="2">
        <v>4</v>
      </c>
      <c r="J57" s="2">
        <v>1</v>
      </c>
      <c r="M57" s="2" t="s">
        <v>629</v>
      </c>
      <c r="N57" s="2" t="s">
        <v>829</v>
      </c>
      <c r="O57" s="2">
        <v>1</v>
      </c>
      <c r="R57" s="2">
        <v>1</v>
      </c>
      <c r="S57" s="2">
        <v>1</v>
      </c>
      <c r="T57">
        <v>1</v>
      </c>
      <c r="V57">
        <v>56.95</v>
      </c>
    </row>
    <row r="58" spans="1:31">
      <c r="A58">
        <v>67</v>
      </c>
      <c r="F58">
        <v>1</v>
      </c>
      <c r="G58" s="2">
        <v>30</v>
      </c>
      <c r="H58" s="2" t="s">
        <v>596</v>
      </c>
      <c r="I58" s="2">
        <v>3</v>
      </c>
      <c r="K58">
        <v>1</v>
      </c>
      <c r="M58" s="2" t="s">
        <v>308</v>
      </c>
      <c r="N58" s="2" t="s">
        <v>812</v>
      </c>
      <c r="O58" s="2">
        <v>1</v>
      </c>
      <c r="R58" s="2">
        <v>1</v>
      </c>
      <c r="S58" s="2">
        <v>1</v>
      </c>
      <c r="T58">
        <v>1</v>
      </c>
      <c r="V58">
        <v>46.3</v>
      </c>
    </row>
    <row r="59" spans="1:31">
      <c r="A59">
        <v>70</v>
      </c>
      <c r="E59">
        <v>1</v>
      </c>
      <c r="G59" s="2">
        <v>23</v>
      </c>
      <c r="H59" s="2" t="s">
        <v>626</v>
      </c>
      <c r="I59" s="2">
        <v>3</v>
      </c>
      <c r="L59">
        <v>1</v>
      </c>
      <c r="M59" s="2" t="s">
        <v>310</v>
      </c>
      <c r="N59" s="2" t="s">
        <v>893</v>
      </c>
      <c r="P59">
        <v>1</v>
      </c>
      <c r="Q59" t="s">
        <v>247</v>
      </c>
      <c r="R59" s="2">
        <v>1</v>
      </c>
      <c r="S59" s="2"/>
      <c r="T59">
        <v>1</v>
      </c>
      <c r="V59">
        <v>88.8</v>
      </c>
    </row>
    <row r="60" spans="1:31">
      <c r="A60">
        <v>71</v>
      </c>
      <c r="F60">
        <v>1</v>
      </c>
      <c r="G60" s="2">
        <v>23</v>
      </c>
      <c r="H60" s="2" t="s">
        <v>626</v>
      </c>
      <c r="I60" s="2">
        <v>2</v>
      </c>
      <c r="L60">
        <v>1</v>
      </c>
      <c r="M60" s="2" t="s">
        <v>627</v>
      </c>
      <c r="N60" s="2" t="s">
        <v>830</v>
      </c>
      <c r="P60">
        <v>1</v>
      </c>
      <c r="Q60" t="s">
        <v>247</v>
      </c>
      <c r="U60">
        <v>1</v>
      </c>
      <c r="W60">
        <v>402.19</v>
      </c>
      <c r="X60">
        <v>0</v>
      </c>
      <c r="Y60" t="s">
        <v>14</v>
      </c>
      <c r="AA60">
        <v>1</v>
      </c>
      <c r="AB60">
        <v>1940.3</v>
      </c>
      <c r="AC60">
        <v>0</v>
      </c>
      <c r="AD60" t="s">
        <v>958</v>
      </c>
      <c r="AE60">
        <v>2342.4899999999998</v>
      </c>
    </row>
    <row r="61" spans="1:31">
      <c r="A61">
        <v>72</v>
      </c>
      <c r="B61">
        <v>0</v>
      </c>
      <c r="C61">
        <v>1</v>
      </c>
      <c r="F61">
        <v>1</v>
      </c>
      <c r="G61" s="2">
        <v>65</v>
      </c>
      <c r="H61" s="2" t="s">
        <v>596</v>
      </c>
      <c r="I61" s="2">
        <v>2</v>
      </c>
      <c r="L61">
        <v>1</v>
      </c>
      <c r="M61" s="2" t="s">
        <v>311</v>
      </c>
      <c r="N61" s="2" t="s">
        <v>867</v>
      </c>
      <c r="P61">
        <v>1</v>
      </c>
      <c r="Q61" t="s">
        <v>247</v>
      </c>
      <c r="T61">
        <v>1</v>
      </c>
      <c r="V61">
        <v>52.2</v>
      </c>
    </row>
    <row r="62" spans="1:31">
      <c r="A62" t="s">
        <v>40</v>
      </c>
      <c r="B62">
        <v>1</v>
      </c>
      <c r="F62">
        <v>1</v>
      </c>
      <c r="G62" s="2">
        <v>65</v>
      </c>
      <c r="H62" s="2" t="s">
        <v>600</v>
      </c>
      <c r="I62" s="2">
        <v>3</v>
      </c>
      <c r="L62">
        <v>1</v>
      </c>
      <c r="M62" s="2" t="s">
        <v>311</v>
      </c>
      <c r="N62" s="2" t="s">
        <v>867</v>
      </c>
      <c r="P62">
        <v>1</v>
      </c>
      <c r="Q62" t="s">
        <v>247</v>
      </c>
      <c r="U62">
        <v>1</v>
      </c>
      <c r="W62">
        <v>169.46</v>
      </c>
      <c r="X62">
        <v>0</v>
      </c>
      <c r="Y62" t="s">
        <v>14</v>
      </c>
      <c r="AE62">
        <v>169.46</v>
      </c>
    </row>
    <row r="63" spans="1:31">
      <c r="A63">
        <v>73</v>
      </c>
      <c r="B63">
        <v>0</v>
      </c>
      <c r="C63">
        <v>1</v>
      </c>
      <c r="F63">
        <v>1</v>
      </c>
      <c r="G63" s="2">
        <v>20</v>
      </c>
      <c r="H63" s="2" t="s">
        <v>593</v>
      </c>
      <c r="I63" s="2">
        <v>3</v>
      </c>
      <c r="K63">
        <v>1</v>
      </c>
      <c r="M63" s="2" t="s">
        <v>312</v>
      </c>
      <c r="N63" s="2" t="s">
        <v>852</v>
      </c>
      <c r="O63">
        <v>1</v>
      </c>
      <c r="Q63">
        <v>1</v>
      </c>
      <c r="R63">
        <v>1</v>
      </c>
      <c r="T63">
        <v>1</v>
      </c>
      <c r="V63">
        <v>73.900000000000006</v>
      </c>
    </row>
    <row r="64" spans="1:31">
      <c r="A64" t="s">
        <v>41</v>
      </c>
      <c r="B64">
        <v>1</v>
      </c>
      <c r="F64">
        <v>1</v>
      </c>
      <c r="G64" s="2">
        <v>20</v>
      </c>
      <c r="H64" s="2" t="s">
        <v>631</v>
      </c>
      <c r="I64" s="2">
        <v>4</v>
      </c>
      <c r="K64">
        <v>1</v>
      </c>
      <c r="M64" s="2" t="s">
        <v>630</v>
      </c>
      <c r="N64" s="2" t="s">
        <v>831</v>
      </c>
      <c r="O64">
        <v>1</v>
      </c>
      <c r="Q64">
        <v>1</v>
      </c>
      <c r="R64">
        <v>1</v>
      </c>
      <c r="S64">
        <v>1</v>
      </c>
      <c r="U64">
        <v>1</v>
      </c>
      <c r="W64">
        <v>112.24</v>
      </c>
      <c r="X64">
        <v>0</v>
      </c>
      <c r="Y64" t="s">
        <v>14</v>
      </c>
      <c r="AA64">
        <v>1</v>
      </c>
      <c r="AB64">
        <v>370</v>
      </c>
      <c r="AC64">
        <v>0</v>
      </c>
      <c r="AD64" t="s">
        <v>958</v>
      </c>
      <c r="AE64">
        <v>482.24</v>
      </c>
    </row>
    <row r="65" spans="1:31">
      <c r="A65">
        <v>74</v>
      </c>
      <c r="E65">
        <v>1</v>
      </c>
      <c r="G65" s="2">
        <v>37</v>
      </c>
      <c r="H65" s="2" t="s">
        <v>600</v>
      </c>
      <c r="I65" s="2">
        <v>2</v>
      </c>
      <c r="L65">
        <v>1</v>
      </c>
      <c r="M65" s="2" t="s">
        <v>313</v>
      </c>
      <c r="N65" s="2" t="s">
        <v>832</v>
      </c>
      <c r="P65">
        <v>1</v>
      </c>
      <c r="Q65" t="s">
        <v>247</v>
      </c>
      <c r="T65">
        <v>1</v>
      </c>
      <c r="V65">
        <v>74.25</v>
      </c>
    </row>
    <row r="66" spans="1:31">
      <c r="A66">
        <v>76</v>
      </c>
      <c r="F66">
        <v>1</v>
      </c>
      <c r="G66" s="2">
        <v>45</v>
      </c>
      <c r="H66" s="2" t="s">
        <v>241</v>
      </c>
      <c r="I66" s="2">
        <v>2</v>
      </c>
      <c r="K66">
        <v>1</v>
      </c>
      <c r="M66" s="2" t="s">
        <v>276</v>
      </c>
      <c r="N66" s="2" t="s">
        <v>888</v>
      </c>
      <c r="O66">
        <v>1</v>
      </c>
      <c r="T66">
        <v>1</v>
      </c>
      <c r="V66">
        <v>37.200000000000003</v>
      </c>
    </row>
    <row r="67" spans="1:31">
      <c r="A67">
        <v>77</v>
      </c>
      <c r="E67">
        <v>1</v>
      </c>
      <c r="G67" s="2">
        <v>46</v>
      </c>
      <c r="H67" s="2" t="s">
        <v>789</v>
      </c>
      <c r="I67" s="2">
        <v>2</v>
      </c>
      <c r="L67">
        <v>1</v>
      </c>
      <c r="M67" s="2" t="s">
        <v>315</v>
      </c>
      <c r="N67" s="2" t="s">
        <v>833</v>
      </c>
      <c r="P67">
        <v>1</v>
      </c>
      <c r="Q67" t="s">
        <v>247</v>
      </c>
      <c r="R67">
        <v>1</v>
      </c>
      <c r="T67" t="s">
        <v>15</v>
      </c>
    </row>
    <row r="68" spans="1:31">
      <c r="A68">
        <v>80</v>
      </c>
      <c r="B68">
        <v>0</v>
      </c>
      <c r="C68">
        <v>1</v>
      </c>
      <c r="F68">
        <v>1</v>
      </c>
      <c r="G68" s="2">
        <v>54</v>
      </c>
      <c r="H68" s="2" t="s">
        <v>632</v>
      </c>
      <c r="I68" s="2">
        <v>4</v>
      </c>
      <c r="K68">
        <v>1</v>
      </c>
      <c r="M68" s="2" t="s">
        <v>318</v>
      </c>
      <c r="N68" s="2" t="s">
        <v>812</v>
      </c>
      <c r="O68">
        <v>1</v>
      </c>
      <c r="T68">
        <v>1</v>
      </c>
      <c r="V68">
        <v>35.299999999999997</v>
      </c>
    </row>
    <row r="69" spans="1:31">
      <c r="A69" t="s">
        <v>43</v>
      </c>
      <c r="B69">
        <v>1</v>
      </c>
      <c r="F69">
        <v>1</v>
      </c>
      <c r="G69" s="2">
        <v>54</v>
      </c>
      <c r="H69" s="2" t="s">
        <v>633</v>
      </c>
      <c r="I69" s="2">
        <v>3</v>
      </c>
      <c r="K69">
        <v>1</v>
      </c>
      <c r="M69" s="2" t="s">
        <v>319</v>
      </c>
      <c r="N69" s="2" t="s">
        <v>858</v>
      </c>
      <c r="O69">
        <v>1</v>
      </c>
      <c r="T69">
        <v>1</v>
      </c>
      <c r="V69">
        <v>103.05</v>
      </c>
    </row>
    <row r="70" spans="1:31">
      <c r="A70" t="s">
        <v>44</v>
      </c>
      <c r="B70">
        <v>1</v>
      </c>
      <c r="F70">
        <v>1</v>
      </c>
      <c r="G70" s="2">
        <v>54</v>
      </c>
      <c r="H70" s="2" t="s">
        <v>617</v>
      </c>
      <c r="I70" s="2">
        <v>3</v>
      </c>
      <c r="K70">
        <v>1</v>
      </c>
      <c r="M70" s="2" t="s">
        <v>320</v>
      </c>
      <c r="N70" s="2" t="s">
        <v>834</v>
      </c>
      <c r="O70">
        <v>1</v>
      </c>
      <c r="Q70">
        <v>1</v>
      </c>
      <c r="T70">
        <v>1</v>
      </c>
      <c r="V70">
        <v>56.4</v>
      </c>
    </row>
    <row r="71" spans="1:31">
      <c r="A71" t="s">
        <v>45</v>
      </c>
      <c r="B71">
        <v>1</v>
      </c>
      <c r="F71">
        <v>1</v>
      </c>
      <c r="G71" s="2">
        <v>54</v>
      </c>
      <c r="H71" s="2" t="s">
        <v>616</v>
      </c>
      <c r="I71" s="2">
        <v>3</v>
      </c>
      <c r="K71">
        <v>1</v>
      </c>
      <c r="M71" s="2" t="s">
        <v>321</v>
      </c>
      <c r="N71" s="2" t="s">
        <v>321</v>
      </c>
      <c r="O71">
        <v>1</v>
      </c>
      <c r="T71">
        <v>1</v>
      </c>
      <c r="V71">
        <v>37.200000000000003</v>
      </c>
    </row>
    <row r="72" spans="1:31">
      <c r="A72">
        <v>84</v>
      </c>
      <c r="B72">
        <v>0</v>
      </c>
      <c r="C72">
        <v>1</v>
      </c>
      <c r="F72">
        <v>1</v>
      </c>
      <c r="G72" s="2">
        <v>35</v>
      </c>
      <c r="H72" s="2" t="s">
        <v>634</v>
      </c>
      <c r="I72" s="2">
        <v>2</v>
      </c>
      <c r="K72">
        <v>1</v>
      </c>
      <c r="M72" s="2" t="s">
        <v>635</v>
      </c>
      <c r="N72" s="2" t="s">
        <v>835</v>
      </c>
      <c r="O72">
        <v>1</v>
      </c>
      <c r="Q72">
        <v>1</v>
      </c>
      <c r="T72">
        <v>1</v>
      </c>
      <c r="V72">
        <v>35.65</v>
      </c>
    </row>
    <row r="73" spans="1:31">
      <c r="A73" t="s">
        <v>49</v>
      </c>
      <c r="B73">
        <v>1</v>
      </c>
      <c r="F73">
        <v>1</v>
      </c>
      <c r="G73" s="2">
        <v>35</v>
      </c>
      <c r="H73" s="2" t="s">
        <v>605</v>
      </c>
      <c r="I73" s="2">
        <v>4</v>
      </c>
      <c r="K73">
        <v>1</v>
      </c>
      <c r="M73" s="2" t="s">
        <v>327</v>
      </c>
      <c r="N73" s="2" t="s">
        <v>814</v>
      </c>
      <c r="O73">
        <v>1</v>
      </c>
      <c r="T73">
        <v>1</v>
      </c>
      <c r="V73">
        <v>45.65</v>
      </c>
    </row>
    <row r="74" spans="1:31">
      <c r="A74">
        <v>85</v>
      </c>
      <c r="B74">
        <v>0</v>
      </c>
      <c r="C74">
        <v>1</v>
      </c>
      <c r="F74">
        <v>1</v>
      </c>
      <c r="G74" s="2">
        <v>49</v>
      </c>
      <c r="H74" s="2" t="s">
        <v>593</v>
      </c>
      <c r="I74" s="2">
        <v>3</v>
      </c>
      <c r="J74" s="2">
        <v>1</v>
      </c>
      <c r="M74" s="2" t="s">
        <v>681</v>
      </c>
      <c r="N74" s="2" t="s">
        <v>836</v>
      </c>
      <c r="O74">
        <v>1</v>
      </c>
      <c r="T74">
        <v>1</v>
      </c>
      <c r="V74">
        <v>37.200000000000003</v>
      </c>
    </row>
    <row r="75" spans="1:31">
      <c r="A75" t="s">
        <v>50</v>
      </c>
      <c r="B75">
        <v>1</v>
      </c>
      <c r="F75">
        <v>1</v>
      </c>
      <c r="G75" s="2">
        <v>49</v>
      </c>
      <c r="H75" s="2" t="s">
        <v>593</v>
      </c>
      <c r="I75" s="2">
        <v>4</v>
      </c>
      <c r="J75" s="2">
        <v>1</v>
      </c>
      <c r="M75" s="2" t="s">
        <v>328</v>
      </c>
      <c r="N75" s="2" t="s">
        <v>829</v>
      </c>
      <c r="O75">
        <v>1</v>
      </c>
      <c r="T75">
        <v>1</v>
      </c>
      <c r="V75">
        <v>35.299999999999997</v>
      </c>
    </row>
    <row r="76" spans="1:31">
      <c r="A76" t="s">
        <v>51</v>
      </c>
      <c r="B76">
        <v>1</v>
      </c>
      <c r="F76">
        <v>1</v>
      </c>
      <c r="G76" s="2">
        <v>49</v>
      </c>
      <c r="H76" s="2" t="s">
        <v>593</v>
      </c>
      <c r="I76" s="2">
        <v>4</v>
      </c>
      <c r="K76">
        <v>1</v>
      </c>
      <c r="M76" s="2" t="s">
        <v>680</v>
      </c>
      <c r="N76" s="2" t="s">
        <v>816</v>
      </c>
      <c r="O76">
        <v>1</v>
      </c>
      <c r="T76">
        <v>1</v>
      </c>
      <c r="V76">
        <v>35.299999999999997</v>
      </c>
    </row>
    <row r="77" spans="1:31">
      <c r="A77">
        <v>86</v>
      </c>
      <c r="B77">
        <v>0</v>
      </c>
      <c r="C77">
        <v>1</v>
      </c>
      <c r="F77">
        <v>1</v>
      </c>
      <c r="G77" s="2">
        <v>37</v>
      </c>
      <c r="H77" s="2" t="s">
        <v>591</v>
      </c>
      <c r="I77" s="2">
        <v>3</v>
      </c>
      <c r="K77">
        <v>1</v>
      </c>
      <c r="M77" s="2" t="s">
        <v>682</v>
      </c>
      <c r="N77" s="2" t="s">
        <v>837</v>
      </c>
      <c r="O77">
        <v>1</v>
      </c>
      <c r="Q77">
        <v>1</v>
      </c>
      <c r="S77">
        <v>1</v>
      </c>
      <c r="T77">
        <v>1</v>
      </c>
      <c r="V77">
        <v>42</v>
      </c>
    </row>
    <row r="78" spans="1:31">
      <c r="A78" t="s">
        <v>52</v>
      </c>
      <c r="B78">
        <v>1</v>
      </c>
      <c r="F78">
        <v>1</v>
      </c>
      <c r="G78" s="2">
        <v>37</v>
      </c>
      <c r="H78" s="2" t="s">
        <v>637</v>
      </c>
      <c r="I78" s="2">
        <v>4</v>
      </c>
      <c r="K78">
        <v>1</v>
      </c>
      <c r="M78" s="2" t="s">
        <v>662</v>
      </c>
      <c r="N78" s="2" t="s">
        <v>838</v>
      </c>
      <c r="O78">
        <v>1</v>
      </c>
      <c r="T78">
        <v>1</v>
      </c>
      <c r="V78">
        <v>37.200000000000003</v>
      </c>
    </row>
    <row r="79" spans="1:31">
      <c r="A79">
        <v>87</v>
      </c>
      <c r="E79">
        <v>1</v>
      </c>
      <c r="G79" s="2">
        <v>55</v>
      </c>
      <c r="H79" s="2" t="s">
        <v>593</v>
      </c>
      <c r="I79" s="2">
        <v>3</v>
      </c>
      <c r="J79" s="2">
        <v>1</v>
      </c>
      <c r="M79" s="2" t="s">
        <v>266</v>
      </c>
      <c r="N79" s="2" t="s">
        <v>826</v>
      </c>
      <c r="O79">
        <v>1</v>
      </c>
      <c r="Q79">
        <v>1</v>
      </c>
      <c r="S79">
        <v>1</v>
      </c>
      <c r="U79">
        <v>1</v>
      </c>
      <c r="W79">
        <v>147.07</v>
      </c>
      <c r="X79">
        <v>0</v>
      </c>
      <c r="Y79" t="s">
        <v>14</v>
      </c>
      <c r="AE79">
        <v>147.07</v>
      </c>
    </row>
    <row r="80" spans="1:31">
      <c r="A80">
        <v>89</v>
      </c>
      <c r="F80">
        <v>1</v>
      </c>
      <c r="G80" s="2">
        <v>37</v>
      </c>
      <c r="H80" s="2" t="s">
        <v>593</v>
      </c>
      <c r="I80" s="2">
        <v>3</v>
      </c>
      <c r="K80">
        <v>1</v>
      </c>
      <c r="M80" s="2" t="s">
        <v>329</v>
      </c>
      <c r="N80" s="2" t="s">
        <v>822</v>
      </c>
      <c r="O80">
        <v>1</v>
      </c>
      <c r="R80">
        <v>1</v>
      </c>
      <c r="T80">
        <v>1</v>
      </c>
      <c r="V80">
        <v>76.099999999999994</v>
      </c>
    </row>
    <row r="81" spans="1:22">
      <c r="A81">
        <v>90</v>
      </c>
      <c r="B81">
        <v>0</v>
      </c>
      <c r="C81">
        <v>1</v>
      </c>
      <c r="E81">
        <v>1</v>
      </c>
      <c r="G81" s="2">
        <v>44</v>
      </c>
      <c r="H81" s="2" t="s">
        <v>639</v>
      </c>
      <c r="I81" s="2">
        <v>2</v>
      </c>
      <c r="L81">
        <v>1</v>
      </c>
      <c r="M81" s="2" t="s">
        <v>330</v>
      </c>
      <c r="N81" s="2" t="s">
        <v>839</v>
      </c>
      <c r="P81">
        <v>1</v>
      </c>
      <c r="T81">
        <v>1</v>
      </c>
      <c r="V81">
        <v>112.25</v>
      </c>
    </row>
    <row r="82" spans="1:22">
      <c r="A82">
        <v>91</v>
      </c>
      <c r="B82">
        <v>1</v>
      </c>
      <c r="E82">
        <v>1</v>
      </c>
      <c r="G82" s="2">
        <v>44</v>
      </c>
      <c r="H82" s="2" t="s">
        <v>601</v>
      </c>
      <c r="I82" s="2">
        <v>2</v>
      </c>
      <c r="L82">
        <v>1</v>
      </c>
      <c r="M82" s="2" t="s">
        <v>331</v>
      </c>
      <c r="N82" s="2" t="s">
        <v>840</v>
      </c>
      <c r="P82">
        <v>1</v>
      </c>
      <c r="T82">
        <v>1</v>
      </c>
      <c r="V82">
        <v>63.3</v>
      </c>
    </row>
    <row r="83" spans="1:22">
      <c r="A83">
        <v>92</v>
      </c>
      <c r="B83">
        <v>1</v>
      </c>
      <c r="E83">
        <v>1</v>
      </c>
      <c r="G83" s="2">
        <v>44</v>
      </c>
      <c r="H83" s="2" t="s">
        <v>241</v>
      </c>
      <c r="I83" s="2">
        <v>3</v>
      </c>
      <c r="M83" s="2" t="s">
        <v>332</v>
      </c>
      <c r="N83" s="2" t="s">
        <v>841</v>
      </c>
      <c r="T83">
        <v>1</v>
      </c>
      <c r="V83">
        <v>42</v>
      </c>
    </row>
    <row r="84" spans="1:22">
      <c r="A84">
        <v>93</v>
      </c>
      <c r="B84">
        <v>1</v>
      </c>
      <c r="E84">
        <v>1</v>
      </c>
      <c r="G84" s="2">
        <v>45</v>
      </c>
      <c r="H84" s="2" t="s">
        <v>640</v>
      </c>
      <c r="I84" s="2">
        <v>4</v>
      </c>
      <c r="K84">
        <v>1</v>
      </c>
      <c r="M84" s="2" t="s">
        <v>333</v>
      </c>
      <c r="N84" s="2" t="s">
        <v>822</v>
      </c>
      <c r="O84">
        <v>1</v>
      </c>
      <c r="T84">
        <v>1</v>
      </c>
      <c r="V84">
        <v>42</v>
      </c>
    </row>
    <row r="85" spans="1:22">
      <c r="A85">
        <v>94</v>
      </c>
      <c r="F85">
        <v>1</v>
      </c>
      <c r="G85" s="2">
        <v>25</v>
      </c>
      <c r="H85" s="2" t="s">
        <v>632</v>
      </c>
      <c r="I85" s="2">
        <v>5</v>
      </c>
      <c r="K85">
        <v>1</v>
      </c>
      <c r="M85" s="2" t="s">
        <v>308</v>
      </c>
      <c r="N85" s="2" t="s">
        <v>812</v>
      </c>
      <c r="O85">
        <v>1</v>
      </c>
      <c r="T85">
        <v>1</v>
      </c>
      <c r="V85">
        <v>35.65</v>
      </c>
    </row>
    <row r="86" spans="1:22">
      <c r="A86">
        <v>98</v>
      </c>
      <c r="E86">
        <v>1</v>
      </c>
      <c r="G86" s="2">
        <v>22</v>
      </c>
      <c r="H86" s="2" t="s">
        <v>597</v>
      </c>
      <c r="I86" s="2">
        <v>2</v>
      </c>
      <c r="K86">
        <v>1</v>
      </c>
      <c r="M86" s="2" t="s">
        <v>335</v>
      </c>
      <c r="N86" s="2" t="s">
        <v>888</v>
      </c>
      <c r="O86">
        <v>1</v>
      </c>
      <c r="T86">
        <v>1</v>
      </c>
      <c r="V86">
        <v>73.900000000000006</v>
      </c>
    </row>
    <row r="87" spans="1:22">
      <c r="A87">
        <v>100</v>
      </c>
      <c r="B87">
        <v>0</v>
      </c>
      <c r="C87">
        <v>1</v>
      </c>
      <c r="E87">
        <v>1</v>
      </c>
      <c r="G87" s="2">
        <v>31</v>
      </c>
      <c r="H87" s="2" t="s">
        <v>632</v>
      </c>
      <c r="I87" s="2">
        <v>4</v>
      </c>
      <c r="J87" s="2">
        <v>1</v>
      </c>
      <c r="M87" s="2" t="s">
        <v>337</v>
      </c>
      <c r="N87" s="2" t="s">
        <v>858</v>
      </c>
      <c r="O87">
        <v>1</v>
      </c>
      <c r="T87">
        <v>1</v>
      </c>
      <c r="V87">
        <v>35.299999999999997</v>
      </c>
    </row>
    <row r="88" spans="1:22">
      <c r="A88" t="s">
        <v>53</v>
      </c>
      <c r="B88">
        <v>1</v>
      </c>
      <c r="E88">
        <v>1</v>
      </c>
      <c r="G88" s="2">
        <v>31</v>
      </c>
      <c r="H88" s="2" t="s">
        <v>604</v>
      </c>
      <c r="I88" s="2">
        <v>4</v>
      </c>
      <c r="J88" s="2">
        <v>1</v>
      </c>
      <c r="M88" s="2" t="s">
        <v>683</v>
      </c>
      <c r="N88" s="2" t="s">
        <v>837</v>
      </c>
      <c r="O88">
        <v>1</v>
      </c>
      <c r="Q88">
        <v>1</v>
      </c>
      <c r="T88">
        <v>1</v>
      </c>
      <c r="V88">
        <v>35.299999999999997</v>
      </c>
    </row>
    <row r="89" spans="1:22">
      <c r="A89">
        <v>102</v>
      </c>
      <c r="B89">
        <v>0</v>
      </c>
      <c r="C89">
        <v>1</v>
      </c>
      <c r="F89">
        <v>1</v>
      </c>
      <c r="G89" s="2">
        <v>68</v>
      </c>
      <c r="H89" s="2" t="s">
        <v>241</v>
      </c>
      <c r="I89" s="2">
        <v>2</v>
      </c>
      <c r="L89">
        <v>1</v>
      </c>
      <c r="M89" s="2" t="s">
        <v>340</v>
      </c>
      <c r="N89" s="2" t="s">
        <v>842</v>
      </c>
      <c r="P89">
        <v>1</v>
      </c>
      <c r="T89">
        <v>1</v>
      </c>
      <c r="V89">
        <v>37.200000000000003</v>
      </c>
    </row>
    <row r="90" spans="1:22">
      <c r="A90" t="s">
        <v>55</v>
      </c>
      <c r="B90">
        <v>1</v>
      </c>
      <c r="F90">
        <v>1</v>
      </c>
      <c r="G90" s="2">
        <v>68</v>
      </c>
      <c r="H90" s="2" t="s">
        <v>641</v>
      </c>
      <c r="I90" s="2">
        <v>3</v>
      </c>
      <c r="L90">
        <v>1</v>
      </c>
      <c r="M90" s="2" t="s">
        <v>340</v>
      </c>
      <c r="N90" s="2" t="s">
        <v>842</v>
      </c>
      <c r="P90">
        <v>1</v>
      </c>
      <c r="T90">
        <v>1</v>
      </c>
      <c r="V90">
        <v>103.7</v>
      </c>
    </row>
    <row r="91" spans="1:22">
      <c r="A91">
        <v>103</v>
      </c>
      <c r="B91">
        <v>1</v>
      </c>
      <c r="F91">
        <v>1</v>
      </c>
      <c r="G91" s="2">
        <v>68</v>
      </c>
      <c r="H91" s="2" t="s">
        <v>241</v>
      </c>
      <c r="I91" s="2">
        <v>3</v>
      </c>
      <c r="L91">
        <v>1</v>
      </c>
      <c r="M91" s="2" t="s">
        <v>249</v>
      </c>
      <c r="N91" s="2" t="s">
        <v>823</v>
      </c>
      <c r="O91">
        <v>1</v>
      </c>
      <c r="Q91">
        <v>1</v>
      </c>
      <c r="R91">
        <v>1</v>
      </c>
      <c r="S91">
        <v>1</v>
      </c>
      <c r="T91">
        <v>1</v>
      </c>
      <c r="V91">
        <v>85.15</v>
      </c>
    </row>
    <row r="92" spans="1:22">
      <c r="A92" t="s">
        <v>56</v>
      </c>
      <c r="B92">
        <v>1</v>
      </c>
      <c r="F92">
        <v>1</v>
      </c>
      <c r="G92" s="2">
        <v>69</v>
      </c>
      <c r="H92" s="2" t="s">
        <v>616</v>
      </c>
      <c r="I92" s="2">
        <v>3</v>
      </c>
      <c r="L92">
        <v>1</v>
      </c>
      <c r="M92" s="2" t="s">
        <v>249</v>
      </c>
      <c r="N92" s="2" t="s">
        <v>823</v>
      </c>
      <c r="P92">
        <v>1</v>
      </c>
      <c r="R92">
        <v>1</v>
      </c>
      <c r="T92">
        <v>1</v>
      </c>
      <c r="V92">
        <v>56.95</v>
      </c>
    </row>
    <row r="93" spans="1:22">
      <c r="A93">
        <v>104</v>
      </c>
      <c r="B93">
        <v>0</v>
      </c>
      <c r="C93">
        <v>1</v>
      </c>
      <c r="F93">
        <v>1</v>
      </c>
      <c r="G93" s="2">
        <v>61</v>
      </c>
      <c r="H93" s="2" t="s">
        <v>601</v>
      </c>
      <c r="I93" s="2">
        <v>2</v>
      </c>
      <c r="K93">
        <v>1</v>
      </c>
      <c r="M93" s="2" t="s">
        <v>684</v>
      </c>
      <c r="N93" s="2" t="s">
        <v>334</v>
      </c>
      <c r="O93">
        <v>1</v>
      </c>
      <c r="Q93">
        <v>1</v>
      </c>
      <c r="R93">
        <v>1</v>
      </c>
      <c r="S93">
        <v>1</v>
      </c>
      <c r="T93">
        <v>1</v>
      </c>
      <c r="V93">
        <v>97.6</v>
      </c>
    </row>
    <row r="94" spans="1:22">
      <c r="A94">
        <v>105</v>
      </c>
      <c r="B94">
        <v>1</v>
      </c>
      <c r="F94">
        <v>1</v>
      </c>
      <c r="G94" s="2">
        <v>61</v>
      </c>
      <c r="H94" s="2" t="s">
        <v>642</v>
      </c>
      <c r="I94" s="2">
        <v>3</v>
      </c>
      <c r="K94">
        <v>1</v>
      </c>
      <c r="M94" s="2" t="s">
        <v>342</v>
      </c>
      <c r="N94" s="2" t="s">
        <v>843</v>
      </c>
      <c r="O94">
        <v>1</v>
      </c>
      <c r="R94">
        <v>1</v>
      </c>
      <c r="T94">
        <v>1</v>
      </c>
      <c r="V94">
        <v>52.2</v>
      </c>
    </row>
    <row r="95" spans="1:22">
      <c r="A95" t="s">
        <v>57</v>
      </c>
      <c r="B95">
        <v>1</v>
      </c>
      <c r="F95">
        <v>1</v>
      </c>
      <c r="G95" s="2">
        <v>61</v>
      </c>
      <c r="H95" s="2" t="s">
        <v>642</v>
      </c>
      <c r="I95" s="2">
        <v>3</v>
      </c>
      <c r="K95">
        <v>1</v>
      </c>
      <c r="M95" s="2" t="s">
        <v>342</v>
      </c>
      <c r="N95" s="2" t="s">
        <v>843</v>
      </c>
      <c r="O95">
        <v>1</v>
      </c>
      <c r="R95">
        <v>1</v>
      </c>
      <c r="T95">
        <v>1</v>
      </c>
      <c r="V95">
        <v>42.4</v>
      </c>
    </row>
    <row r="96" spans="1:22">
      <c r="A96">
        <v>109</v>
      </c>
      <c r="B96">
        <v>0</v>
      </c>
      <c r="C96">
        <v>1</v>
      </c>
      <c r="E96">
        <v>1</v>
      </c>
      <c r="G96" s="2">
        <v>43</v>
      </c>
      <c r="H96" s="2" t="s">
        <v>593</v>
      </c>
      <c r="I96" s="2">
        <v>3</v>
      </c>
      <c r="K96">
        <v>1</v>
      </c>
      <c r="M96" s="2" t="s">
        <v>684</v>
      </c>
      <c r="N96" s="2" t="s">
        <v>334</v>
      </c>
      <c r="O96">
        <v>1</v>
      </c>
      <c r="S96">
        <v>1</v>
      </c>
      <c r="T96">
        <v>1</v>
      </c>
      <c r="V96">
        <v>42.4</v>
      </c>
    </row>
    <row r="97" spans="1:22">
      <c r="A97" t="s">
        <v>59</v>
      </c>
      <c r="B97">
        <v>1</v>
      </c>
      <c r="E97">
        <v>1</v>
      </c>
      <c r="G97" s="2">
        <v>42</v>
      </c>
      <c r="H97" s="2" t="s">
        <v>643</v>
      </c>
      <c r="I97" s="2">
        <v>3</v>
      </c>
      <c r="K97">
        <v>1</v>
      </c>
      <c r="M97" s="2" t="s">
        <v>346</v>
      </c>
      <c r="N97" s="2" t="s">
        <v>844</v>
      </c>
      <c r="O97">
        <v>1</v>
      </c>
      <c r="Q97">
        <v>1</v>
      </c>
      <c r="T97">
        <v>1</v>
      </c>
      <c r="V97">
        <v>97.6</v>
      </c>
    </row>
    <row r="98" spans="1:22">
      <c r="A98" t="s">
        <v>60</v>
      </c>
      <c r="B98">
        <v>1</v>
      </c>
      <c r="E98">
        <v>1</v>
      </c>
      <c r="G98" s="2">
        <v>42</v>
      </c>
      <c r="H98" s="2" t="s">
        <v>622</v>
      </c>
      <c r="I98" s="2">
        <v>3</v>
      </c>
      <c r="K98">
        <v>1</v>
      </c>
      <c r="M98" s="2" t="s">
        <v>346</v>
      </c>
      <c r="N98" s="2" t="s">
        <v>844</v>
      </c>
      <c r="O98">
        <v>1</v>
      </c>
      <c r="T98">
        <v>1</v>
      </c>
      <c r="V98">
        <v>35.299999999999997</v>
      </c>
    </row>
    <row r="99" spans="1:22">
      <c r="A99" t="s">
        <v>61</v>
      </c>
      <c r="B99">
        <v>0</v>
      </c>
      <c r="C99">
        <v>1</v>
      </c>
      <c r="F99">
        <v>1</v>
      </c>
      <c r="G99" s="2">
        <v>42</v>
      </c>
      <c r="H99" s="2" t="s">
        <v>639</v>
      </c>
      <c r="I99" s="2">
        <v>2</v>
      </c>
      <c r="K99">
        <v>1</v>
      </c>
      <c r="M99" s="2" t="s">
        <v>638</v>
      </c>
      <c r="N99" s="2" t="s">
        <v>846</v>
      </c>
      <c r="O99">
        <v>1</v>
      </c>
      <c r="S99">
        <v>1</v>
      </c>
      <c r="T99">
        <v>1</v>
      </c>
      <c r="V99">
        <v>46.3</v>
      </c>
    </row>
    <row r="100" spans="1:22">
      <c r="A100" t="s">
        <v>62</v>
      </c>
      <c r="B100">
        <v>1</v>
      </c>
      <c r="F100">
        <v>1</v>
      </c>
      <c r="G100" s="2">
        <v>43</v>
      </c>
      <c r="H100" s="2" t="s">
        <v>637</v>
      </c>
      <c r="I100" s="2">
        <v>3</v>
      </c>
      <c r="J100" s="2">
        <v>1</v>
      </c>
      <c r="M100" s="2" t="s">
        <v>638</v>
      </c>
      <c r="N100" s="2" t="s">
        <v>846</v>
      </c>
      <c r="O100">
        <v>1</v>
      </c>
      <c r="S100">
        <v>1</v>
      </c>
      <c r="T100">
        <v>1</v>
      </c>
      <c r="V100">
        <v>37.200000000000003</v>
      </c>
    </row>
    <row r="101" spans="1:22">
      <c r="A101">
        <v>112</v>
      </c>
      <c r="E101">
        <v>1</v>
      </c>
      <c r="G101" s="2">
        <v>62</v>
      </c>
      <c r="H101" s="2" t="s">
        <v>632</v>
      </c>
      <c r="I101" s="2">
        <v>4</v>
      </c>
      <c r="K101">
        <v>1</v>
      </c>
      <c r="M101" s="2" t="s">
        <v>350</v>
      </c>
      <c r="N101" s="2" t="s">
        <v>812</v>
      </c>
      <c r="O101">
        <v>1</v>
      </c>
      <c r="T101">
        <v>1</v>
      </c>
      <c r="V101">
        <v>37.200000000000003</v>
      </c>
    </row>
    <row r="102" spans="1:22">
      <c r="A102">
        <v>113</v>
      </c>
      <c r="E102">
        <v>1</v>
      </c>
      <c r="G102" s="2">
        <v>27</v>
      </c>
      <c r="H102" s="2" t="s">
        <v>605</v>
      </c>
      <c r="I102" s="2">
        <v>4</v>
      </c>
      <c r="K102">
        <v>1</v>
      </c>
      <c r="M102" s="2" t="s">
        <v>345</v>
      </c>
      <c r="N102" s="2" t="s">
        <v>814</v>
      </c>
      <c r="O102">
        <v>1</v>
      </c>
      <c r="Q102">
        <v>1</v>
      </c>
      <c r="T102">
        <v>1</v>
      </c>
      <c r="V102">
        <v>118.3</v>
      </c>
    </row>
    <row r="103" spans="1:22">
      <c r="A103">
        <v>114</v>
      </c>
      <c r="E103">
        <v>1</v>
      </c>
      <c r="G103" s="2">
        <v>28</v>
      </c>
      <c r="H103" s="2" t="s">
        <v>644</v>
      </c>
      <c r="I103" s="2">
        <v>2</v>
      </c>
      <c r="L103">
        <v>1</v>
      </c>
      <c r="M103" s="2" t="s">
        <v>351</v>
      </c>
      <c r="N103" s="2" t="s">
        <v>847</v>
      </c>
      <c r="O103">
        <v>1</v>
      </c>
      <c r="Q103">
        <v>1</v>
      </c>
      <c r="R103">
        <v>1</v>
      </c>
      <c r="T103">
        <v>1</v>
      </c>
      <c r="V103">
        <v>202.1</v>
      </c>
    </row>
    <row r="104" spans="1:22">
      <c r="A104">
        <v>115</v>
      </c>
      <c r="F104">
        <v>1</v>
      </c>
      <c r="G104" s="2">
        <v>84</v>
      </c>
      <c r="H104" s="2" t="s">
        <v>593</v>
      </c>
      <c r="I104" s="2">
        <v>2</v>
      </c>
      <c r="L104">
        <v>1</v>
      </c>
      <c r="M104" s="2" t="s">
        <v>353</v>
      </c>
      <c r="N104" s="2" t="s">
        <v>848</v>
      </c>
      <c r="P104">
        <v>1</v>
      </c>
      <c r="T104" t="s">
        <v>15</v>
      </c>
    </row>
    <row r="105" spans="1:22">
      <c r="A105">
        <v>118</v>
      </c>
      <c r="B105">
        <v>0</v>
      </c>
      <c r="C105">
        <v>1</v>
      </c>
      <c r="F105">
        <v>1</v>
      </c>
      <c r="G105" s="2">
        <v>26</v>
      </c>
      <c r="H105" s="2" t="s">
        <v>633</v>
      </c>
      <c r="I105" s="2">
        <v>4</v>
      </c>
      <c r="K105">
        <v>1</v>
      </c>
      <c r="M105" s="2" t="s">
        <v>685</v>
      </c>
      <c r="N105" s="2" t="s">
        <v>849</v>
      </c>
      <c r="O105">
        <v>1</v>
      </c>
      <c r="Q105">
        <v>1</v>
      </c>
      <c r="T105">
        <v>1</v>
      </c>
      <c r="V105">
        <v>55.9</v>
      </c>
    </row>
    <row r="106" spans="1:22">
      <c r="A106" t="s">
        <v>67</v>
      </c>
      <c r="B106">
        <v>1</v>
      </c>
      <c r="F106">
        <v>1</v>
      </c>
      <c r="G106" s="2">
        <v>26</v>
      </c>
      <c r="H106" s="2" t="s">
        <v>645</v>
      </c>
      <c r="I106" s="2">
        <v>3</v>
      </c>
      <c r="K106">
        <v>1</v>
      </c>
      <c r="M106" s="2" t="s">
        <v>355</v>
      </c>
      <c r="N106" s="2" t="s">
        <v>837</v>
      </c>
      <c r="O106">
        <v>1</v>
      </c>
      <c r="T106">
        <v>1</v>
      </c>
      <c r="V106">
        <v>65.3</v>
      </c>
    </row>
    <row r="107" spans="1:22">
      <c r="A107">
        <v>119</v>
      </c>
      <c r="E107">
        <v>1</v>
      </c>
      <c r="G107" s="2">
        <v>33</v>
      </c>
      <c r="H107" s="2" t="s">
        <v>593</v>
      </c>
      <c r="I107" s="2">
        <v>3</v>
      </c>
      <c r="L107">
        <v>1</v>
      </c>
      <c r="M107" s="2" t="s">
        <v>246</v>
      </c>
      <c r="N107" s="2" t="s">
        <v>850</v>
      </c>
      <c r="P107">
        <v>1</v>
      </c>
      <c r="T107" t="s">
        <v>66</v>
      </c>
    </row>
    <row r="108" spans="1:22">
      <c r="A108" t="s">
        <v>69</v>
      </c>
      <c r="B108">
        <v>0</v>
      </c>
      <c r="C108">
        <v>1</v>
      </c>
      <c r="F108">
        <v>1</v>
      </c>
      <c r="G108" s="2">
        <v>31</v>
      </c>
      <c r="H108" s="2" t="s">
        <v>641</v>
      </c>
      <c r="I108" s="2">
        <v>3</v>
      </c>
      <c r="J108" s="2">
        <v>1</v>
      </c>
      <c r="M108" s="2" t="s">
        <v>357</v>
      </c>
      <c r="N108" s="2" t="s">
        <v>851</v>
      </c>
      <c r="O108">
        <v>1</v>
      </c>
      <c r="T108">
        <v>1</v>
      </c>
      <c r="V108">
        <v>56.95</v>
      </c>
    </row>
    <row r="109" spans="1:22">
      <c r="A109" t="s">
        <v>70</v>
      </c>
      <c r="B109">
        <v>1</v>
      </c>
      <c r="F109">
        <v>1</v>
      </c>
      <c r="G109" s="2">
        <v>31</v>
      </c>
      <c r="H109" s="2" t="s">
        <v>633</v>
      </c>
      <c r="I109" s="2">
        <v>4</v>
      </c>
      <c r="J109" s="2">
        <v>1</v>
      </c>
      <c r="M109" s="2" t="s">
        <v>358</v>
      </c>
      <c r="N109" s="2" t="s">
        <v>854</v>
      </c>
      <c r="O109">
        <v>1</v>
      </c>
      <c r="T109">
        <v>1</v>
      </c>
      <c r="V109">
        <v>35.65</v>
      </c>
    </row>
    <row r="110" spans="1:22">
      <c r="A110">
        <v>121</v>
      </c>
      <c r="B110">
        <v>0</v>
      </c>
      <c r="C110">
        <v>1</v>
      </c>
      <c r="F110">
        <v>1</v>
      </c>
      <c r="G110" s="2">
        <v>52</v>
      </c>
      <c r="H110" s="2" t="s">
        <v>605</v>
      </c>
      <c r="I110" s="2">
        <v>3</v>
      </c>
      <c r="K110">
        <v>1</v>
      </c>
      <c r="M110" s="2" t="s">
        <v>359</v>
      </c>
      <c r="N110" s="2" t="s">
        <v>814</v>
      </c>
      <c r="O110">
        <v>1</v>
      </c>
      <c r="T110">
        <v>1</v>
      </c>
      <c r="V110">
        <v>76.95</v>
      </c>
    </row>
    <row r="111" spans="1:22">
      <c r="A111" t="s">
        <v>71</v>
      </c>
      <c r="B111">
        <v>1</v>
      </c>
      <c r="F111">
        <v>1</v>
      </c>
      <c r="G111" s="2">
        <v>52</v>
      </c>
      <c r="H111" s="2" t="s">
        <v>633</v>
      </c>
      <c r="I111" s="2">
        <v>5</v>
      </c>
      <c r="K111">
        <v>1</v>
      </c>
      <c r="M111" s="2" t="s">
        <v>359</v>
      </c>
      <c r="N111" s="2" t="s">
        <v>814</v>
      </c>
      <c r="O111">
        <v>1</v>
      </c>
      <c r="T111">
        <v>1</v>
      </c>
      <c r="V111">
        <v>15</v>
      </c>
    </row>
    <row r="112" spans="1:22">
      <c r="A112">
        <v>122</v>
      </c>
      <c r="E112">
        <v>1</v>
      </c>
      <c r="G112" s="2">
        <v>24</v>
      </c>
      <c r="H112" s="2" t="s">
        <v>646</v>
      </c>
      <c r="I112" s="2">
        <v>3</v>
      </c>
      <c r="K112">
        <v>1</v>
      </c>
      <c r="M112" s="2" t="s">
        <v>646</v>
      </c>
      <c r="N112" s="2" t="s">
        <v>855</v>
      </c>
      <c r="O112">
        <v>1</v>
      </c>
      <c r="S112">
        <v>1</v>
      </c>
      <c r="T112">
        <v>1</v>
      </c>
      <c r="V112">
        <v>46.3</v>
      </c>
    </row>
    <row r="113" spans="1:22">
      <c r="A113">
        <v>123</v>
      </c>
      <c r="E113">
        <v>1</v>
      </c>
      <c r="G113" s="2">
        <v>42</v>
      </c>
      <c r="H113" s="2" t="s">
        <v>593</v>
      </c>
      <c r="I113" s="2">
        <v>2</v>
      </c>
      <c r="K113">
        <v>1</v>
      </c>
      <c r="M113" s="2" t="s">
        <v>361</v>
      </c>
      <c r="N113" s="2" t="s">
        <v>856</v>
      </c>
      <c r="O113">
        <v>1</v>
      </c>
      <c r="Q113">
        <v>1</v>
      </c>
      <c r="R113">
        <v>1</v>
      </c>
      <c r="S113">
        <v>1</v>
      </c>
      <c r="T113">
        <v>1</v>
      </c>
      <c r="V113">
        <v>42.4</v>
      </c>
    </row>
    <row r="114" spans="1:22">
      <c r="A114">
        <v>124</v>
      </c>
      <c r="B114">
        <v>0</v>
      </c>
      <c r="C114">
        <v>1</v>
      </c>
      <c r="E114">
        <v>1</v>
      </c>
      <c r="G114" s="2">
        <v>35</v>
      </c>
      <c r="H114" s="2" t="s">
        <v>634</v>
      </c>
      <c r="I114" s="2">
        <v>3</v>
      </c>
      <c r="L114">
        <v>1</v>
      </c>
      <c r="M114" s="2" t="s">
        <v>364</v>
      </c>
      <c r="N114" s="2" t="s">
        <v>857</v>
      </c>
      <c r="O114">
        <v>1</v>
      </c>
      <c r="T114" t="s">
        <v>15</v>
      </c>
    </row>
    <row r="115" spans="1:22">
      <c r="A115">
        <v>125</v>
      </c>
      <c r="B115">
        <v>1</v>
      </c>
      <c r="E115">
        <v>1</v>
      </c>
      <c r="G115" s="2">
        <v>34</v>
      </c>
      <c r="H115" s="2" t="s">
        <v>634</v>
      </c>
      <c r="I115" s="2">
        <v>3</v>
      </c>
      <c r="L115">
        <v>1</v>
      </c>
      <c r="M115" s="2" t="s">
        <v>364</v>
      </c>
      <c r="N115" s="2" t="s">
        <v>857</v>
      </c>
      <c r="O115">
        <v>1</v>
      </c>
      <c r="Q115">
        <v>1</v>
      </c>
      <c r="T115">
        <v>1</v>
      </c>
      <c r="V115">
        <v>56.95</v>
      </c>
    </row>
    <row r="116" spans="1:22">
      <c r="A116">
        <v>126</v>
      </c>
      <c r="E116">
        <v>1</v>
      </c>
      <c r="G116" s="2">
        <v>46</v>
      </c>
      <c r="H116" s="2" t="s">
        <v>632</v>
      </c>
      <c r="I116" s="2">
        <v>4</v>
      </c>
      <c r="L116">
        <v>1</v>
      </c>
      <c r="M116" s="2" t="s">
        <v>365</v>
      </c>
      <c r="N116" s="2" t="s">
        <v>859</v>
      </c>
      <c r="O116">
        <v>1</v>
      </c>
      <c r="T116">
        <v>1</v>
      </c>
      <c r="V116">
        <v>46.3</v>
      </c>
    </row>
    <row r="117" spans="1:22">
      <c r="A117">
        <v>132</v>
      </c>
      <c r="B117">
        <v>0</v>
      </c>
      <c r="C117">
        <v>1</v>
      </c>
      <c r="F117">
        <v>1</v>
      </c>
      <c r="G117" s="2">
        <v>45</v>
      </c>
      <c r="H117" s="2" t="s">
        <v>600</v>
      </c>
      <c r="I117" s="2">
        <v>2</v>
      </c>
      <c r="K117">
        <v>1</v>
      </c>
      <c r="M117" s="2" t="s">
        <v>603</v>
      </c>
      <c r="N117" s="2" t="s">
        <v>334</v>
      </c>
      <c r="O117">
        <v>1</v>
      </c>
      <c r="R117">
        <v>1</v>
      </c>
      <c r="S117">
        <v>1</v>
      </c>
      <c r="T117">
        <v>1</v>
      </c>
      <c r="V117">
        <v>46.3</v>
      </c>
    </row>
    <row r="118" spans="1:22">
      <c r="A118" t="s">
        <v>78</v>
      </c>
      <c r="B118">
        <v>1</v>
      </c>
      <c r="F118">
        <v>1</v>
      </c>
      <c r="G118" s="2">
        <v>45</v>
      </c>
      <c r="H118" s="2" t="s">
        <v>617</v>
      </c>
      <c r="I118" s="2">
        <v>3</v>
      </c>
      <c r="K118">
        <v>1</v>
      </c>
      <c r="M118" s="2" t="s">
        <v>324</v>
      </c>
      <c r="N118" s="2" t="s">
        <v>860</v>
      </c>
      <c r="O118">
        <v>1</v>
      </c>
      <c r="R118">
        <v>1</v>
      </c>
      <c r="T118">
        <v>1</v>
      </c>
      <c r="V118">
        <v>42.4</v>
      </c>
    </row>
    <row r="119" spans="1:22">
      <c r="A119" t="s">
        <v>79</v>
      </c>
      <c r="B119">
        <v>1</v>
      </c>
      <c r="F119">
        <v>1</v>
      </c>
      <c r="G119" s="2">
        <v>44</v>
      </c>
      <c r="H119" s="2" t="s">
        <v>648</v>
      </c>
      <c r="I119" s="2">
        <v>4</v>
      </c>
      <c r="L119">
        <v>1</v>
      </c>
      <c r="M119" s="2" t="s">
        <v>371</v>
      </c>
      <c r="N119" s="2" t="s">
        <v>861</v>
      </c>
      <c r="O119">
        <v>1</v>
      </c>
      <c r="R119">
        <v>1</v>
      </c>
      <c r="T119">
        <v>1</v>
      </c>
      <c r="V119">
        <v>42</v>
      </c>
    </row>
    <row r="120" spans="1:22">
      <c r="A120">
        <v>133</v>
      </c>
      <c r="B120">
        <v>0</v>
      </c>
      <c r="C120">
        <v>1</v>
      </c>
      <c r="E120">
        <v>1</v>
      </c>
      <c r="G120" s="2">
        <v>24</v>
      </c>
      <c r="H120" s="2" t="s">
        <v>605</v>
      </c>
      <c r="I120" s="2">
        <v>3</v>
      </c>
      <c r="K120">
        <v>1</v>
      </c>
      <c r="M120" s="2" t="s">
        <v>372</v>
      </c>
      <c r="N120" s="2" t="s">
        <v>814</v>
      </c>
      <c r="O120">
        <v>1</v>
      </c>
      <c r="T120">
        <v>1</v>
      </c>
      <c r="V120">
        <v>148.69999999999999</v>
      </c>
    </row>
    <row r="121" spans="1:22">
      <c r="A121" t="s">
        <v>80</v>
      </c>
      <c r="B121">
        <v>1</v>
      </c>
      <c r="E121">
        <v>1</v>
      </c>
      <c r="G121" s="2">
        <v>24</v>
      </c>
      <c r="H121" s="2" t="s">
        <v>605</v>
      </c>
      <c r="I121" s="2">
        <v>5</v>
      </c>
      <c r="K121">
        <v>1</v>
      </c>
      <c r="M121" s="2" t="s">
        <v>372</v>
      </c>
      <c r="N121" s="2" t="s">
        <v>814</v>
      </c>
      <c r="O121">
        <v>1</v>
      </c>
      <c r="T121">
        <v>1</v>
      </c>
      <c r="V121">
        <v>18.7</v>
      </c>
    </row>
    <row r="122" spans="1:22">
      <c r="A122">
        <v>134</v>
      </c>
      <c r="B122">
        <v>1</v>
      </c>
      <c r="E122">
        <v>1</v>
      </c>
      <c r="G122" s="2">
        <v>25</v>
      </c>
      <c r="H122" s="2" t="s">
        <v>605</v>
      </c>
      <c r="I122" s="2">
        <v>4</v>
      </c>
      <c r="K122">
        <v>1</v>
      </c>
      <c r="M122" s="2" t="s">
        <v>372</v>
      </c>
      <c r="N122" s="2" t="s">
        <v>814</v>
      </c>
      <c r="O122">
        <v>1</v>
      </c>
      <c r="T122">
        <v>1</v>
      </c>
      <c r="V122">
        <v>69.95</v>
      </c>
    </row>
    <row r="123" spans="1:22">
      <c r="A123" t="s">
        <v>81</v>
      </c>
      <c r="B123">
        <v>1</v>
      </c>
      <c r="E123">
        <v>1</v>
      </c>
      <c r="G123" s="2">
        <v>25</v>
      </c>
      <c r="H123" s="2" t="s">
        <v>593</v>
      </c>
      <c r="I123" s="2">
        <v>4</v>
      </c>
      <c r="K123">
        <v>1</v>
      </c>
      <c r="M123" s="2" t="s">
        <v>373</v>
      </c>
      <c r="N123" s="2" t="s">
        <v>826</v>
      </c>
      <c r="O123">
        <v>1</v>
      </c>
      <c r="Q123">
        <v>1</v>
      </c>
      <c r="T123">
        <v>1</v>
      </c>
      <c r="V123">
        <v>73.900000000000006</v>
      </c>
    </row>
    <row r="124" spans="1:22">
      <c r="A124">
        <v>137</v>
      </c>
      <c r="E124">
        <v>1</v>
      </c>
      <c r="G124" s="2">
        <v>44</v>
      </c>
      <c r="H124" s="2" t="s">
        <v>610</v>
      </c>
      <c r="I124" s="2">
        <v>3</v>
      </c>
      <c r="K124">
        <v>1</v>
      </c>
      <c r="M124" s="2" t="s">
        <v>610</v>
      </c>
      <c r="N124" s="2" t="s">
        <v>815</v>
      </c>
      <c r="O124">
        <v>1</v>
      </c>
      <c r="Q124">
        <v>1</v>
      </c>
      <c r="S124">
        <v>1</v>
      </c>
      <c r="T124">
        <v>1</v>
      </c>
      <c r="V124">
        <v>123.5</v>
      </c>
    </row>
    <row r="125" spans="1:22">
      <c r="A125">
        <v>140</v>
      </c>
      <c r="F125">
        <v>1</v>
      </c>
      <c r="G125" s="2">
        <v>38</v>
      </c>
      <c r="H125" s="2" t="s">
        <v>593</v>
      </c>
      <c r="I125" s="2">
        <v>3</v>
      </c>
      <c r="K125">
        <v>1</v>
      </c>
      <c r="M125" s="2" t="s">
        <v>266</v>
      </c>
      <c r="N125" s="2" t="s">
        <v>826</v>
      </c>
      <c r="O125">
        <v>1</v>
      </c>
      <c r="Q125">
        <v>1</v>
      </c>
      <c r="T125">
        <v>1</v>
      </c>
      <c r="V125">
        <v>103.7</v>
      </c>
    </row>
    <row r="126" spans="1:22">
      <c r="A126">
        <v>142</v>
      </c>
      <c r="E126">
        <v>1</v>
      </c>
      <c r="G126" s="2">
        <v>25</v>
      </c>
      <c r="H126" s="2" t="s">
        <v>610</v>
      </c>
      <c r="I126" s="2">
        <v>3</v>
      </c>
      <c r="K126">
        <v>1</v>
      </c>
      <c r="M126" s="2" t="s">
        <v>610</v>
      </c>
      <c r="N126" s="2" t="s">
        <v>815</v>
      </c>
      <c r="O126">
        <v>1</v>
      </c>
      <c r="T126">
        <v>1</v>
      </c>
      <c r="V126">
        <v>42</v>
      </c>
    </row>
    <row r="127" spans="1:22">
      <c r="A127">
        <v>143</v>
      </c>
      <c r="E127">
        <v>1</v>
      </c>
      <c r="G127" s="2">
        <v>32</v>
      </c>
      <c r="H127" s="2" t="s">
        <v>605</v>
      </c>
      <c r="I127" s="2">
        <v>2</v>
      </c>
      <c r="K127">
        <v>1</v>
      </c>
      <c r="M127" s="2" t="s">
        <v>359</v>
      </c>
      <c r="N127" s="2" t="s">
        <v>814</v>
      </c>
      <c r="O127">
        <v>1</v>
      </c>
      <c r="T127">
        <v>1</v>
      </c>
      <c r="V127">
        <v>35.299999999999997</v>
      </c>
    </row>
    <row r="128" spans="1:22">
      <c r="A128">
        <v>145</v>
      </c>
      <c r="E128">
        <v>1</v>
      </c>
      <c r="G128" s="2">
        <v>32</v>
      </c>
      <c r="H128" s="2" t="s">
        <v>649</v>
      </c>
      <c r="I128" s="2">
        <v>5</v>
      </c>
      <c r="L128">
        <v>1</v>
      </c>
      <c r="M128" s="2" t="s">
        <v>377</v>
      </c>
      <c r="N128" s="2" t="s">
        <v>862</v>
      </c>
      <c r="O128">
        <v>1</v>
      </c>
      <c r="Q128">
        <v>1</v>
      </c>
      <c r="T128">
        <v>1</v>
      </c>
      <c r="V128">
        <v>107.4</v>
      </c>
    </row>
    <row r="129" spans="1:31">
      <c r="A129">
        <v>147</v>
      </c>
      <c r="E129">
        <v>1</v>
      </c>
      <c r="G129" s="2">
        <v>49</v>
      </c>
      <c r="H129" s="2" t="s">
        <v>641</v>
      </c>
      <c r="I129" s="2">
        <v>3</v>
      </c>
      <c r="K129">
        <v>1</v>
      </c>
      <c r="M129" s="2" t="s">
        <v>249</v>
      </c>
      <c r="N129" s="2" t="s">
        <v>823</v>
      </c>
      <c r="O129">
        <v>1</v>
      </c>
      <c r="Q129">
        <v>1</v>
      </c>
      <c r="T129">
        <v>1</v>
      </c>
      <c r="V129">
        <v>35.65</v>
      </c>
    </row>
    <row r="130" spans="1:31">
      <c r="A130">
        <v>148</v>
      </c>
      <c r="B130">
        <v>0</v>
      </c>
      <c r="C130">
        <v>1</v>
      </c>
      <c r="D130">
        <v>1</v>
      </c>
      <c r="E130">
        <v>1</v>
      </c>
      <c r="G130" s="2">
        <v>54</v>
      </c>
      <c r="H130" s="2" t="s">
        <v>641</v>
      </c>
      <c r="I130" s="2">
        <v>3</v>
      </c>
      <c r="K130">
        <v>1</v>
      </c>
      <c r="M130" s="2" t="s">
        <v>379</v>
      </c>
      <c r="N130" s="2" t="s">
        <v>817</v>
      </c>
      <c r="O130">
        <v>1</v>
      </c>
      <c r="R130">
        <v>1</v>
      </c>
      <c r="S130">
        <v>1</v>
      </c>
      <c r="T130">
        <v>1</v>
      </c>
      <c r="V130">
        <v>63.3</v>
      </c>
    </row>
    <row r="131" spans="1:31">
      <c r="A131" t="s">
        <v>380</v>
      </c>
      <c r="B131">
        <v>1</v>
      </c>
      <c r="E131">
        <v>1</v>
      </c>
      <c r="G131" s="2">
        <v>54</v>
      </c>
      <c r="H131" s="2" t="s">
        <v>616</v>
      </c>
      <c r="I131" s="2">
        <v>3</v>
      </c>
      <c r="K131">
        <v>1</v>
      </c>
      <c r="M131" s="2" t="s">
        <v>666</v>
      </c>
      <c r="N131" s="2" t="s">
        <v>863</v>
      </c>
      <c r="O131">
        <v>1</v>
      </c>
      <c r="R131">
        <v>1</v>
      </c>
      <c r="S131">
        <v>1</v>
      </c>
      <c r="U131">
        <v>1</v>
      </c>
      <c r="W131">
        <v>125.97</v>
      </c>
      <c r="X131">
        <v>0</v>
      </c>
      <c r="Y131" t="s">
        <v>14</v>
      </c>
      <c r="AE131">
        <v>125.97</v>
      </c>
    </row>
    <row r="132" spans="1:31">
      <c r="A132" t="s">
        <v>85</v>
      </c>
      <c r="B132">
        <v>1</v>
      </c>
      <c r="E132">
        <v>1</v>
      </c>
      <c r="G132" s="2">
        <v>54</v>
      </c>
      <c r="H132" s="2" t="s">
        <v>616</v>
      </c>
      <c r="I132" s="2">
        <v>3</v>
      </c>
      <c r="K132">
        <v>1</v>
      </c>
      <c r="M132" s="2" t="s">
        <v>381</v>
      </c>
      <c r="N132" s="2" t="s">
        <v>864</v>
      </c>
      <c r="O132">
        <v>1</v>
      </c>
      <c r="Q132">
        <v>1</v>
      </c>
      <c r="R132">
        <v>1</v>
      </c>
      <c r="T132">
        <v>1</v>
      </c>
      <c r="V132">
        <v>46.3</v>
      </c>
    </row>
    <row r="133" spans="1:31">
      <c r="A133">
        <v>149</v>
      </c>
      <c r="B133">
        <v>1</v>
      </c>
      <c r="E133">
        <v>1</v>
      </c>
      <c r="G133" s="2">
        <v>54</v>
      </c>
      <c r="H133" s="2" t="s">
        <v>616</v>
      </c>
      <c r="I133" s="2">
        <v>3</v>
      </c>
      <c r="K133">
        <v>1</v>
      </c>
      <c r="M133" s="2" t="s">
        <v>680</v>
      </c>
      <c r="N133" s="2" t="s">
        <v>816</v>
      </c>
      <c r="O133">
        <v>1</v>
      </c>
      <c r="Q133">
        <v>1</v>
      </c>
      <c r="R133">
        <v>1</v>
      </c>
      <c r="S133">
        <v>1</v>
      </c>
      <c r="T133">
        <v>1</v>
      </c>
      <c r="V133">
        <v>35.299999999999997</v>
      </c>
    </row>
    <row r="134" spans="1:31">
      <c r="A134">
        <v>150</v>
      </c>
      <c r="B134">
        <v>1</v>
      </c>
      <c r="E134">
        <v>1</v>
      </c>
      <c r="G134" s="2">
        <v>54</v>
      </c>
      <c r="H134" s="2" t="s">
        <v>593</v>
      </c>
      <c r="I134" s="2">
        <v>3</v>
      </c>
      <c r="K134">
        <v>1</v>
      </c>
      <c r="M134" s="2" t="s">
        <v>680</v>
      </c>
      <c r="N134" s="2" t="s">
        <v>816</v>
      </c>
      <c r="O134">
        <v>1</v>
      </c>
      <c r="T134">
        <v>1</v>
      </c>
      <c r="V134">
        <v>63.3</v>
      </c>
    </row>
    <row r="135" spans="1:31">
      <c r="A135">
        <v>151</v>
      </c>
      <c r="B135">
        <v>0</v>
      </c>
      <c r="C135">
        <v>1</v>
      </c>
      <c r="D135">
        <v>1</v>
      </c>
      <c r="E135">
        <v>1</v>
      </c>
      <c r="G135" s="2">
        <v>40</v>
      </c>
      <c r="H135" s="2" t="s">
        <v>604</v>
      </c>
      <c r="I135" s="2">
        <v>4</v>
      </c>
      <c r="J135" s="2">
        <v>1</v>
      </c>
      <c r="M135" s="2" t="s">
        <v>383</v>
      </c>
      <c r="N135" s="2" t="s">
        <v>812</v>
      </c>
      <c r="O135">
        <v>1</v>
      </c>
      <c r="T135">
        <v>1</v>
      </c>
      <c r="V135">
        <v>55.55</v>
      </c>
    </row>
    <row r="136" spans="1:31">
      <c r="A136" t="s">
        <v>86</v>
      </c>
      <c r="B136">
        <v>1</v>
      </c>
      <c r="E136">
        <v>1</v>
      </c>
      <c r="G136" s="2">
        <v>40</v>
      </c>
      <c r="H136" s="2" t="s">
        <v>604</v>
      </c>
      <c r="I136" s="2">
        <v>3</v>
      </c>
      <c r="J136" s="2">
        <v>1</v>
      </c>
      <c r="M136" s="2" t="s">
        <v>382</v>
      </c>
      <c r="N136" s="2" t="s">
        <v>812</v>
      </c>
      <c r="O136">
        <v>1</v>
      </c>
      <c r="T136">
        <v>1</v>
      </c>
      <c r="V136">
        <v>42.4</v>
      </c>
    </row>
    <row r="137" spans="1:31">
      <c r="A137" t="s">
        <v>87</v>
      </c>
      <c r="B137">
        <v>1</v>
      </c>
      <c r="E137">
        <v>1</v>
      </c>
      <c r="G137" s="2">
        <v>40</v>
      </c>
      <c r="H137" s="2" t="s">
        <v>604</v>
      </c>
      <c r="I137" s="2">
        <v>4</v>
      </c>
      <c r="J137" s="2">
        <v>1</v>
      </c>
      <c r="M137" s="2" t="s">
        <v>384</v>
      </c>
      <c r="N137" s="2" t="s">
        <v>812</v>
      </c>
      <c r="O137">
        <v>1</v>
      </c>
      <c r="Q137">
        <v>1</v>
      </c>
      <c r="T137">
        <v>1</v>
      </c>
      <c r="V137">
        <v>42.4</v>
      </c>
    </row>
    <row r="138" spans="1:31">
      <c r="A138" t="s">
        <v>88</v>
      </c>
      <c r="B138">
        <v>1</v>
      </c>
      <c r="E138">
        <v>1</v>
      </c>
      <c r="G138" s="2">
        <v>40</v>
      </c>
      <c r="H138" s="2" t="s">
        <v>633</v>
      </c>
      <c r="I138" s="2">
        <v>5</v>
      </c>
      <c r="K138">
        <v>1</v>
      </c>
      <c r="M138" s="2" t="s">
        <v>385</v>
      </c>
      <c r="N138" s="2" t="s">
        <v>828</v>
      </c>
      <c r="O138">
        <v>1</v>
      </c>
      <c r="T138">
        <v>1</v>
      </c>
      <c r="V138">
        <v>35.65</v>
      </c>
    </row>
    <row r="139" spans="1:31">
      <c r="A139" t="s">
        <v>89</v>
      </c>
      <c r="B139">
        <v>1</v>
      </c>
      <c r="E139">
        <v>1</v>
      </c>
      <c r="G139" s="2">
        <v>39</v>
      </c>
      <c r="H139" s="2" t="s">
        <v>623</v>
      </c>
      <c r="I139" s="2">
        <v>2</v>
      </c>
      <c r="K139">
        <v>1</v>
      </c>
      <c r="M139" s="2" t="s">
        <v>624</v>
      </c>
      <c r="N139" s="2" t="s">
        <v>837</v>
      </c>
      <c r="O139">
        <v>1</v>
      </c>
      <c r="Q139">
        <v>1</v>
      </c>
      <c r="T139">
        <v>1</v>
      </c>
      <c r="V139">
        <v>42.4</v>
      </c>
    </row>
    <row r="140" spans="1:31">
      <c r="A140">
        <v>155</v>
      </c>
      <c r="B140">
        <v>0</v>
      </c>
      <c r="C140">
        <v>1</v>
      </c>
      <c r="F140">
        <v>1</v>
      </c>
      <c r="G140" s="2">
        <v>43</v>
      </c>
      <c r="H140" s="2" t="s">
        <v>604</v>
      </c>
      <c r="I140" s="2">
        <v>4</v>
      </c>
      <c r="J140" s="2">
        <v>1</v>
      </c>
      <c r="M140" s="2" t="s">
        <v>387</v>
      </c>
      <c r="N140" s="2" t="s">
        <v>812</v>
      </c>
      <c r="O140">
        <v>1</v>
      </c>
      <c r="R140">
        <v>1</v>
      </c>
      <c r="T140">
        <v>1</v>
      </c>
      <c r="V140">
        <v>37.200000000000003</v>
      </c>
    </row>
    <row r="141" spans="1:31">
      <c r="A141" t="s">
        <v>90</v>
      </c>
      <c r="B141">
        <v>1</v>
      </c>
      <c r="F141">
        <v>1</v>
      </c>
      <c r="G141" s="2">
        <v>67</v>
      </c>
      <c r="H141" s="2" t="s">
        <v>634</v>
      </c>
      <c r="I141" s="2">
        <v>3</v>
      </c>
      <c r="J141" s="2">
        <v>1</v>
      </c>
      <c r="M141" s="2" t="s">
        <v>388</v>
      </c>
      <c r="N141" s="2" t="s">
        <v>818</v>
      </c>
      <c r="O141">
        <v>1</v>
      </c>
      <c r="Q141">
        <v>1</v>
      </c>
      <c r="R141">
        <v>1</v>
      </c>
      <c r="S141">
        <v>1</v>
      </c>
      <c r="T141">
        <v>1</v>
      </c>
      <c r="V141">
        <v>35.65</v>
      </c>
    </row>
    <row r="142" spans="1:31">
      <c r="A142" t="s">
        <v>91</v>
      </c>
      <c r="B142">
        <v>1</v>
      </c>
      <c r="F142">
        <v>1</v>
      </c>
      <c r="G142" s="2">
        <v>68</v>
      </c>
      <c r="H142" s="2" t="s">
        <v>650</v>
      </c>
      <c r="I142" s="2">
        <v>4</v>
      </c>
      <c r="J142" s="2">
        <v>1</v>
      </c>
      <c r="M142" s="2" t="s">
        <v>389</v>
      </c>
      <c r="N142" s="2" t="s">
        <v>865</v>
      </c>
      <c r="O142">
        <v>1</v>
      </c>
      <c r="R142">
        <v>1</v>
      </c>
      <c r="T142">
        <v>1</v>
      </c>
      <c r="V142">
        <v>37.200000000000003</v>
      </c>
    </row>
    <row r="143" spans="1:31">
      <c r="A143" t="s">
        <v>92</v>
      </c>
      <c r="B143">
        <v>1</v>
      </c>
      <c r="F143">
        <v>1</v>
      </c>
      <c r="G143" s="2">
        <v>69</v>
      </c>
      <c r="H143" s="2" t="s">
        <v>604</v>
      </c>
      <c r="I143" s="2">
        <v>3</v>
      </c>
      <c r="K143">
        <v>1</v>
      </c>
      <c r="M143" s="2" t="s">
        <v>304</v>
      </c>
      <c r="N143" s="2" t="s">
        <v>812</v>
      </c>
      <c r="O143">
        <v>1</v>
      </c>
      <c r="Q143">
        <v>1</v>
      </c>
      <c r="R143">
        <v>1</v>
      </c>
      <c r="T143">
        <v>1</v>
      </c>
      <c r="V143">
        <v>56.95</v>
      </c>
    </row>
    <row r="144" spans="1:31">
      <c r="A144">
        <v>159</v>
      </c>
      <c r="F144">
        <v>1</v>
      </c>
      <c r="G144" s="2">
        <v>35</v>
      </c>
      <c r="H144" s="2" t="s">
        <v>600</v>
      </c>
      <c r="I144" s="2">
        <v>4</v>
      </c>
      <c r="K144">
        <v>1</v>
      </c>
      <c r="M144" s="2" t="s">
        <v>392</v>
      </c>
      <c r="N144" s="2" t="s">
        <v>860</v>
      </c>
      <c r="O144">
        <v>1</v>
      </c>
      <c r="T144">
        <v>1</v>
      </c>
      <c r="V144">
        <v>37.200000000000003</v>
      </c>
    </row>
    <row r="145" spans="1:22">
      <c r="A145">
        <v>160</v>
      </c>
      <c r="F145">
        <v>1</v>
      </c>
      <c r="G145" s="2">
        <v>56</v>
      </c>
      <c r="H145" s="2" t="s">
        <v>290</v>
      </c>
      <c r="I145" s="2">
        <v>3</v>
      </c>
      <c r="J145" s="2">
        <v>1</v>
      </c>
      <c r="M145" s="2" t="s">
        <v>290</v>
      </c>
      <c r="N145" s="2" t="s">
        <v>820</v>
      </c>
      <c r="O145">
        <v>1</v>
      </c>
      <c r="S145">
        <v>1</v>
      </c>
      <c r="T145">
        <v>1</v>
      </c>
      <c r="V145">
        <v>56.95</v>
      </c>
    </row>
    <row r="146" spans="1:22">
      <c r="A146">
        <v>161</v>
      </c>
      <c r="E146">
        <v>1</v>
      </c>
      <c r="G146" s="2">
        <v>49</v>
      </c>
      <c r="H146" s="2" t="s">
        <v>651</v>
      </c>
      <c r="I146" s="2">
        <v>3</v>
      </c>
      <c r="K146">
        <v>1</v>
      </c>
      <c r="M146" s="2" t="s">
        <v>393</v>
      </c>
      <c r="N146" s="2" t="s">
        <v>870</v>
      </c>
      <c r="O146">
        <v>1</v>
      </c>
      <c r="Q146">
        <v>1</v>
      </c>
      <c r="R146">
        <v>1</v>
      </c>
      <c r="T146">
        <v>1</v>
      </c>
      <c r="V146">
        <v>65.650000000000006</v>
      </c>
    </row>
    <row r="147" spans="1:22">
      <c r="A147">
        <v>162</v>
      </c>
      <c r="F147">
        <v>1</v>
      </c>
      <c r="G147" s="2">
        <v>37</v>
      </c>
      <c r="H147" s="2" t="s">
        <v>591</v>
      </c>
      <c r="I147" s="2">
        <v>4</v>
      </c>
      <c r="K147">
        <v>1</v>
      </c>
      <c r="M147" s="2" t="s">
        <v>308</v>
      </c>
      <c r="N147" s="2" t="s">
        <v>812</v>
      </c>
      <c r="O147">
        <v>1</v>
      </c>
      <c r="T147">
        <v>1</v>
      </c>
      <c r="V147">
        <v>42</v>
      </c>
    </row>
    <row r="148" spans="1:22">
      <c r="A148">
        <v>163</v>
      </c>
      <c r="F148">
        <v>1</v>
      </c>
      <c r="G148" s="2">
        <v>50</v>
      </c>
      <c r="H148" s="2" t="s">
        <v>652</v>
      </c>
      <c r="I148" s="2">
        <v>4</v>
      </c>
      <c r="K148">
        <v>1</v>
      </c>
      <c r="M148" s="2" t="s">
        <v>394</v>
      </c>
      <c r="N148" s="2" t="s">
        <v>888</v>
      </c>
      <c r="O148">
        <v>1</v>
      </c>
      <c r="R148">
        <v>1</v>
      </c>
      <c r="S148">
        <v>1</v>
      </c>
      <c r="T148">
        <v>1</v>
      </c>
      <c r="V148">
        <v>37.200000000000003</v>
      </c>
    </row>
    <row r="149" spans="1:22">
      <c r="A149">
        <v>164</v>
      </c>
      <c r="F149">
        <v>1</v>
      </c>
      <c r="G149" s="2">
        <v>36</v>
      </c>
      <c r="H149" s="2" t="s">
        <v>241</v>
      </c>
      <c r="I149" s="2">
        <v>3</v>
      </c>
      <c r="K149">
        <v>1</v>
      </c>
      <c r="M149" s="2" t="s">
        <v>395</v>
      </c>
      <c r="N149" s="2" t="s">
        <v>866</v>
      </c>
      <c r="O149">
        <v>1</v>
      </c>
      <c r="Q149">
        <v>1</v>
      </c>
      <c r="S149">
        <v>1</v>
      </c>
      <c r="T149">
        <v>1</v>
      </c>
      <c r="V149">
        <v>88.8</v>
      </c>
    </row>
    <row r="150" spans="1:22">
      <c r="A150">
        <v>166</v>
      </c>
      <c r="E150">
        <v>1</v>
      </c>
      <c r="G150" s="2">
        <v>28</v>
      </c>
      <c r="H150" s="2" t="s">
        <v>632</v>
      </c>
      <c r="I150" s="2">
        <v>4</v>
      </c>
      <c r="J150" s="2">
        <v>1</v>
      </c>
      <c r="M150" s="2" t="s">
        <v>683</v>
      </c>
      <c r="N150" s="2" t="s">
        <v>818</v>
      </c>
      <c r="O150">
        <v>1</v>
      </c>
      <c r="T150">
        <v>1</v>
      </c>
      <c r="V150">
        <v>42</v>
      </c>
    </row>
    <row r="151" spans="1:22">
      <c r="A151">
        <v>167</v>
      </c>
      <c r="F151">
        <v>1</v>
      </c>
      <c r="G151" s="2">
        <v>79</v>
      </c>
      <c r="H151" s="2" t="s">
        <v>600</v>
      </c>
      <c r="I151" s="2">
        <v>2</v>
      </c>
      <c r="L151">
        <v>1</v>
      </c>
      <c r="M151" s="2" t="s">
        <v>396</v>
      </c>
      <c r="N151" s="2" t="s">
        <v>867</v>
      </c>
      <c r="O151">
        <v>1</v>
      </c>
      <c r="T151">
        <v>1</v>
      </c>
      <c r="V151">
        <v>73.900000000000006</v>
      </c>
    </row>
    <row r="152" spans="1:22">
      <c r="A152">
        <v>168</v>
      </c>
      <c r="B152">
        <v>0</v>
      </c>
      <c r="C152">
        <v>1</v>
      </c>
      <c r="F152">
        <v>1</v>
      </c>
      <c r="G152" s="2">
        <v>54</v>
      </c>
      <c r="H152" s="2" t="s">
        <v>653</v>
      </c>
      <c r="I152" s="2">
        <v>2</v>
      </c>
      <c r="K152">
        <v>1</v>
      </c>
      <c r="M152" s="2" t="s">
        <v>686</v>
      </c>
      <c r="N152" s="2" t="s">
        <v>868</v>
      </c>
      <c r="O152">
        <v>1</v>
      </c>
      <c r="Q152">
        <v>1</v>
      </c>
      <c r="R152">
        <v>1</v>
      </c>
      <c r="T152">
        <v>1</v>
      </c>
      <c r="V152">
        <v>35.299999999999997</v>
      </c>
    </row>
    <row r="153" spans="1:22">
      <c r="A153">
        <v>169</v>
      </c>
      <c r="B153">
        <v>1</v>
      </c>
      <c r="F153">
        <v>1</v>
      </c>
      <c r="G153" s="2">
        <v>53</v>
      </c>
      <c r="H153" s="2" t="s">
        <v>593</v>
      </c>
      <c r="I153" s="2">
        <v>3</v>
      </c>
      <c r="K153">
        <v>1</v>
      </c>
      <c r="M153" s="2" t="s">
        <v>677</v>
      </c>
      <c r="N153" s="2" t="s">
        <v>853</v>
      </c>
      <c r="O153">
        <v>1</v>
      </c>
      <c r="Q153">
        <v>1</v>
      </c>
      <c r="R153">
        <v>1</v>
      </c>
      <c r="T153">
        <v>1</v>
      </c>
      <c r="V153">
        <v>37.200000000000003</v>
      </c>
    </row>
    <row r="154" spans="1:22">
      <c r="A154">
        <v>170</v>
      </c>
      <c r="F154">
        <v>1</v>
      </c>
      <c r="G154" s="2">
        <v>65</v>
      </c>
      <c r="H154" s="2" t="s">
        <v>593</v>
      </c>
      <c r="I154" s="2">
        <v>3</v>
      </c>
      <c r="J154" s="2"/>
      <c r="K154" s="2">
        <v>1</v>
      </c>
      <c r="M154" s="2" t="s">
        <v>646</v>
      </c>
      <c r="N154" s="2" t="s">
        <v>855</v>
      </c>
      <c r="O154">
        <v>1</v>
      </c>
      <c r="S154">
        <v>1</v>
      </c>
      <c r="T154">
        <v>1</v>
      </c>
      <c r="V154">
        <v>65</v>
      </c>
    </row>
    <row r="155" spans="1:22">
      <c r="A155">
        <v>171</v>
      </c>
      <c r="B155">
        <v>0</v>
      </c>
      <c r="C155">
        <v>1</v>
      </c>
      <c r="F155">
        <v>1</v>
      </c>
      <c r="G155" s="2">
        <v>69</v>
      </c>
      <c r="H155" s="2" t="s">
        <v>651</v>
      </c>
      <c r="I155" s="2">
        <v>3</v>
      </c>
      <c r="L155">
        <v>1</v>
      </c>
      <c r="M155" s="2" t="s">
        <v>397</v>
      </c>
      <c r="N155" s="2" t="s">
        <v>869</v>
      </c>
      <c r="P155">
        <v>1</v>
      </c>
      <c r="T155">
        <v>1</v>
      </c>
      <c r="V155">
        <v>66.25</v>
      </c>
    </row>
    <row r="156" spans="1:22">
      <c r="A156">
        <v>172</v>
      </c>
      <c r="B156">
        <v>1</v>
      </c>
      <c r="F156">
        <v>1</v>
      </c>
      <c r="G156" s="2">
        <v>69</v>
      </c>
      <c r="H156" s="2" t="s">
        <v>633</v>
      </c>
      <c r="I156" s="2">
        <v>3</v>
      </c>
      <c r="K156">
        <v>1</v>
      </c>
      <c r="M156" s="2" t="s">
        <v>646</v>
      </c>
      <c r="N156" s="2" t="s">
        <v>855</v>
      </c>
      <c r="O156">
        <v>1</v>
      </c>
      <c r="Q156">
        <v>1</v>
      </c>
      <c r="T156">
        <v>1</v>
      </c>
      <c r="V156">
        <v>88.8</v>
      </c>
    </row>
    <row r="157" spans="1:22">
      <c r="A157">
        <v>173</v>
      </c>
      <c r="B157">
        <v>1</v>
      </c>
      <c r="F157">
        <v>1</v>
      </c>
      <c r="G157" s="2">
        <v>69</v>
      </c>
      <c r="H157" s="2" t="s">
        <v>593</v>
      </c>
      <c r="I157" s="2">
        <v>2</v>
      </c>
      <c r="L157">
        <v>1</v>
      </c>
      <c r="M157" s="2" t="s">
        <v>397</v>
      </c>
      <c r="N157" s="2" t="s">
        <v>869</v>
      </c>
      <c r="P157">
        <v>1</v>
      </c>
      <c r="T157">
        <v>1</v>
      </c>
      <c r="V157">
        <v>73.900000000000006</v>
      </c>
    </row>
    <row r="158" spans="1:22">
      <c r="A158">
        <v>174</v>
      </c>
      <c r="B158">
        <v>1</v>
      </c>
      <c r="F158">
        <v>1</v>
      </c>
      <c r="G158" s="2">
        <v>70</v>
      </c>
      <c r="H158" s="2" t="s">
        <v>593</v>
      </c>
      <c r="I158" s="2">
        <v>3</v>
      </c>
      <c r="L158">
        <v>1</v>
      </c>
      <c r="M158" s="2" t="s">
        <v>398</v>
      </c>
      <c r="N158" s="2" t="s">
        <v>871</v>
      </c>
      <c r="P158">
        <v>1</v>
      </c>
      <c r="R158">
        <v>1</v>
      </c>
      <c r="T158">
        <v>1</v>
      </c>
      <c r="V158">
        <v>71.3</v>
      </c>
    </row>
    <row r="159" spans="1:22">
      <c r="A159">
        <v>176</v>
      </c>
      <c r="F159">
        <v>1</v>
      </c>
      <c r="G159" s="2">
        <v>33</v>
      </c>
      <c r="H159" s="2" t="s">
        <v>593</v>
      </c>
      <c r="I159" s="2">
        <v>2</v>
      </c>
      <c r="K159">
        <v>1</v>
      </c>
      <c r="M159" s="2" t="s">
        <v>663</v>
      </c>
      <c r="N159" s="2" t="s">
        <v>838</v>
      </c>
      <c r="O159">
        <v>1</v>
      </c>
      <c r="S159">
        <v>1</v>
      </c>
      <c r="T159">
        <v>1</v>
      </c>
      <c r="V159">
        <v>95.1</v>
      </c>
    </row>
    <row r="160" spans="1:22">
      <c r="A160">
        <v>177</v>
      </c>
      <c r="F160">
        <v>1</v>
      </c>
      <c r="G160" s="2">
        <v>33</v>
      </c>
      <c r="H160" s="2" t="s">
        <v>596</v>
      </c>
      <c r="I160" s="2">
        <v>4</v>
      </c>
      <c r="K160">
        <v>1</v>
      </c>
      <c r="M160" s="2" t="s">
        <v>334</v>
      </c>
      <c r="N160" s="2" t="s">
        <v>334</v>
      </c>
      <c r="O160">
        <v>1</v>
      </c>
      <c r="R160">
        <v>1</v>
      </c>
      <c r="T160">
        <v>1</v>
      </c>
      <c r="V160">
        <v>46.3</v>
      </c>
    </row>
    <row r="161" spans="1:22">
      <c r="A161">
        <v>179</v>
      </c>
      <c r="F161">
        <v>1</v>
      </c>
      <c r="G161" s="2">
        <v>39</v>
      </c>
      <c r="H161" s="2" t="s">
        <v>634</v>
      </c>
      <c r="I161" s="2">
        <v>3</v>
      </c>
      <c r="K161">
        <v>1</v>
      </c>
      <c r="M161" s="2" t="s">
        <v>403</v>
      </c>
      <c r="N161" s="2" t="s">
        <v>812</v>
      </c>
      <c r="O161">
        <v>1</v>
      </c>
      <c r="T161">
        <v>1</v>
      </c>
      <c r="V161">
        <v>37.200000000000003</v>
      </c>
    </row>
    <row r="162" spans="1:22">
      <c r="A162">
        <v>180</v>
      </c>
      <c r="F162">
        <v>1</v>
      </c>
      <c r="G162" s="2">
        <v>25</v>
      </c>
      <c r="H162" s="2" t="s">
        <v>593</v>
      </c>
      <c r="I162" s="2">
        <v>3</v>
      </c>
      <c r="K162">
        <v>1</v>
      </c>
      <c r="M162" s="2" t="s">
        <v>680</v>
      </c>
      <c r="N162" s="2" t="s">
        <v>816</v>
      </c>
      <c r="O162">
        <v>1</v>
      </c>
      <c r="T162">
        <v>1</v>
      </c>
      <c r="V162">
        <v>52.2</v>
      </c>
    </row>
    <row r="163" spans="1:22">
      <c r="A163">
        <v>181</v>
      </c>
      <c r="E163">
        <v>1</v>
      </c>
      <c r="G163" s="2">
        <v>53</v>
      </c>
      <c r="H163" s="2" t="s">
        <v>590</v>
      </c>
      <c r="I163" s="2">
        <v>3</v>
      </c>
      <c r="K163">
        <v>1</v>
      </c>
      <c r="M163" s="2" t="s">
        <v>404</v>
      </c>
      <c r="N163" s="2" t="s">
        <v>844</v>
      </c>
      <c r="O163">
        <v>1</v>
      </c>
      <c r="T163">
        <v>1</v>
      </c>
      <c r="V163">
        <v>37.200000000000003</v>
      </c>
    </row>
    <row r="164" spans="1:22">
      <c r="A164">
        <v>182</v>
      </c>
      <c r="F164">
        <v>1</v>
      </c>
      <c r="G164" s="2">
        <v>21</v>
      </c>
      <c r="H164" s="2" t="s">
        <v>593</v>
      </c>
      <c r="I164" s="2">
        <v>2</v>
      </c>
      <c r="K164">
        <v>1</v>
      </c>
      <c r="M164" s="2" t="s">
        <v>680</v>
      </c>
      <c r="N164" s="2" t="s">
        <v>816</v>
      </c>
      <c r="O164">
        <v>1</v>
      </c>
      <c r="T164">
        <v>1</v>
      </c>
      <c r="V164">
        <v>42</v>
      </c>
    </row>
    <row r="165" spans="1:22">
      <c r="A165">
        <v>183</v>
      </c>
      <c r="B165">
        <v>0</v>
      </c>
      <c r="C165">
        <v>1</v>
      </c>
      <c r="E165">
        <v>1</v>
      </c>
      <c r="G165" s="2">
        <v>46</v>
      </c>
      <c r="H165" s="2" t="s">
        <v>600</v>
      </c>
      <c r="I165" t="s">
        <v>354</v>
      </c>
      <c r="K165">
        <v>1</v>
      </c>
      <c r="M165" s="2" t="s">
        <v>334</v>
      </c>
      <c r="N165" s="2" t="s">
        <v>334</v>
      </c>
      <c r="O165">
        <v>1</v>
      </c>
      <c r="T165" t="s">
        <v>15</v>
      </c>
    </row>
    <row r="166" spans="1:22">
      <c r="A166" t="s">
        <v>96</v>
      </c>
      <c r="B166">
        <v>1</v>
      </c>
      <c r="E166">
        <v>1</v>
      </c>
      <c r="G166" s="2">
        <v>47</v>
      </c>
      <c r="H166" s="2" t="s">
        <v>290</v>
      </c>
      <c r="I166">
        <v>4</v>
      </c>
      <c r="K166">
        <v>1</v>
      </c>
      <c r="M166" s="2" t="s">
        <v>611</v>
      </c>
      <c r="N166" s="2" t="s">
        <v>815</v>
      </c>
      <c r="O166">
        <v>1</v>
      </c>
      <c r="T166">
        <v>1</v>
      </c>
      <c r="V166">
        <v>56.95</v>
      </c>
    </row>
    <row r="167" spans="1:22">
      <c r="A167">
        <v>184</v>
      </c>
      <c r="B167">
        <v>0</v>
      </c>
      <c r="C167">
        <v>1</v>
      </c>
      <c r="E167">
        <v>1</v>
      </c>
      <c r="G167" s="2">
        <v>62</v>
      </c>
      <c r="H167" s="2" t="s">
        <v>617</v>
      </c>
      <c r="I167">
        <v>2</v>
      </c>
      <c r="K167">
        <v>1</v>
      </c>
      <c r="M167" s="2" t="s">
        <v>405</v>
      </c>
      <c r="N167" s="2" t="s">
        <v>819</v>
      </c>
      <c r="O167">
        <v>1</v>
      </c>
      <c r="S167">
        <v>1</v>
      </c>
      <c r="T167">
        <v>1</v>
      </c>
      <c r="V167">
        <v>37.200000000000003</v>
      </c>
    </row>
    <row r="168" spans="1:22">
      <c r="A168" t="s">
        <v>97</v>
      </c>
      <c r="B168">
        <v>1</v>
      </c>
      <c r="E168">
        <v>1</v>
      </c>
      <c r="G168" s="2">
        <v>61</v>
      </c>
      <c r="H168" s="2" t="s">
        <v>604</v>
      </c>
      <c r="I168">
        <v>4</v>
      </c>
      <c r="K168">
        <v>1</v>
      </c>
      <c r="M168" s="2" t="s">
        <v>406</v>
      </c>
      <c r="N168" s="2" t="s">
        <v>812</v>
      </c>
      <c r="O168">
        <v>1</v>
      </c>
      <c r="Q168">
        <v>1</v>
      </c>
      <c r="T168">
        <v>1</v>
      </c>
      <c r="V168">
        <v>65.95</v>
      </c>
    </row>
    <row r="169" spans="1:22">
      <c r="A169">
        <v>187</v>
      </c>
      <c r="B169">
        <v>0</v>
      </c>
      <c r="C169">
        <v>1</v>
      </c>
      <c r="D169">
        <v>1</v>
      </c>
      <c r="F169">
        <v>1</v>
      </c>
      <c r="G169" s="2">
        <v>22</v>
      </c>
      <c r="H169" s="2" t="s">
        <v>633</v>
      </c>
      <c r="I169">
        <v>3</v>
      </c>
      <c r="K169">
        <v>1</v>
      </c>
      <c r="M169" s="2" t="s">
        <v>263</v>
      </c>
      <c r="N169" s="2" t="s">
        <v>815</v>
      </c>
      <c r="O169">
        <v>1</v>
      </c>
      <c r="Q169">
        <v>1</v>
      </c>
      <c r="T169">
        <v>1</v>
      </c>
      <c r="V169">
        <v>93.1</v>
      </c>
    </row>
    <row r="170" spans="1:22">
      <c r="A170" t="s">
        <v>98</v>
      </c>
      <c r="B170">
        <v>1</v>
      </c>
      <c r="F170">
        <v>1</v>
      </c>
      <c r="G170" s="2">
        <v>22</v>
      </c>
      <c r="H170" s="2" t="s">
        <v>610</v>
      </c>
      <c r="I170">
        <v>2</v>
      </c>
      <c r="K170">
        <v>1</v>
      </c>
      <c r="M170" s="2" t="s">
        <v>263</v>
      </c>
      <c r="N170" s="2" t="s">
        <v>815</v>
      </c>
      <c r="O170">
        <v>1</v>
      </c>
      <c r="T170">
        <v>1</v>
      </c>
      <c r="V170">
        <v>104.8</v>
      </c>
    </row>
    <row r="171" spans="1:22">
      <c r="A171" t="s">
        <v>99</v>
      </c>
      <c r="B171">
        <v>1</v>
      </c>
      <c r="F171">
        <v>1</v>
      </c>
      <c r="G171" s="2">
        <v>22</v>
      </c>
      <c r="H171" s="2" t="s">
        <v>610</v>
      </c>
      <c r="I171">
        <v>3</v>
      </c>
      <c r="K171">
        <v>1</v>
      </c>
      <c r="M171" s="2" t="s">
        <v>612</v>
      </c>
      <c r="N171" s="2" t="s">
        <v>815</v>
      </c>
      <c r="O171">
        <v>1</v>
      </c>
      <c r="Q171">
        <v>1</v>
      </c>
      <c r="T171">
        <v>1</v>
      </c>
      <c r="V171">
        <v>37.200000000000003</v>
      </c>
    </row>
    <row r="172" spans="1:22">
      <c r="A172" t="s">
        <v>100</v>
      </c>
      <c r="B172">
        <v>1</v>
      </c>
      <c r="F172">
        <v>1</v>
      </c>
      <c r="G172" s="2">
        <v>22</v>
      </c>
      <c r="H172" s="2" t="s">
        <v>610</v>
      </c>
      <c r="I172">
        <v>3</v>
      </c>
      <c r="K172">
        <v>1</v>
      </c>
      <c r="M172" s="2" t="s">
        <v>409</v>
      </c>
      <c r="N172" s="2" t="s">
        <v>815</v>
      </c>
      <c r="O172">
        <v>1</v>
      </c>
      <c r="T172">
        <v>1</v>
      </c>
      <c r="V172">
        <v>35.299999999999997</v>
      </c>
    </row>
    <row r="173" spans="1:22">
      <c r="A173" t="s">
        <v>101</v>
      </c>
      <c r="B173">
        <v>1</v>
      </c>
      <c r="F173">
        <v>1</v>
      </c>
      <c r="G173" s="2">
        <v>22</v>
      </c>
      <c r="H173" s="2" t="s">
        <v>610</v>
      </c>
      <c r="I173">
        <v>3</v>
      </c>
      <c r="K173">
        <v>1</v>
      </c>
      <c r="M173" s="2" t="s">
        <v>610</v>
      </c>
      <c r="N173" s="2" t="s">
        <v>815</v>
      </c>
      <c r="O173">
        <v>1</v>
      </c>
      <c r="T173">
        <v>1</v>
      </c>
      <c r="V173">
        <v>37.200000000000003</v>
      </c>
    </row>
    <row r="174" spans="1:22">
      <c r="A174" t="s">
        <v>102</v>
      </c>
      <c r="B174">
        <v>1</v>
      </c>
      <c r="F174">
        <v>1</v>
      </c>
      <c r="G174" s="2">
        <v>23</v>
      </c>
      <c r="H174" s="2" t="s">
        <v>591</v>
      </c>
      <c r="I174">
        <v>4</v>
      </c>
      <c r="K174">
        <v>1</v>
      </c>
      <c r="M174" s="2" t="s">
        <v>410</v>
      </c>
      <c r="N174" s="2" t="s">
        <v>812</v>
      </c>
      <c r="O174">
        <v>1</v>
      </c>
      <c r="Q174">
        <v>1</v>
      </c>
      <c r="T174">
        <v>1</v>
      </c>
      <c r="V174">
        <v>65.95</v>
      </c>
    </row>
    <row r="175" spans="1:22">
      <c r="A175">
        <v>188</v>
      </c>
      <c r="E175">
        <v>1</v>
      </c>
      <c r="G175" s="2">
        <v>44</v>
      </c>
      <c r="H175" s="2" t="s">
        <v>654</v>
      </c>
      <c r="I175">
        <v>3</v>
      </c>
      <c r="L175">
        <v>1</v>
      </c>
      <c r="M175" s="2" t="s">
        <v>413</v>
      </c>
      <c r="N175" s="2" t="s">
        <v>825</v>
      </c>
      <c r="P175">
        <v>1</v>
      </c>
      <c r="T175" t="s">
        <v>16</v>
      </c>
    </row>
    <row r="176" spans="1:22">
      <c r="A176">
        <v>189</v>
      </c>
      <c r="E176">
        <v>1</v>
      </c>
      <c r="G176" s="2">
        <v>40</v>
      </c>
      <c r="H176" s="2" t="s">
        <v>597</v>
      </c>
      <c r="I176">
        <v>3</v>
      </c>
      <c r="K176">
        <v>1</v>
      </c>
      <c r="M176" t="s">
        <v>303</v>
      </c>
      <c r="N176" s="2" t="s">
        <v>863</v>
      </c>
      <c r="O176">
        <v>1</v>
      </c>
      <c r="T176" t="s">
        <v>15</v>
      </c>
    </row>
    <row r="177" spans="1:22">
      <c r="A177" t="s">
        <v>103</v>
      </c>
      <c r="B177">
        <v>0</v>
      </c>
      <c r="C177">
        <v>1</v>
      </c>
      <c r="D177">
        <v>1</v>
      </c>
      <c r="F177">
        <v>1</v>
      </c>
      <c r="G177" s="2">
        <v>37</v>
      </c>
      <c r="H177" s="2" t="s">
        <v>593</v>
      </c>
      <c r="I177">
        <v>4</v>
      </c>
      <c r="K177">
        <v>1</v>
      </c>
      <c r="M177" t="s">
        <v>415</v>
      </c>
      <c r="N177" s="2" t="s">
        <v>812</v>
      </c>
      <c r="O177">
        <v>1</v>
      </c>
      <c r="R177">
        <v>1</v>
      </c>
      <c r="T177">
        <v>1</v>
      </c>
      <c r="V177">
        <v>37.200000000000003</v>
      </c>
    </row>
    <row r="178" spans="1:22">
      <c r="A178" t="s">
        <v>104</v>
      </c>
      <c r="B178">
        <v>1</v>
      </c>
      <c r="F178">
        <v>1</v>
      </c>
      <c r="G178" s="2">
        <v>37</v>
      </c>
      <c r="H178" s="2" t="s">
        <v>633</v>
      </c>
      <c r="I178">
        <v>4</v>
      </c>
      <c r="K178">
        <v>1</v>
      </c>
      <c r="M178" t="s">
        <v>677</v>
      </c>
      <c r="N178" s="2" t="s">
        <v>853</v>
      </c>
      <c r="O178">
        <v>1</v>
      </c>
      <c r="R178">
        <v>1</v>
      </c>
      <c r="S178">
        <v>1</v>
      </c>
      <c r="T178">
        <v>1</v>
      </c>
      <c r="V178">
        <v>35.65</v>
      </c>
    </row>
    <row r="179" spans="1:22">
      <c r="A179" t="s">
        <v>105</v>
      </c>
      <c r="B179">
        <v>1</v>
      </c>
      <c r="F179">
        <v>1</v>
      </c>
      <c r="G179" s="2">
        <v>37</v>
      </c>
      <c r="H179" s="2" t="s">
        <v>655</v>
      </c>
      <c r="I179">
        <v>5</v>
      </c>
      <c r="K179">
        <v>1</v>
      </c>
      <c r="M179" t="s">
        <v>416</v>
      </c>
      <c r="N179" s="2" t="s">
        <v>881</v>
      </c>
      <c r="O179">
        <v>1</v>
      </c>
      <c r="R179">
        <v>1</v>
      </c>
      <c r="S179">
        <v>1</v>
      </c>
      <c r="T179">
        <v>1</v>
      </c>
      <c r="V179">
        <v>35.65</v>
      </c>
    </row>
    <row r="180" spans="1:22">
      <c r="A180" t="s">
        <v>106</v>
      </c>
      <c r="B180">
        <v>1</v>
      </c>
      <c r="F180">
        <v>1</v>
      </c>
      <c r="G180" s="2">
        <v>37</v>
      </c>
      <c r="H180" s="2" t="s">
        <v>633</v>
      </c>
      <c r="I180">
        <v>4</v>
      </c>
      <c r="K180">
        <v>1</v>
      </c>
      <c r="M180" t="s">
        <v>416</v>
      </c>
      <c r="N180" s="2" t="s">
        <v>881</v>
      </c>
      <c r="O180">
        <v>1</v>
      </c>
      <c r="R180">
        <v>1</v>
      </c>
      <c r="S180">
        <v>1</v>
      </c>
      <c r="T180">
        <v>1</v>
      </c>
      <c r="V180">
        <v>15</v>
      </c>
    </row>
    <row r="181" spans="1:22">
      <c r="A181" t="s">
        <v>107</v>
      </c>
      <c r="B181">
        <v>1</v>
      </c>
      <c r="F181">
        <v>1</v>
      </c>
      <c r="G181" s="2">
        <v>37</v>
      </c>
      <c r="H181" s="2" t="s">
        <v>604</v>
      </c>
      <c r="I181">
        <v>3</v>
      </c>
      <c r="K181">
        <v>1</v>
      </c>
      <c r="M181" t="s">
        <v>687</v>
      </c>
      <c r="N181" s="2" t="s">
        <v>837</v>
      </c>
      <c r="O181">
        <v>1</v>
      </c>
      <c r="R181">
        <v>1</v>
      </c>
      <c r="T181">
        <v>1</v>
      </c>
      <c r="V181">
        <v>65.95</v>
      </c>
    </row>
    <row r="182" spans="1:22">
      <c r="A182">
        <v>195</v>
      </c>
      <c r="F182">
        <v>1</v>
      </c>
      <c r="G182" s="2">
        <v>38</v>
      </c>
      <c r="H182" s="2" t="s">
        <v>593</v>
      </c>
      <c r="I182">
        <v>2</v>
      </c>
      <c r="L182">
        <v>1</v>
      </c>
      <c r="M182" t="s">
        <v>419</v>
      </c>
      <c r="N182" s="2" t="s">
        <v>882</v>
      </c>
      <c r="O182">
        <v>1</v>
      </c>
      <c r="Q182">
        <v>1</v>
      </c>
      <c r="S182">
        <v>1</v>
      </c>
      <c r="T182">
        <v>1</v>
      </c>
      <c r="V182">
        <v>88.9</v>
      </c>
    </row>
    <row r="183" spans="1:22">
      <c r="A183">
        <v>197</v>
      </c>
      <c r="E183">
        <v>1</v>
      </c>
      <c r="G183" s="2">
        <v>39</v>
      </c>
      <c r="H183" s="2" t="s">
        <v>590</v>
      </c>
      <c r="I183">
        <v>3</v>
      </c>
      <c r="K183">
        <v>1</v>
      </c>
      <c r="M183" t="s">
        <v>420</v>
      </c>
      <c r="N183" s="2" t="s">
        <v>858</v>
      </c>
      <c r="O183">
        <v>1</v>
      </c>
      <c r="Q183">
        <v>1</v>
      </c>
      <c r="T183">
        <v>1</v>
      </c>
      <c r="V183">
        <v>124.15</v>
      </c>
    </row>
    <row r="184" spans="1:22">
      <c r="A184">
        <v>199</v>
      </c>
      <c r="F184">
        <v>1</v>
      </c>
      <c r="G184" s="2">
        <v>47</v>
      </c>
      <c r="H184" s="2" t="s">
        <v>593</v>
      </c>
      <c r="I184">
        <v>3</v>
      </c>
      <c r="K184">
        <v>1</v>
      </c>
      <c r="M184" t="s">
        <v>680</v>
      </c>
      <c r="N184" s="2" t="s">
        <v>816</v>
      </c>
      <c r="O184">
        <v>1</v>
      </c>
      <c r="Q184">
        <v>1</v>
      </c>
      <c r="T184">
        <v>1</v>
      </c>
      <c r="V184">
        <v>52.2</v>
      </c>
    </row>
    <row r="185" spans="1:22">
      <c r="A185">
        <v>200</v>
      </c>
      <c r="F185">
        <v>1</v>
      </c>
      <c r="G185" s="2">
        <v>34</v>
      </c>
      <c r="H185" s="2" t="s">
        <v>593</v>
      </c>
      <c r="I185">
        <v>3</v>
      </c>
      <c r="K185">
        <v>1</v>
      </c>
      <c r="M185" t="s">
        <v>680</v>
      </c>
      <c r="N185" s="2" t="s">
        <v>816</v>
      </c>
      <c r="O185">
        <v>1</v>
      </c>
      <c r="Q185">
        <v>1</v>
      </c>
      <c r="R185">
        <v>1</v>
      </c>
      <c r="S185">
        <v>1</v>
      </c>
      <c r="T185">
        <v>1</v>
      </c>
      <c r="V185">
        <v>88.9</v>
      </c>
    </row>
    <row r="186" spans="1:22">
      <c r="A186">
        <v>201</v>
      </c>
      <c r="F186">
        <v>1</v>
      </c>
      <c r="G186" s="2">
        <v>45</v>
      </c>
      <c r="H186" s="2" t="s">
        <v>610</v>
      </c>
      <c r="I186">
        <v>2</v>
      </c>
      <c r="K186">
        <v>1</v>
      </c>
      <c r="M186" t="s">
        <v>613</v>
      </c>
      <c r="N186" s="2" t="s">
        <v>815</v>
      </c>
      <c r="O186">
        <v>1</v>
      </c>
      <c r="T186">
        <v>1</v>
      </c>
      <c r="V186">
        <v>80</v>
      </c>
    </row>
    <row r="187" spans="1:22">
      <c r="A187">
        <v>204</v>
      </c>
      <c r="B187">
        <v>0</v>
      </c>
      <c r="C187">
        <v>1</v>
      </c>
      <c r="F187">
        <v>1</v>
      </c>
      <c r="G187" s="2">
        <v>49</v>
      </c>
      <c r="H187" s="2" t="s">
        <v>634</v>
      </c>
      <c r="I187">
        <v>4</v>
      </c>
      <c r="K187">
        <v>1</v>
      </c>
      <c r="M187" t="s">
        <v>424</v>
      </c>
      <c r="N187" s="2" t="s">
        <v>835</v>
      </c>
      <c r="O187">
        <v>1</v>
      </c>
      <c r="S187">
        <v>1</v>
      </c>
      <c r="T187">
        <v>1</v>
      </c>
      <c r="V187">
        <v>56.4</v>
      </c>
    </row>
    <row r="188" spans="1:22">
      <c r="A188" t="s">
        <v>111</v>
      </c>
      <c r="B188">
        <v>1</v>
      </c>
      <c r="F188">
        <v>1</v>
      </c>
      <c r="G188" s="2">
        <v>51</v>
      </c>
      <c r="H188" s="2" t="s">
        <v>604</v>
      </c>
      <c r="I188">
        <v>4</v>
      </c>
      <c r="J188">
        <v>1</v>
      </c>
      <c r="M188" t="s">
        <v>425</v>
      </c>
      <c r="N188" s="2" t="s">
        <v>872</v>
      </c>
      <c r="O188">
        <v>1</v>
      </c>
      <c r="T188">
        <v>1</v>
      </c>
      <c r="V188">
        <v>35.299999999999997</v>
      </c>
    </row>
    <row r="189" spans="1:22">
      <c r="A189">
        <v>207</v>
      </c>
      <c r="B189">
        <v>0</v>
      </c>
      <c r="C189">
        <v>1</v>
      </c>
      <c r="F189">
        <v>1</v>
      </c>
      <c r="G189" s="2">
        <v>33</v>
      </c>
      <c r="H189" s="2" t="s">
        <v>656</v>
      </c>
      <c r="I189">
        <v>3</v>
      </c>
      <c r="K189">
        <v>1</v>
      </c>
      <c r="M189" t="s">
        <v>357</v>
      </c>
      <c r="N189" s="2" t="s">
        <v>851</v>
      </c>
      <c r="P189">
        <v>1</v>
      </c>
      <c r="T189">
        <v>1</v>
      </c>
      <c r="V189">
        <v>63.3</v>
      </c>
    </row>
    <row r="190" spans="1:22">
      <c r="A190">
        <v>208</v>
      </c>
      <c r="B190">
        <v>1</v>
      </c>
      <c r="F190">
        <v>1</v>
      </c>
      <c r="G190" s="2">
        <v>35</v>
      </c>
      <c r="H190" s="2" t="s">
        <v>604</v>
      </c>
      <c r="I190">
        <v>3</v>
      </c>
      <c r="K190">
        <v>1</v>
      </c>
      <c r="M190" t="s">
        <v>428</v>
      </c>
      <c r="N190" s="2" t="s">
        <v>812</v>
      </c>
      <c r="O190">
        <v>1</v>
      </c>
      <c r="R190">
        <v>1</v>
      </c>
      <c r="S190">
        <v>1</v>
      </c>
      <c r="T190">
        <v>1</v>
      </c>
      <c r="V190">
        <v>42.4</v>
      </c>
    </row>
    <row r="191" spans="1:22">
      <c r="A191">
        <v>209</v>
      </c>
      <c r="B191">
        <v>1</v>
      </c>
      <c r="F191">
        <v>1</v>
      </c>
      <c r="G191" s="2">
        <v>35</v>
      </c>
      <c r="H191" s="2" t="s">
        <v>633</v>
      </c>
      <c r="I191">
        <v>3</v>
      </c>
      <c r="K191">
        <v>1</v>
      </c>
      <c r="M191" t="s">
        <v>429</v>
      </c>
      <c r="N191" s="2" t="s">
        <v>812</v>
      </c>
      <c r="O191">
        <v>1</v>
      </c>
      <c r="R191">
        <v>1</v>
      </c>
      <c r="S191">
        <v>1</v>
      </c>
      <c r="T191">
        <v>1</v>
      </c>
      <c r="V191">
        <v>35.65</v>
      </c>
    </row>
    <row r="192" spans="1:22">
      <c r="A192">
        <v>211</v>
      </c>
      <c r="B192">
        <v>0</v>
      </c>
      <c r="C192">
        <v>1</v>
      </c>
      <c r="D192">
        <v>1</v>
      </c>
      <c r="F192">
        <v>1</v>
      </c>
      <c r="G192" s="2">
        <v>36</v>
      </c>
      <c r="H192" s="2" t="s">
        <v>241</v>
      </c>
      <c r="I192">
        <v>3</v>
      </c>
      <c r="L192">
        <v>1</v>
      </c>
      <c r="M192" t="s">
        <v>249</v>
      </c>
      <c r="N192" s="2" t="s">
        <v>823</v>
      </c>
      <c r="O192">
        <v>1</v>
      </c>
      <c r="Q192">
        <v>1</v>
      </c>
      <c r="T192">
        <v>1</v>
      </c>
      <c r="V192">
        <v>133.55000000000001</v>
      </c>
    </row>
    <row r="193" spans="1:31">
      <c r="A193" t="s">
        <v>117</v>
      </c>
      <c r="B193">
        <v>1</v>
      </c>
      <c r="F193">
        <v>1</v>
      </c>
      <c r="G193" s="2">
        <v>36</v>
      </c>
      <c r="H193" s="2" t="s">
        <v>596</v>
      </c>
      <c r="I193">
        <v>3</v>
      </c>
      <c r="L193">
        <v>1</v>
      </c>
      <c r="M193" t="s">
        <v>445</v>
      </c>
      <c r="N193" s="2" t="s">
        <v>873</v>
      </c>
      <c r="O193">
        <v>1</v>
      </c>
      <c r="T193">
        <v>1</v>
      </c>
      <c r="V193">
        <v>35.65</v>
      </c>
    </row>
    <row r="194" spans="1:31">
      <c r="A194" s="2" t="s">
        <v>430</v>
      </c>
      <c r="B194" s="2">
        <v>1</v>
      </c>
      <c r="C194" s="2"/>
      <c r="D194" s="2"/>
      <c r="F194">
        <v>1</v>
      </c>
      <c r="G194" s="2">
        <v>36</v>
      </c>
      <c r="H194" s="2" t="s">
        <v>609</v>
      </c>
      <c r="I194">
        <v>3</v>
      </c>
      <c r="L194">
        <v>1</v>
      </c>
      <c r="M194" t="s">
        <v>432</v>
      </c>
      <c r="N194" s="2" t="s">
        <v>882</v>
      </c>
      <c r="O194">
        <v>1</v>
      </c>
      <c r="T194">
        <v>1</v>
      </c>
      <c r="V194">
        <v>37.200000000000003</v>
      </c>
    </row>
    <row r="195" spans="1:31">
      <c r="A195" t="s">
        <v>118</v>
      </c>
      <c r="B195" s="2">
        <v>1</v>
      </c>
      <c r="C195" s="2"/>
      <c r="F195">
        <v>1</v>
      </c>
      <c r="G195">
        <v>36</v>
      </c>
      <c r="H195" t="s">
        <v>593</v>
      </c>
      <c r="I195">
        <v>3</v>
      </c>
      <c r="K195">
        <v>1</v>
      </c>
      <c r="M195" t="s">
        <v>431</v>
      </c>
      <c r="N195" s="2" t="s">
        <v>816</v>
      </c>
      <c r="O195">
        <v>1</v>
      </c>
      <c r="T195">
        <v>1</v>
      </c>
      <c r="V195">
        <v>46.3</v>
      </c>
    </row>
    <row r="196" spans="1:31">
      <c r="A196" t="s">
        <v>119</v>
      </c>
      <c r="B196" s="2">
        <v>1</v>
      </c>
      <c r="C196" s="2"/>
      <c r="F196">
        <v>1</v>
      </c>
      <c r="G196">
        <v>36</v>
      </c>
      <c r="H196" t="s">
        <v>593</v>
      </c>
      <c r="I196">
        <v>4</v>
      </c>
      <c r="K196">
        <v>1</v>
      </c>
      <c r="M196" t="s">
        <v>303</v>
      </c>
      <c r="N196" s="2" t="s">
        <v>863</v>
      </c>
      <c r="O196">
        <v>1</v>
      </c>
      <c r="T196">
        <v>1</v>
      </c>
      <c r="V196">
        <v>37.200000000000003</v>
      </c>
    </row>
    <row r="197" spans="1:31">
      <c r="A197">
        <v>212</v>
      </c>
      <c r="F197">
        <v>1</v>
      </c>
      <c r="G197">
        <v>30</v>
      </c>
      <c r="H197" t="s">
        <v>593</v>
      </c>
      <c r="I197">
        <v>2</v>
      </c>
      <c r="K197">
        <v>1</v>
      </c>
      <c r="M197" t="s">
        <v>594</v>
      </c>
      <c r="N197" s="2" t="s">
        <v>816</v>
      </c>
      <c r="O197">
        <v>1</v>
      </c>
      <c r="T197">
        <v>1</v>
      </c>
      <c r="V197">
        <v>75.8</v>
      </c>
    </row>
    <row r="198" spans="1:31">
      <c r="A198">
        <v>214</v>
      </c>
      <c r="B198">
        <v>0</v>
      </c>
      <c r="C198">
        <v>1</v>
      </c>
      <c r="E198">
        <v>1</v>
      </c>
      <c r="G198">
        <v>41</v>
      </c>
      <c r="H198" t="s">
        <v>591</v>
      </c>
      <c r="I198">
        <v>3</v>
      </c>
      <c r="K198">
        <v>1</v>
      </c>
      <c r="M198" t="s">
        <v>352</v>
      </c>
      <c r="N198" s="2" t="s">
        <v>870</v>
      </c>
      <c r="O198">
        <v>1</v>
      </c>
      <c r="Q198">
        <v>1</v>
      </c>
      <c r="R198">
        <v>1</v>
      </c>
      <c r="T198">
        <v>1</v>
      </c>
      <c r="V198">
        <v>61.05</v>
      </c>
    </row>
    <row r="199" spans="1:31">
      <c r="A199">
        <v>215</v>
      </c>
      <c r="B199">
        <v>1</v>
      </c>
      <c r="E199">
        <v>1</v>
      </c>
      <c r="G199">
        <v>41</v>
      </c>
      <c r="H199" t="s">
        <v>600</v>
      </c>
      <c r="I199">
        <v>3</v>
      </c>
      <c r="L199">
        <v>1</v>
      </c>
      <c r="M199" t="s">
        <v>249</v>
      </c>
      <c r="N199" s="2" t="s">
        <v>823</v>
      </c>
      <c r="O199">
        <v>1</v>
      </c>
      <c r="Q199">
        <v>1</v>
      </c>
      <c r="R199">
        <v>1</v>
      </c>
      <c r="T199">
        <v>1</v>
      </c>
      <c r="V199">
        <v>118.6</v>
      </c>
    </row>
    <row r="200" spans="1:31">
      <c r="A200" t="s">
        <v>120</v>
      </c>
      <c r="B200">
        <v>1</v>
      </c>
      <c r="E200">
        <v>1</v>
      </c>
      <c r="G200">
        <v>41</v>
      </c>
      <c r="H200" t="s">
        <v>604</v>
      </c>
      <c r="I200">
        <v>4</v>
      </c>
      <c r="J200">
        <v>1</v>
      </c>
      <c r="M200" t="s">
        <v>688</v>
      </c>
      <c r="N200" s="2" t="s">
        <v>868</v>
      </c>
      <c r="O200">
        <v>1</v>
      </c>
      <c r="Q200">
        <v>1</v>
      </c>
      <c r="R200">
        <v>1</v>
      </c>
      <c r="S200">
        <v>1</v>
      </c>
      <c r="T200">
        <v>1</v>
      </c>
      <c r="V200">
        <v>42.4</v>
      </c>
    </row>
    <row r="201" spans="1:31">
      <c r="A201" t="s">
        <v>121</v>
      </c>
      <c r="B201">
        <v>1</v>
      </c>
      <c r="E201">
        <v>1</v>
      </c>
      <c r="G201">
        <v>42</v>
      </c>
      <c r="H201" t="s">
        <v>604</v>
      </c>
      <c r="I201">
        <v>4</v>
      </c>
      <c r="J201">
        <v>1</v>
      </c>
      <c r="M201" t="s">
        <v>688</v>
      </c>
      <c r="N201" s="2" t="s">
        <v>868</v>
      </c>
      <c r="O201">
        <v>1</v>
      </c>
      <c r="Q201">
        <v>1</v>
      </c>
      <c r="R201">
        <v>1</v>
      </c>
      <c r="S201">
        <v>1</v>
      </c>
      <c r="T201">
        <v>1</v>
      </c>
      <c r="V201">
        <v>56.95</v>
      </c>
    </row>
    <row r="202" spans="1:31">
      <c r="A202" t="s">
        <v>122</v>
      </c>
      <c r="B202">
        <v>1</v>
      </c>
      <c r="E202">
        <v>1</v>
      </c>
      <c r="G202">
        <v>42</v>
      </c>
      <c r="H202" t="s">
        <v>604</v>
      </c>
      <c r="I202">
        <v>3</v>
      </c>
      <c r="J202">
        <v>1</v>
      </c>
      <c r="M202" t="s">
        <v>688</v>
      </c>
      <c r="N202" s="2" t="s">
        <v>868</v>
      </c>
      <c r="O202">
        <v>1</v>
      </c>
      <c r="R202">
        <v>1</v>
      </c>
      <c r="S202">
        <v>1</v>
      </c>
      <c r="T202">
        <v>1</v>
      </c>
      <c r="V202">
        <v>42.4</v>
      </c>
    </row>
    <row r="203" spans="1:31">
      <c r="A203">
        <v>218</v>
      </c>
      <c r="B203">
        <v>0</v>
      </c>
      <c r="C203">
        <v>1</v>
      </c>
      <c r="D203">
        <v>1</v>
      </c>
      <c r="E203">
        <v>1</v>
      </c>
      <c r="G203">
        <v>42</v>
      </c>
      <c r="H203" t="s">
        <v>641</v>
      </c>
      <c r="I203">
        <v>2</v>
      </c>
      <c r="L203">
        <v>1</v>
      </c>
      <c r="M203" t="s">
        <v>434</v>
      </c>
      <c r="N203" s="2" t="s">
        <v>874</v>
      </c>
      <c r="P203">
        <v>1</v>
      </c>
      <c r="U203">
        <v>1</v>
      </c>
      <c r="W203">
        <v>111.25</v>
      </c>
      <c r="X203">
        <v>1</v>
      </c>
      <c r="AE203">
        <v>111.25</v>
      </c>
    </row>
    <row r="204" spans="1:31">
      <c r="A204" t="s">
        <v>123</v>
      </c>
      <c r="B204">
        <v>1</v>
      </c>
      <c r="E204">
        <v>1</v>
      </c>
      <c r="G204">
        <v>41</v>
      </c>
      <c r="H204" t="s">
        <v>241</v>
      </c>
      <c r="I204">
        <v>3</v>
      </c>
      <c r="K204">
        <v>1</v>
      </c>
      <c r="M204" t="s">
        <v>435</v>
      </c>
      <c r="N204" s="2" t="s">
        <v>875</v>
      </c>
      <c r="O204">
        <v>1</v>
      </c>
      <c r="Q204">
        <v>1</v>
      </c>
      <c r="T204">
        <v>1</v>
      </c>
      <c r="V204">
        <v>65.3</v>
      </c>
    </row>
    <row r="205" spans="1:31">
      <c r="A205" t="s">
        <v>124</v>
      </c>
      <c r="B205">
        <v>1</v>
      </c>
      <c r="E205">
        <v>1</v>
      </c>
      <c r="G205">
        <v>41</v>
      </c>
      <c r="H205" t="s">
        <v>657</v>
      </c>
      <c r="I205">
        <v>3</v>
      </c>
      <c r="K205">
        <v>1</v>
      </c>
      <c r="M205" t="s">
        <v>436</v>
      </c>
      <c r="N205" s="2" t="s">
        <v>876</v>
      </c>
      <c r="O205">
        <v>1</v>
      </c>
      <c r="T205">
        <v>1</v>
      </c>
      <c r="V205">
        <v>65.3</v>
      </c>
    </row>
    <row r="206" spans="1:31">
      <c r="A206" t="s">
        <v>125</v>
      </c>
      <c r="B206">
        <v>1</v>
      </c>
      <c r="E206">
        <v>1</v>
      </c>
      <c r="G206">
        <v>41</v>
      </c>
      <c r="H206" t="s">
        <v>241</v>
      </c>
      <c r="I206">
        <v>3</v>
      </c>
      <c r="K206">
        <v>1</v>
      </c>
      <c r="M206" t="s">
        <v>657</v>
      </c>
      <c r="N206" s="2" t="s">
        <v>876</v>
      </c>
      <c r="O206">
        <v>1</v>
      </c>
      <c r="T206">
        <v>1</v>
      </c>
      <c r="V206">
        <v>42</v>
      </c>
    </row>
    <row r="207" spans="1:31">
      <c r="A207" t="s">
        <v>126</v>
      </c>
      <c r="B207">
        <v>1</v>
      </c>
      <c r="E207">
        <v>1</v>
      </c>
      <c r="G207">
        <v>43</v>
      </c>
      <c r="H207" t="s">
        <v>591</v>
      </c>
      <c r="I207">
        <v>4</v>
      </c>
      <c r="K207">
        <v>1</v>
      </c>
      <c r="M207" t="s">
        <v>437</v>
      </c>
      <c r="N207" s="2" t="s">
        <v>877</v>
      </c>
      <c r="O207">
        <v>1</v>
      </c>
      <c r="Q207">
        <v>1</v>
      </c>
      <c r="S207">
        <v>1</v>
      </c>
      <c r="T207">
        <v>1</v>
      </c>
      <c r="V207">
        <v>35.65</v>
      </c>
    </row>
    <row r="208" spans="1:31">
      <c r="A208">
        <v>221</v>
      </c>
      <c r="B208">
        <v>0</v>
      </c>
      <c r="C208">
        <v>1</v>
      </c>
      <c r="F208">
        <v>1</v>
      </c>
      <c r="G208">
        <v>46</v>
      </c>
      <c r="H208" t="s">
        <v>593</v>
      </c>
      <c r="I208">
        <v>3</v>
      </c>
      <c r="L208">
        <v>1</v>
      </c>
      <c r="M208" t="s">
        <v>439</v>
      </c>
      <c r="N208" s="2" t="s">
        <v>848</v>
      </c>
      <c r="P208">
        <v>1</v>
      </c>
      <c r="T208">
        <v>1</v>
      </c>
      <c r="V208">
        <v>116.3</v>
      </c>
    </row>
    <row r="209" spans="1:31">
      <c r="A209">
        <v>222</v>
      </c>
      <c r="B209">
        <v>1</v>
      </c>
      <c r="F209">
        <v>1</v>
      </c>
      <c r="G209">
        <v>47</v>
      </c>
      <c r="H209" t="s">
        <v>593</v>
      </c>
      <c r="I209">
        <v>3</v>
      </c>
      <c r="K209">
        <v>1</v>
      </c>
      <c r="M209" t="s">
        <v>680</v>
      </c>
      <c r="N209" s="2" t="s">
        <v>816</v>
      </c>
      <c r="O209">
        <v>1</v>
      </c>
      <c r="T209">
        <v>1</v>
      </c>
      <c r="V209">
        <v>42.4</v>
      </c>
    </row>
    <row r="210" spans="1:31">
      <c r="A210">
        <v>223</v>
      </c>
      <c r="B210">
        <v>0</v>
      </c>
      <c r="C210">
        <v>1</v>
      </c>
      <c r="F210">
        <v>1</v>
      </c>
      <c r="G210">
        <v>30</v>
      </c>
      <c r="H210" t="s">
        <v>593</v>
      </c>
      <c r="I210">
        <v>4</v>
      </c>
      <c r="K210">
        <v>1</v>
      </c>
      <c r="M210" t="s">
        <v>689</v>
      </c>
      <c r="N210" s="2" t="s">
        <v>816</v>
      </c>
      <c r="O210">
        <v>1</v>
      </c>
      <c r="Q210">
        <v>1</v>
      </c>
      <c r="T210">
        <v>1</v>
      </c>
      <c r="V210">
        <v>52.2</v>
      </c>
    </row>
    <row r="211" spans="1:31">
      <c r="A211" t="s">
        <v>128</v>
      </c>
      <c r="B211">
        <v>1</v>
      </c>
      <c r="F211">
        <v>1</v>
      </c>
      <c r="G211">
        <v>30</v>
      </c>
      <c r="H211" t="s">
        <v>633</v>
      </c>
      <c r="I211">
        <v>4</v>
      </c>
      <c r="K211">
        <v>1</v>
      </c>
      <c r="M211" t="s">
        <v>689</v>
      </c>
      <c r="N211" s="2" t="s">
        <v>816</v>
      </c>
      <c r="O211">
        <v>1</v>
      </c>
      <c r="Q211">
        <v>1</v>
      </c>
      <c r="T211">
        <v>1</v>
      </c>
      <c r="V211">
        <v>35.65</v>
      </c>
    </row>
    <row r="212" spans="1:31">
      <c r="A212">
        <v>224</v>
      </c>
      <c r="B212">
        <v>0</v>
      </c>
      <c r="C212">
        <v>1</v>
      </c>
      <c r="F212">
        <v>1</v>
      </c>
      <c r="G212">
        <v>20</v>
      </c>
      <c r="H212" t="s">
        <v>593</v>
      </c>
      <c r="I212">
        <v>4</v>
      </c>
      <c r="J212">
        <v>1</v>
      </c>
      <c r="M212" t="s">
        <v>334</v>
      </c>
      <c r="N212" s="2" t="s">
        <v>334</v>
      </c>
      <c r="O212">
        <v>1</v>
      </c>
      <c r="T212">
        <v>1</v>
      </c>
      <c r="V212">
        <v>46.3</v>
      </c>
    </row>
    <row r="213" spans="1:31">
      <c r="A213" t="s">
        <v>131</v>
      </c>
      <c r="B213">
        <v>1</v>
      </c>
      <c r="F213">
        <v>1</v>
      </c>
      <c r="G213">
        <v>20</v>
      </c>
      <c r="H213" t="s">
        <v>658</v>
      </c>
      <c r="I213">
        <v>3</v>
      </c>
      <c r="K213">
        <v>1</v>
      </c>
      <c r="M213" t="s">
        <v>658</v>
      </c>
      <c r="N213" s="2" t="s">
        <v>878</v>
      </c>
      <c r="O213">
        <v>1</v>
      </c>
      <c r="T213">
        <v>1</v>
      </c>
      <c r="V213">
        <v>103.7</v>
      </c>
    </row>
    <row r="214" spans="1:31">
      <c r="A214">
        <v>226</v>
      </c>
      <c r="F214">
        <v>1</v>
      </c>
      <c r="G214">
        <v>53</v>
      </c>
      <c r="H214" t="s">
        <v>596</v>
      </c>
      <c r="I214">
        <v>3</v>
      </c>
      <c r="J214">
        <v>1</v>
      </c>
      <c r="M214" t="s">
        <v>443</v>
      </c>
      <c r="N214" s="2" t="s">
        <v>879</v>
      </c>
      <c r="O214">
        <v>1</v>
      </c>
      <c r="Q214">
        <v>1</v>
      </c>
      <c r="S214">
        <v>1</v>
      </c>
      <c r="U214">
        <v>0</v>
      </c>
      <c r="V214">
        <v>56.95</v>
      </c>
      <c r="Y214" t="s">
        <v>135</v>
      </c>
    </row>
    <row r="215" spans="1:31">
      <c r="A215">
        <v>228</v>
      </c>
      <c r="B215">
        <v>0</v>
      </c>
      <c r="C215">
        <v>1</v>
      </c>
      <c r="F215">
        <v>1</v>
      </c>
      <c r="G215">
        <v>28</v>
      </c>
      <c r="H215" t="s">
        <v>633</v>
      </c>
      <c r="I215">
        <v>4</v>
      </c>
      <c r="K215">
        <v>1</v>
      </c>
      <c r="M215" t="s">
        <v>444</v>
      </c>
      <c r="N215" s="2" t="s">
        <v>812</v>
      </c>
      <c r="O215">
        <v>1</v>
      </c>
      <c r="T215">
        <v>1</v>
      </c>
      <c r="V215">
        <v>35.65</v>
      </c>
    </row>
    <row r="216" spans="1:31">
      <c r="A216" t="s">
        <v>132</v>
      </c>
      <c r="B216">
        <v>1</v>
      </c>
      <c r="F216">
        <v>1</v>
      </c>
      <c r="G216">
        <v>28</v>
      </c>
      <c r="H216" t="s">
        <v>659</v>
      </c>
      <c r="I216">
        <v>3</v>
      </c>
      <c r="L216">
        <v>1</v>
      </c>
      <c r="M216" t="s">
        <v>445</v>
      </c>
      <c r="N216" s="2" t="s">
        <v>873</v>
      </c>
      <c r="O216">
        <v>1</v>
      </c>
      <c r="T216">
        <v>1</v>
      </c>
      <c r="V216">
        <v>46.3</v>
      </c>
    </row>
    <row r="217" spans="1:31">
      <c r="A217" t="s">
        <v>133</v>
      </c>
      <c r="B217">
        <v>1</v>
      </c>
      <c r="F217">
        <v>1</v>
      </c>
      <c r="G217">
        <v>27</v>
      </c>
      <c r="H217" t="s">
        <v>621</v>
      </c>
      <c r="I217">
        <v>3</v>
      </c>
      <c r="L217">
        <v>1</v>
      </c>
      <c r="M217" t="s">
        <v>446</v>
      </c>
      <c r="N217" s="2" t="s">
        <v>880</v>
      </c>
      <c r="P217">
        <v>1</v>
      </c>
      <c r="T217">
        <v>1</v>
      </c>
      <c r="V217">
        <v>37.200000000000003</v>
      </c>
    </row>
    <row r="218" spans="1:31">
      <c r="A218" t="s">
        <v>134</v>
      </c>
      <c r="B218">
        <v>1</v>
      </c>
      <c r="F218">
        <v>1</v>
      </c>
      <c r="G218">
        <v>28</v>
      </c>
      <c r="H218" t="s">
        <v>656</v>
      </c>
      <c r="I218">
        <v>3</v>
      </c>
      <c r="K218">
        <v>1</v>
      </c>
      <c r="M218" t="s">
        <v>447</v>
      </c>
      <c r="N218" s="2" t="s">
        <v>883</v>
      </c>
      <c r="O218">
        <v>1</v>
      </c>
      <c r="R218">
        <v>1</v>
      </c>
      <c r="T218">
        <v>1</v>
      </c>
      <c r="V218">
        <v>42</v>
      </c>
    </row>
    <row r="219" spans="1:31">
      <c r="A219">
        <v>235</v>
      </c>
      <c r="F219">
        <v>1</v>
      </c>
      <c r="G219">
        <v>33</v>
      </c>
      <c r="H219" t="s">
        <v>660</v>
      </c>
      <c r="I219">
        <v>4</v>
      </c>
      <c r="K219">
        <v>1</v>
      </c>
      <c r="M219" t="s">
        <v>453</v>
      </c>
      <c r="N219" s="2" t="s">
        <v>877</v>
      </c>
      <c r="O219">
        <v>1</v>
      </c>
      <c r="Q219">
        <v>1</v>
      </c>
      <c r="T219">
        <v>1</v>
      </c>
      <c r="V219">
        <v>56.95</v>
      </c>
    </row>
    <row r="220" spans="1:31">
      <c r="A220">
        <v>236</v>
      </c>
      <c r="B220">
        <v>0</v>
      </c>
      <c r="C220">
        <v>1</v>
      </c>
      <c r="F220">
        <v>1</v>
      </c>
      <c r="G220">
        <v>29</v>
      </c>
      <c r="H220" t="s">
        <v>626</v>
      </c>
      <c r="I220">
        <v>2</v>
      </c>
      <c r="L220">
        <v>1</v>
      </c>
      <c r="M220" t="s">
        <v>628</v>
      </c>
      <c r="N220" s="2" t="s">
        <v>830</v>
      </c>
      <c r="O220">
        <v>1</v>
      </c>
      <c r="S220">
        <v>1</v>
      </c>
      <c r="T220" t="s">
        <v>15</v>
      </c>
    </row>
    <row r="221" spans="1:31">
      <c r="A221">
        <v>237</v>
      </c>
      <c r="B221">
        <v>1</v>
      </c>
      <c r="F221">
        <v>1</v>
      </c>
      <c r="G221">
        <v>29</v>
      </c>
      <c r="H221" t="s">
        <v>626</v>
      </c>
      <c r="I221" t="s">
        <v>454</v>
      </c>
      <c r="K221">
        <v>1</v>
      </c>
      <c r="M221" t="s">
        <v>440</v>
      </c>
      <c r="N221" s="2" t="s">
        <v>884</v>
      </c>
      <c r="O221">
        <v>1</v>
      </c>
      <c r="Q221">
        <v>1</v>
      </c>
      <c r="S221">
        <v>1</v>
      </c>
      <c r="U221">
        <v>1</v>
      </c>
      <c r="W221">
        <v>112.24</v>
      </c>
      <c r="X221">
        <v>1</v>
      </c>
      <c r="Y221" t="s">
        <v>136</v>
      </c>
      <c r="AE221">
        <v>112.24</v>
      </c>
    </row>
    <row r="222" spans="1:31">
      <c r="A222">
        <v>238</v>
      </c>
      <c r="F222">
        <v>1</v>
      </c>
      <c r="G222">
        <v>50</v>
      </c>
      <c r="H222" t="s">
        <v>632</v>
      </c>
      <c r="I222">
        <v>4</v>
      </c>
      <c r="L222">
        <v>1</v>
      </c>
      <c r="M222" t="s">
        <v>455</v>
      </c>
      <c r="N222" s="2" t="s">
        <v>858</v>
      </c>
      <c r="O222">
        <v>1</v>
      </c>
      <c r="R222">
        <v>1</v>
      </c>
      <c r="S222">
        <v>1</v>
      </c>
      <c r="T222">
        <v>1</v>
      </c>
      <c r="V222">
        <v>74.25</v>
      </c>
    </row>
    <row r="223" spans="1:31">
      <c r="A223">
        <v>239</v>
      </c>
      <c r="E223">
        <v>1</v>
      </c>
      <c r="G223">
        <v>45</v>
      </c>
      <c r="H223" t="s">
        <v>632</v>
      </c>
      <c r="I223">
        <v>3</v>
      </c>
      <c r="K223">
        <v>1</v>
      </c>
      <c r="M223" t="s">
        <v>456</v>
      </c>
      <c r="N223" s="2" t="s">
        <v>812</v>
      </c>
      <c r="O223">
        <v>1</v>
      </c>
      <c r="Q223">
        <v>1</v>
      </c>
      <c r="R223">
        <v>1</v>
      </c>
      <c r="S223">
        <v>1</v>
      </c>
      <c r="T223">
        <v>1</v>
      </c>
      <c r="V223">
        <v>55.55</v>
      </c>
    </row>
    <row r="224" spans="1:31">
      <c r="A224">
        <v>240</v>
      </c>
      <c r="B224">
        <v>0</v>
      </c>
      <c r="C224">
        <v>1</v>
      </c>
      <c r="F224">
        <v>1</v>
      </c>
      <c r="G224">
        <v>35</v>
      </c>
      <c r="H224" t="s">
        <v>697</v>
      </c>
      <c r="I224">
        <v>2</v>
      </c>
      <c r="L224">
        <v>1</v>
      </c>
      <c r="M224" t="s">
        <v>598</v>
      </c>
      <c r="N224" s="2" t="s">
        <v>885</v>
      </c>
      <c r="P224">
        <v>1</v>
      </c>
      <c r="T224">
        <v>1</v>
      </c>
      <c r="V224">
        <v>105.9</v>
      </c>
    </row>
    <row r="225" spans="1:22">
      <c r="A225" t="s">
        <v>137</v>
      </c>
      <c r="B225">
        <v>1</v>
      </c>
      <c r="F225">
        <v>1</v>
      </c>
      <c r="G225">
        <v>36</v>
      </c>
      <c r="H225" t="s">
        <v>604</v>
      </c>
      <c r="I225">
        <v>3</v>
      </c>
      <c r="K225">
        <v>1</v>
      </c>
      <c r="M225" t="s">
        <v>690</v>
      </c>
      <c r="N225" s="2" t="s">
        <v>923</v>
      </c>
      <c r="O225">
        <v>1</v>
      </c>
      <c r="Q225">
        <v>1</v>
      </c>
      <c r="T225">
        <v>1</v>
      </c>
      <c r="V225">
        <v>37.200000000000003</v>
      </c>
    </row>
    <row r="226" spans="1:22">
      <c r="A226">
        <v>241</v>
      </c>
      <c r="B226">
        <v>0</v>
      </c>
      <c r="C226">
        <v>1</v>
      </c>
      <c r="F226">
        <v>1</v>
      </c>
      <c r="G226">
        <v>37</v>
      </c>
      <c r="H226" t="s">
        <v>632</v>
      </c>
      <c r="I226">
        <v>3</v>
      </c>
      <c r="L226">
        <v>1</v>
      </c>
      <c r="M226" t="s">
        <v>457</v>
      </c>
      <c r="N226" s="2" t="s">
        <v>858</v>
      </c>
      <c r="O226">
        <v>1</v>
      </c>
      <c r="R226">
        <v>1</v>
      </c>
      <c r="T226">
        <v>1</v>
      </c>
      <c r="V226">
        <v>93.21</v>
      </c>
    </row>
    <row r="227" spans="1:22">
      <c r="A227" t="s">
        <v>138</v>
      </c>
      <c r="B227">
        <v>1</v>
      </c>
      <c r="F227">
        <v>1</v>
      </c>
      <c r="G227">
        <v>35</v>
      </c>
      <c r="H227" t="s">
        <v>661</v>
      </c>
      <c r="I227">
        <v>5</v>
      </c>
      <c r="J227">
        <v>1</v>
      </c>
      <c r="M227" t="s">
        <v>458</v>
      </c>
      <c r="N227" s="2" t="s">
        <v>858</v>
      </c>
      <c r="O227">
        <v>1</v>
      </c>
      <c r="R227">
        <v>1</v>
      </c>
      <c r="T227">
        <v>1</v>
      </c>
      <c r="V227">
        <v>15</v>
      </c>
    </row>
    <row r="228" spans="1:22">
      <c r="A228">
        <v>244</v>
      </c>
      <c r="F228">
        <v>1</v>
      </c>
      <c r="G228">
        <v>35</v>
      </c>
      <c r="H228" t="s">
        <v>596</v>
      </c>
      <c r="I228">
        <v>3</v>
      </c>
      <c r="L228">
        <v>1</v>
      </c>
      <c r="M228" t="s">
        <v>462</v>
      </c>
      <c r="N228" s="2" t="s">
        <v>825</v>
      </c>
      <c r="O228">
        <v>1</v>
      </c>
      <c r="R228">
        <v>1</v>
      </c>
      <c r="T228">
        <v>1</v>
      </c>
      <c r="V228">
        <v>42</v>
      </c>
    </row>
    <row r="229" spans="1:22">
      <c r="A229">
        <v>245</v>
      </c>
      <c r="E229">
        <v>1</v>
      </c>
      <c r="G229">
        <v>35</v>
      </c>
      <c r="H229" t="s">
        <v>625</v>
      </c>
      <c r="I229">
        <v>4</v>
      </c>
      <c r="K229">
        <v>1</v>
      </c>
      <c r="M229" t="s">
        <v>614</v>
      </c>
      <c r="N229" s="2" t="s">
        <v>815</v>
      </c>
      <c r="O229">
        <v>1</v>
      </c>
      <c r="S229">
        <v>1</v>
      </c>
      <c r="T229">
        <v>1</v>
      </c>
      <c r="V229">
        <v>56.95</v>
      </c>
    </row>
    <row r="230" spans="1:22">
      <c r="A230">
        <v>247</v>
      </c>
      <c r="B230">
        <v>0</v>
      </c>
      <c r="C230">
        <v>1</v>
      </c>
      <c r="E230">
        <v>1</v>
      </c>
      <c r="G230">
        <v>58</v>
      </c>
      <c r="H230" t="s">
        <v>637</v>
      </c>
      <c r="I230">
        <v>3</v>
      </c>
      <c r="L230">
        <v>1</v>
      </c>
      <c r="M230" t="s">
        <v>463</v>
      </c>
      <c r="N230" s="2" t="s">
        <v>886</v>
      </c>
      <c r="O230">
        <v>1</v>
      </c>
      <c r="T230">
        <v>1</v>
      </c>
      <c r="V230">
        <v>29.8</v>
      </c>
    </row>
    <row r="231" spans="1:22">
      <c r="A231" t="s">
        <v>140</v>
      </c>
      <c r="B231">
        <v>1</v>
      </c>
      <c r="E231">
        <v>1</v>
      </c>
      <c r="G231">
        <v>57</v>
      </c>
      <c r="H231" t="s">
        <v>619</v>
      </c>
      <c r="I231">
        <v>2</v>
      </c>
      <c r="K231">
        <v>1</v>
      </c>
      <c r="M231" t="s">
        <v>637</v>
      </c>
      <c r="N231" s="2" t="s">
        <v>838</v>
      </c>
      <c r="O231">
        <v>1</v>
      </c>
      <c r="T231">
        <v>1</v>
      </c>
      <c r="V231">
        <v>123.5</v>
      </c>
    </row>
    <row r="232" spans="1:22">
      <c r="A232">
        <v>248</v>
      </c>
      <c r="B232">
        <v>1</v>
      </c>
      <c r="E232">
        <v>1</v>
      </c>
      <c r="G232">
        <v>57</v>
      </c>
      <c r="H232" t="s">
        <v>622</v>
      </c>
      <c r="I232">
        <v>3</v>
      </c>
      <c r="K232">
        <v>1</v>
      </c>
      <c r="M232" t="s">
        <v>334</v>
      </c>
      <c r="N232" s="2" t="s">
        <v>334</v>
      </c>
      <c r="O232">
        <v>1</v>
      </c>
      <c r="R232">
        <v>1</v>
      </c>
      <c r="T232">
        <v>1</v>
      </c>
      <c r="V232">
        <v>104.95</v>
      </c>
    </row>
    <row r="233" spans="1:22">
      <c r="A233">
        <v>249</v>
      </c>
      <c r="E233">
        <v>1</v>
      </c>
      <c r="G233">
        <v>64</v>
      </c>
      <c r="H233" t="s">
        <v>650</v>
      </c>
      <c r="I233">
        <v>2</v>
      </c>
      <c r="K233">
        <v>1</v>
      </c>
      <c r="M233" t="s">
        <v>613</v>
      </c>
      <c r="N233" s="2" t="s">
        <v>815</v>
      </c>
      <c r="O233">
        <v>1</v>
      </c>
      <c r="T233">
        <v>1</v>
      </c>
      <c r="V233">
        <v>37.200000000000003</v>
      </c>
    </row>
    <row r="234" spans="1:22">
      <c r="A234">
        <v>251</v>
      </c>
      <c r="B234">
        <v>0</v>
      </c>
      <c r="C234">
        <v>1</v>
      </c>
      <c r="F234">
        <v>1</v>
      </c>
      <c r="G234">
        <v>30</v>
      </c>
      <c r="H234" t="s">
        <v>664</v>
      </c>
      <c r="I234" t="s">
        <v>454</v>
      </c>
      <c r="L234">
        <v>1</v>
      </c>
      <c r="M234" t="s">
        <v>464</v>
      </c>
      <c r="N234" s="2" t="s">
        <v>887</v>
      </c>
      <c r="P234">
        <v>1</v>
      </c>
      <c r="R234">
        <v>1</v>
      </c>
      <c r="T234">
        <v>1</v>
      </c>
      <c r="V234">
        <v>85.15</v>
      </c>
    </row>
    <row r="235" spans="1:22">
      <c r="A235" t="s">
        <v>141</v>
      </c>
      <c r="B235">
        <v>1</v>
      </c>
      <c r="F235">
        <v>1</v>
      </c>
      <c r="G235">
        <v>34</v>
      </c>
      <c r="H235" t="s">
        <v>634</v>
      </c>
      <c r="I235">
        <v>3</v>
      </c>
      <c r="J235">
        <v>1</v>
      </c>
      <c r="M235" t="s">
        <v>325</v>
      </c>
      <c r="N235" s="2" t="s">
        <v>812</v>
      </c>
      <c r="O235">
        <v>1</v>
      </c>
      <c r="Q235">
        <v>1</v>
      </c>
      <c r="T235">
        <v>1</v>
      </c>
      <c r="V235">
        <v>42</v>
      </c>
    </row>
    <row r="236" spans="1:22">
      <c r="A236">
        <v>252</v>
      </c>
      <c r="F236">
        <v>1</v>
      </c>
      <c r="G236">
        <v>33</v>
      </c>
      <c r="H236" t="s">
        <v>610</v>
      </c>
      <c r="I236">
        <v>3</v>
      </c>
      <c r="K236">
        <v>1</v>
      </c>
      <c r="M236" t="s">
        <v>607</v>
      </c>
      <c r="N236" s="2" t="s">
        <v>813</v>
      </c>
      <c r="O236">
        <v>1</v>
      </c>
      <c r="Q236">
        <v>1</v>
      </c>
      <c r="R236">
        <v>1</v>
      </c>
      <c r="T236">
        <v>1</v>
      </c>
      <c r="V236">
        <v>46.3</v>
      </c>
    </row>
    <row r="237" spans="1:22">
      <c r="A237">
        <v>253</v>
      </c>
      <c r="B237">
        <v>0</v>
      </c>
      <c r="C237">
        <v>1</v>
      </c>
      <c r="E237">
        <v>1</v>
      </c>
      <c r="G237">
        <v>20</v>
      </c>
      <c r="H237" t="s">
        <v>623</v>
      </c>
      <c r="I237">
        <v>2</v>
      </c>
      <c r="L237">
        <v>1</v>
      </c>
      <c r="M237" t="s">
        <v>252</v>
      </c>
      <c r="N237" s="2" t="s">
        <v>828</v>
      </c>
      <c r="O237">
        <v>1</v>
      </c>
      <c r="Q237">
        <v>1</v>
      </c>
      <c r="T237">
        <v>1</v>
      </c>
      <c r="V237">
        <v>93.1</v>
      </c>
    </row>
    <row r="238" spans="1:22">
      <c r="A238" t="s">
        <v>142</v>
      </c>
      <c r="B238">
        <v>1</v>
      </c>
      <c r="E238">
        <v>1</v>
      </c>
      <c r="G238">
        <v>20</v>
      </c>
      <c r="H238" t="s">
        <v>623</v>
      </c>
      <c r="I238">
        <v>2</v>
      </c>
      <c r="L238">
        <v>1</v>
      </c>
      <c r="M238" t="s">
        <v>252</v>
      </c>
      <c r="N238" s="2" t="s">
        <v>828</v>
      </c>
      <c r="O238">
        <v>1</v>
      </c>
      <c r="T238">
        <v>1</v>
      </c>
      <c r="V238">
        <v>42.4</v>
      </c>
    </row>
    <row r="239" spans="1:22">
      <c r="A239">
        <v>259</v>
      </c>
      <c r="B239">
        <v>0</v>
      </c>
      <c r="C239">
        <v>1</v>
      </c>
      <c r="F239">
        <v>1</v>
      </c>
      <c r="G239">
        <v>26</v>
      </c>
      <c r="H239" t="s">
        <v>652</v>
      </c>
      <c r="I239">
        <v>5</v>
      </c>
      <c r="K239">
        <v>1</v>
      </c>
      <c r="M239" t="s">
        <v>470</v>
      </c>
      <c r="N239" s="2" t="s">
        <v>888</v>
      </c>
      <c r="O239">
        <v>1</v>
      </c>
      <c r="T239">
        <v>1</v>
      </c>
      <c r="V239">
        <v>35.65</v>
      </c>
    </row>
    <row r="240" spans="1:22">
      <c r="A240" t="s">
        <v>144</v>
      </c>
      <c r="B240">
        <v>1</v>
      </c>
      <c r="F240">
        <v>1</v>
      </c>
      <c r="G240">
        <v>26</v>
      </c>
      <c r="H240" t="s">
        <v>665</v>
      </c>
      <c r="I240">
        <v>4</v>
      </c>
      <c r="K240">
        <v>1</v>
      </c>
      <c r="M240" t="s">
        <v>471</v>
      </c>
      <c r="N240" s="2" t="s">
        <v>889</v>
      </c>
      <c r="O240">
        <v>1</v>
      </c>
      <c r="Q240">
        <v>1</v>
      </c>
      <c r="T240">
        <v>1</v>
      </c>
      <c r="V240">
        <v>42.4</v>
      </c>
    </row>
    <row r="241" spans="1:22">
      <c r="A241">
        <v>262</v>
      </c>
      <c r="F241">
        <v>1</v>
      </c>
      <c r="G241">
        <v>19</v>
      </c>
      <c r="H241" t="s">
        <v>632</v>
      </c>
      <c r="I241">
        <v>4</v>
      </c>
      <c r="K241">
        <v>1</v>
      </c>
      <c r="M241" t="s">
        <v>474</v>
      </c>
      <c r="N241" s="2" t="s">
        <v>814</v>
      </c>
      <c r="O241">
        <v>1</v>
      </c>
      <c r="T241">
        <v>1</v>
      </c>
      <c r="V241">
        <v>62.4</v>
      </c>
    </row>
    <row r="242" spans="1:22">
      <c r="A242">
        <v>264</v>
      </c>
      <c r="F242">
        <v>1</v>
      </c>
      <c r="G242">
        <v>42</v>
      </c>
      <c r="H242" t="s">
        <v>669</v>
      </c>
      <c r="I242">
        <v>3</v>
      </c>
      <c r="L242">
        <v>1</v>
      </c>
      <c r="M242" t="s">
        <v>667</v>
      </c>
      <c r="N242" s="2" t="s">
        <v>863</v>
      </c>
      <c r="O242">
        <v>1</v>
      </c>
      <c r="Q242">
        <v>1</v>
      </c>
      <c r="T242">
        <v>1</v>
      </c>
      <c r="V242">
        <v>65</v>
      </c>
    </row>
    <row r="243" spans="1:22">
      <c r="A243">
        <v>265</v>
      </c>
      <c r="B243">
        <v>0</v>
      </c>
      <c r="C243">
        <v>1</v>
      </c>
      <c r="F243">
        <v>1</v>
      </c>
      <c r="G243">
        <v>31</v>
      </c>
      <c r="H243" t="s">
        <v>664</v>
      </c>
      <c r="I243">
        <v>3</v>
      </c>
      <c r="K243">
        <v>1</v>
      </c>
      <c r="M243" t="s">
        <v>393</v>
      </c>
      <c r="N243" s="2" t="s">
        <v>870</v>
      </c>
      <c r="O243">
        <v>1</v>
      </c>
      <c r="Q243">
        <v>1</v>
      </c>
      <c r="R243">
        <v>1</v>
      </c>
      <c r="T243">
        <v>1</v>
      </c>
      <c r="V243">
        <v>61.05</v>
      </c>
    </row>
    <row r="244" spans="1:22">
      <c r="A244" t="s">
        <v>147</v>
      </c>
      <c r="B244">
        <v>1</v>
      </c>
      <c r="F244">
        <v>1</v>
      </c>
      <c r="G244">
        <v>31</v>
      </c>
      <c r="H244" t="s">
        <v>633</v>
      </c>
      <c r="I244">
        <v>5</v>
      </c>
      <c r="K244">
        <v>1</v>
      </c>
      <c r="M244" t="s">
        <v>475</v>
      </c>
      <c r="N244" s="2" t="s">
        <v>870</v>
      </c>
      <c r="O244">
        <v>1</v>
      </c>
      <c r="R244">
        <v>1</v>
      </c>
      <c r="T244">
        <v>1</v>
      </c>
      <c r="V244">
        <v>56.4</v>
      </c>
    </row>
    <row r="245" spans="1:22">
      <c r="A245">
        <v>266</v>
      </c>
      <c r="B245">
        <v>0</v>
      </c>
      <c r="C245">
        <v>1</v>
      </c>
      <c r="F245">
        <v>1</v>
      </c>
      <c r="G245">
        <v>60</v>
      </c>
      <c r="H245" t="s">
        <v>642</v>
      </c>
      <c r="I245">
        <v>3</v>
      </c>
      <c r="J245">
        <v>1</v>
      </c>
      <c r="M245" t="s">
        <v>476</v>
      </c>
      <c r="N245" s="2" t="s">
        <v>890</v>
      </c>
      <c r="O245">
        <v>1</v>
      </c>
      <c r="Q245">
        <v>1</v>
      </c>
      <c r="T245">
        <v>1</v>
      </c>
      <c r="V245">
        <v>46.3</v>
      </c>
    </row>
    <row r="246" spans="1:22">
      <c r="A246">
        <v>267</v>
      </c>
      <c r="B246">
        <v>1</v>
      </c>
      <c r="E246">
        <v>1</v>
      </c>
      <c r="G246">
        <v>61</v>
      </c>
      <c r="H246" t="s">
        <v>641</v>
      </c>
      <c r="I246">
        <v>3</v>
      </c>
      <c r="L246">
        <v>1</v>
      </c>
      <c r="M246" t="s">
        <v>477</v>
      </c>
      <c r="N246" s="2" t="s">
        <v>891</v>
      </c>
      <c r="O246">
        <v>1</v>
      </c>
      <c r="Q246">
        <v>1</v>
      </c>
      <c r="T246">
        <v>1</v>
      </c>
      <c r="V246">
        <v>63.3</v>
      </c>
    </row>
    <row r="247" spans="1:22">
      <c r="A247">
        <v>268</v>
      </c>
      <c r="B247">
        <v>1</v>
      </c>
      <c r="E247">
        <v>1</v>
      </c>
      <c r="G247">
        <v>61</v>
      </c>
      <c r="H247" t="s">
        <v>600</v>
      </c>
      <c r="I247">
        <v>2</v>
      </c>
      <c r="K247">
        <v>1</v>
      </c>
      <c r="M247" t="s">
        <v>603</v>
      </c>
      <c r="N247" s="2" t="s">
        <v>334</v>
      </c>
      <c r="O247">
        <v>1</v>
      </c>
      <c r="S247">
        <v>1</v>
      </c>
      <c r="T247">
        <v>1</v>
      </c>
      <c r="V247">
        <v>37.200000000000003</v>
      </c>
    </row>
    <row r="248" spans="1:22">
      <c r="A248">
        <v>271</v>
      </c>
      <c r="E248">
        <v>1</v>
      </c>
      <c r="G248">
        <v>26</v>
      </c>
      <c r="H248" t="s">
        <v>641</v>
      </c>
      <c r="I248">
        <v>3</v>
      </c>
      <c r="L248">
        <v>1</v>
      </c>
      <c r="M248" t="s">
        <v>482</v>
      </c>
      <c r="N248" s="2" t="s">
        <v>823</v>
      </c>
      <c r="P248">
        <v>1</v>
      </c>
      <c r="T248">
        <v>1</v>
      </c>
      <c r="V248">
        <v>65</v>
      </c>
    </row>
    <row r="249" spans="1:22">
      <c r="A249">
        <v>275</v>
      </c>
      <c r="E249">
        <v>1</v>
      </c>
      <c r="G249">
        <v>38</v>
      </c>
      <c r="H249" t="s">
        <v>290</v>
      </c>
      <c r="I249">
        <v>2</v>
      </c>
      <c r="K249">
        <v>1</v>
      </c>
      <c r="M249" t="s">
        <v>486</v>
      </c>
      <c r="N249" s="2" t="s">
        <v>821</v>
      </c>
      <c r="O249">
        <v>1</v>
      </c>
      <c r="Q249">
        <v>1</v>
      </c>
      <c r="R249">
        <v>1</v>
      </c>
      <c r="S249">
        <v>1</v>
      </c>
      <c r="T249">
        <v>1</v>
      </c>
      <c r="V249">
        <v>74.25</v>
      </c>
    </row>
    <row r="250" spans="1:22">
      <c r="A250">
        <v>276</v>
      </c>
      <c r="E250">
        <v>1</v>
      </c>
      <c r="G250">
        <v>25</v>
      </c>
      <c r="H250" t="s">
        <v>593</v>
      </c>
      <c r="I250">
        <v>2</v>
      </c>
      <c r="L250">
        <v>1</v>
      </c>
      <c r="M250" t="s">
        <v>252</v>
      </c>
      <c r="N250" s="2" t="s">
        <v>828</v>
      </c>
      <c r="O250">
        <v>1</v>
      </c>
      <c r="Q250">
        <v>1</v>
      </c>
      <c r="T250">
        <v>1</v>
      </c>
      <c r="V250">
        <v>99.4</v>
      </c>
    </row>
    <row r="251" spans="1:22">
      <c r="A251">
        <v>277</v>
      </c>
      <c r="F251">
        <v>1</v>
      </c>
      <c r="G251">
        <v>30</v>
      </c>
      <c r="H251" t="s">
        <v>590</v>
      </c>
      <c r="I251">
        <v>3</v>
      </c>
      <c r="K251">
        <v>1</v>
      </c>
      <c r="M251" t="s">
        <v>487</v>
      </c>
      <c r="N251" s="2" t="s">
        <v>870</v>
      </c>
      <c r="O251">
        <v>1</v>
      </c>
      <c r="Q251">
        <v>1</v>
      </c>
      <c r="S251">
        <v>1</v>
      </c>
      <c r="T251">
        <v>1</v>
      </c>
      <c r="V251">
        <v>102</v>
      </c>
    </row>
    <row r="252" spans="1:22">
      <c r="A252">
        <v>278</v>
      </c>
      <c r="F252">
        <v>1</v>
      </c>
      <c r="G252">
        <v>32</v>
      </c>
      <c r="H252" t="s">
        <v>600</v>
      </c>
      <c r="I252">
        <v>3</v>
      </c>
      <c r="K252">
        <v>1</v>
      </c>
      <c r="M252" t="s">
        <v>684</v>
      </c>
      <c r="N252" s="2" t="s">
        <v>334</v>
      </c>
      <c r="O252">
        <v>1</v>
      </c>
      <c r="T252">
        <v>1</v>
      </c>
      <c r="V252">
        <v>37.200000000000003</v>
      </c>
    </row>
    <row r="253" spans="1:22">
      <c r="A253">
        <v>279</v>
      </c>
      <c r="E253">
        <v>1</v>
      </c>
      <c r="G253">
        <v>18</v>
      </c>
      <c r="H253" t="s">
        <v>241</v>
      </c>
      <c r="I253">
        <v>3</v>
      </c>
      <c r="K253">
        <v>1</v>
      </c>
      <c r="M253" t="s">
        <v>322</v>
      </c>
      <c r="N253" s="2" t="s">
        <v>866</v>
      </c>
      <c r="O253">
        <v>1</v>
      </c>
      <c r="Q253">
        <v>1</v>
      </c>
      <c r="T253">
        <v>1</v>
      </c>
      <c r="V253">
        <v>37.200000000000003</v>
      </c>
    </row>
    <row r="254" spans="1:22">
      <c r="A254">
        <v>280</v>
      </c>
      <c r="B254">
        <v>0</v>
      </c>
      <c r="C254">
        <v>1</v>
      </c>
      <c r="E254">
        <v>1</v>
      </c>
      <c r="G254">
        <v>32</v>
      </c>
      <c r="H254" t="s">
        <v>604</v>
      </c>
      <c r="I254">
        <v>2</v>
      </c>
      <c r="K254">
        <v>1</v>
      </c>
      <c r="M254" t="s">
        <v>488</v>
      </c>
      <c r="N254" s="2" t="s">
        <v>812</v>
      </c>
      <c r="O254">
        <v>1</v>
      </c>
      <c r="Q254">
        <v>1</v>
      </c>
      <c r="T254">
        <v>1</v>
      </c>
      <c r="V254">
        <v>56.95</v>
      </c>
    </row>
    <row r="255" spans="1:22">
      <c r="A255">
        <v>281</v>
      </c>
      <c r="B255">
        <v>1</v>
      </c>
      <c r="E255">
        <v>1</v>
      </c>
      <c r="G255">
        <v>32</v>
      </c>
      <c r="H255" t="s">
        <v>632</v>
      </c>
      <c r="I255">
        <v>3</v>
      </c>
      <c r="K255">
        <v>1</v>
      </c>
      <c r="M255" t="s">
        <v>489</v>
      </c>
      <c r="N255" s="2" t="s">
        <v>812</v>
      </c>
      <c r="O255">
        <v>1</v>
      </c>
      <c r="T255">
        <v>1</v>
      </c>
      <c r="V255">
        <v>56.4</v>
      </c>
    </row>
    <row r="256" spans="1:22">
      <c r="A256">
        <v>282</v>
      </c>
      <c r="B256">
        <v>1</v>
      </c>
      <c r="E256">
        <v>1</v>
      </c>
      <c r="G256">
        <v>32</v>
      </c>
      <c r="H256" t="s">
        <v>597</v>
      </c>
      <c r="I256">
        <v>4</v>
      </c>
      <c r="L256">
        <v>1</v>
      </c>
      <c r="M256" t="s">
        <v>249</v>
      </c>
      <c r="N256" s="2" t="s">
        <v>823</v>
      </c>
      <c r="O256">
        <v>1</v>
      </c>
      <c r="Q256">
        <v>1</v>
      </c>
      <c r="T256">
        <v>1</v>
      </c>
      <c r="V256">
        <v>37.200000000000003</v>
      </c>
    </row>
    <row r="257" spans="1:31">
      <c r="A257">
        <v>284</v>
      </c>
      <c r="F257">
        <v>1</v>
      </c>
      <c r="G257">
        <v>45</v>
      </c>
      <c r="H257" t="s">
        <v>606</v>
      </c>
      <c r="I257">
        <v>3</v>
      </c>
      <c r="K257">
        <v>1</v>
      </c>
      <c r="M257" t="s">
        <v>608</v>
      </c>
      <c r="N257" s="2" t="s">
        <v>813</v>
      </c>
      <c r="O257">
        <v>1</v>
      </c>
      <c r="T257">
        <v>1</v>
      </c>
      <c r="V257">
        <v>46.3</v>
      </c>
    </row>
    <row r="258" spans="1:31">
      <c r="A258">
        <v>286</v>
      </c>
      <c r="B258">
        <v>0</v>
      </c>
      <c r="C258">
        <v>1</v>
      </c>
      <c r="E258">
        <v>1</v>
      </c>
      <c r="G258">
        <v>47</v>
      </c>
      <c r="H258" t="s">
        <v>593</v>
      </c>
      <c r="I258">
        <v>2</v>
      </c>
      <c r="K258">
        <v>1</v>
      </c>
      <c r="M258" t="s">
        <v>680</v>
      </c>
      <c r="N258" s="2" t="s">
        <v>816</v>
      </c>
      <c r="O258">
        <v>1</v>
      </c>
      <c r="R258">
        <v>1</v>
      </c>
      <c r="S258">
        <v>1</v>
      </c>
      <c r="T258">
        <v>1</v>
      </c>
      <c r="V258">
        <v>50.3</v>
      </c>
    </row>
    <row r="259" spans="1:31">
      <c r="A259" t="s">
        <v>154</v>
      </c>
      <c r="B259">
        <v>1</v>
      </c>
      <c r="E259">
        <v>1</v>
      </c>
      <c r="G259">
        <v>48</v>
      </c>
      <c r="H259" t="s">
        <v>290</v>
      </c>
      <c r="I259">
        <v>2</v>
      </c>
      <c r="J259">
        <v>1</v>
      </c>
      <c r="M259" t="s">
        <v>290</v>
      </c>
      <c r="N259" s="2" t="s">
        <v>821</v>
      </c>
      <c r="O259">
        <v>1</v>
      </c>
      <c r="Q259">
        <v>1</v>
      </c>
      <c r="R259">
        <v>1</v>
      </c>
      <c r="S259">
        <v>1</v>
      </c>
      <c r="T259">
        <v>1</v>
      </c>
      <c r="V259">
        <v>73.900000000000006</v>
      </c>
      <c r="Z259" t="s">
        <v>156</v>
      </c>
    </row>
    <row r="260" spans="1:31">
      <c r="A260">
        <v>287</v>
      </c>
      <c r="F260">
        <v>1</v>
      </c>
      <c r="G260">
        <v>32</v>
      </c>
      <c r="H260" t="s">
        <v>290</v>
      </c>
      <c r="I260">
        <v>3</v>
      </c>
      <c r="K260">
        <v>1</v>
      </c>
      <c r="M260" t="s">
        <v>618</v>
      </c>
      <c r="N260" s="2" t="s">
        <v>334</v>
      </c>
      <c r="O260">
        <v>1</v>
      </c>
      <c r="Q260">
        <v>1</v>
      </c>
      <c r="S260">
        <v>1</v>
      </c>
      <c r="T260">
        <v>1</v>
      </c>
      <c r="V260">
        <v>97.6</v>
      </c>
    </row>
    <row r="261" spans="1:31">
      <c r="A261">
        <v>289</v>
      </c>
      <c r="E261">
        <v>1</v>
      </c>
      <c r="G261">
        <v>35</v>
      </c>
      <c r="H261" t="s">
        <v>641</v>
      </c>
      <c r="I261">
        <v>3</v>
      </c>
      <c r="L261">
        <v>1</v>
      </c>
      <c r="M261" t="s">
        <v>249</v>
      </c>
      <c r="N261" s="2" t="s">
        <v>823</v>
      </c>
      <c r="O261">
        <v>1</v>
      </c>
      <c r="Q261">
        <v>1</v>
      </c>
      <c r="S261">
        <v>1</v>
      </c>
      <c r="T261">
        <v>1</v>
      </c>
      <c r="V261">
        <v>42.4</v>
      </c>
    </row>
    <row r="262" spans="1:31">
      <c r="A262">
        <v>292</v>
      </c>
      <c r="F262">
        <v>1</v>
      </c>
      <c r="G262">
        <v>42</v>
      </c>
      <c r="H262" t="s">
        <v>651</v>
      </c>
      <c r="I262">
        <v>4</v>
      </c>
      <c r="K262">
        <v>1</v>
      </c>
      <c r="M262" t="s">
        <v>494</v>
      </c>
      <c r="N262" s="2" t="s">
        <v>812</v>
      </c>
      <c r="O262">
        <v>1</v>
      </c>
      <c r="S262">
        <v>1</v>
      </c>
      <c r="T262">
        <v>1</v>
      </c>
      <c r="V262">
        <v>46.3</v>
      </c>
    </row>
    <row r="263" spans="1:31">
      <c r="A263">
        <v>294</v>
      </c>
      <c r="F263">
        <v>1</v>
      </c>
      <c r="G263">
        <v>47</v>
      </c>
      <c r="H263" t="s">
        <v>591</v>
      </c>
      <c r="I263">
        <v>3</v>
      </c>
      <c r="K263">
        <v>1</v>
      </c>
      <c r="M263" t="s">
        <v>495</v>
      </c>
      <c r="N263" s="2" t="s">
        <v>812</v>
      </c>
      <c r="O263">
        <v>1</v>
      </c>
      <c r="T263">
        <v>1</v>
      </c>
      <c r="V263">
        <v>42</v>
      </c>
    </row>
    <row r="264" spans="1:31">
      <c r="A264">
        <v>295</v>
      </c>
      <c r="F264">
        <v>1</v>
      </c>
      <c r="G264">
        <v>55</v>
      </c>
      <c r="H264" t="s">
        <v>616</v>
      </c>
      <c r="I264">
        <v>3</v>
      </c>
      <c r="L264">
        <v>1</v>
      </c>
      <c r="M264" t="s">
        <v>353</v>
      </c>
      <c r="N264" s="2" t="s">
        <v>848</v>
      </c>
      <c r="P264">
        <v>1</v>
      </c>
      <c r="R264">
        <v>1</v>
      </c>
      <c r="T264">
        <v>1</v>
      </c>
      <c r="V264">
        <v>35.299999999999997</v>
      </c>
    </row>
    <row r="265" spans="1:31">
      <c r="A265">
        <v>298</v>
      </c>
      <c r="B265">
        <v>0</v>
      </c>
      <c r="C265">
        <v>1</v>
      </c>
      <c r="F265">
        <v>1</v>
      </c>
      <c r="G265">
        <v>32</v>
      </c>
      <c r="H265" t="s">
        <v>593</v>
      </c>
      <c r="I265">
        <v>3</v>
      </c>
      <c r="K265">
        <v>1</v>
      </c>
      <c r="M265" t="s">
        <v>497</v>
      </c>
      <c r="N265" s="2" t="s">
        <v>852</v>
      </c>
      <c r="O265">
        <v>1</v>
      </c>
      <c r="Q265">
        <v>1</v>
      </c>
      <c r="T265">
        <v>1</v>
      </c>
      <c r="V265">
        <v>76.099999999999994</v>
      </c>
    </row>
    <row r="266" spans="1:31">
      <c r="A266" t="s">
        <v>159</v>
      </c>
      <c r="B266">
        <v>1</v>
      </c>
      <c r="F266">
        <v>1</v>
      </c>
      <c r="G266">
        <v>33</v>
      </c>
      <c r="H266" t="s">
        <v>593</v>
      </c>
      <c r="I266">
        <v>3</v>
      </c>
      <c r="K266">
        <v>1</v>
      </c>
      <c r="M266" t="s">
        <v>498</v>
      </c>
      <c r="N266" s="2" t="s">
        <v>892</v>
      </c>
      <c r="O266">
        <v>1</v>
      </c>
      <c r="Q266">
        <v>1</v>
      </c>
      <c r="U266">
        <v>1</v>
      </c>
      <c r="W266">
        <v>176.92</v>
      </c>
      <c r="X266">
        <v>0</v>
      </c>
      <c r="Y266" t="s">
        <v>14</v>
      </c>
      <c r="Z266" t="s">
        <v>156</v>
      </c>
      <c r="AA266">
        <v>1</v>
      </c>
      <c r="AB266">
        <v>390</v>
      </c>
      <c r="AC266">
        <v>0</v>
      </c>
      <c r="AD266" t="s">
        <v>958</v>
      </c>
      <c r="AE266">
        <v>566.91999999999996</v>
      </c>
    </row>
    <row r="267" spans="1:31">
      <c r="A267">
        <v>300</v>
      </c>
      <c r="B267">
        <v>0</v>
      </c>
      <c r="C267">
        <v>1</v>
      </c>
      <c r="E267">
        <v>1</v>
      </c>
      <c r="G267">
        <v>41</v>
      </c>
      <c r="H267" t="s">
        <v>600</v>
      </c>
      <c r="I267">
        <v>2</v>
      </c>
      <c r="K267">
        <v>1</v>
      </c>
      <c r="M267" t="s">
        <v>334</v>
      </c>
      <c r="N267" s="2" t="s">
        <v>334</v>
      </c>
      <c r="O267">
        <v>1</v>
      </c>
      <c r="T267">
        <v>1</v>
      </c>
      <c r="V267">
        <v>73.19</v>
      </c>
    </row>
    <row r="268" spans="1:31">
      <c r="A268" t="s">
        <v>160</v>
      </c>
      <c r="B268">
        <v>1</v>
      </c>
      <c r="E268">
        <v>1</v>
      </c>
      <c r="G268">
        <v>41</v>
      </c>
      <c r="H268" t="s">
        <v>600</v>
      </c>
      <c r="I268">
        <v>2</v>
      </c>
      <c r="K268">
        <v>1</v>
      </c>
      <c r="M268" t="s">
        <v>244</v>
      </c>
      <c r="N268" s="2" t="s">
        <v>334</v>
      </c>
      <c r="O268">
        <v>1</v>
      </c>
      <c r="T268">
        <v>1</v>
      </c>
      <c r="V268">
        <v>46.3</v>
      </c>
    </row>
    <row r="269" spans="1:31">
      <c r="A269">
        <v>304</v>
      </c>
      <c r="F269">
        <v>1</v>
      </c>
      <c r="G269">
        <v>74</v>
      </c>
      <c r="H269" t="s">
        <v>632</v>
      </c>
      <c r="I269">
        <v>4</v>
      </c>
      <c r="K269">
        <v>1</v>
      </c>
      <c r="M269" t="s">
        <v>500</v>
      </c>
      <c r="N269" s="2" t="s">
        <v>812</v>
      </c>
      <c r="O269">
        <v>1</v>
      </c>
      <c r="T269">
        <v>1</v>
      </c>
      <c r="V269">
        <v>37.200000000000003</v>
      </c>
    </row>
    <row r="270" spans="1:31">
      <c r="A270">
        <v>305</v>
      </c>
      <c r="B270">
        <v>0</v>
      </c>
      <c r="C270">
        <v>1</v>
      </c>
      <c r="F270">
        <v>1</v>
      </c>
      <c r="G270">
        <v>75</v>
      </c>
      <c r="H270" t="s">
        <v>593</v>
      </c>
      <c r="I270">
        <v>3</v>
      </c>
      <c r="L270">
        <v>1</v>
      </c>
      <c r="M270" t="s">
        <v>501</v>
      </c>
      <c r="N270" s="2" t="s">
        <v>893</v>
      </c>
      <c r="P270">
        <v>1</v>
      </c>
      <c r="U270">
        <v>1</v>
      </c>
      <c r="W270">
        <v>29.85</v>
      </c>
      <c r="X270">
        <v>0</v>
      </c>
      <c r="Y270" t="s">
        <v>14</v>
      </c>
      <c r="AE270">
        <v>29.85</v>
      </c>
    </row>
    <row r="271" spans="1:31">
      <c r="A271">
        <v>306</v>
      </c>
      <c r="B271">
        <v>1</v>
      </c>
      <c r="F271">
        <v>1</v>
      </c>
      <c r="G271">
        <v>77</v>
      </c>
      <c r="H271" t="s">
        <v>616</v>
      </c>
      <c r="I271">
        <v>3</v>
      </c>
      <c r="L271">
        <v>1</v>
      </c>
      <c r="M271" t="s">
        <v>369</v>
      </c>
      <c r="N271" s="2" t="s">
        <v>894</v>
      </c>
      <c r="P271">
        <v>1</v>
      </c>
      <c r="T271">
        <v>1</v>
      </c>
      <c r="V271">
        <v>37.200000000000003</v>
      </c>
    </row>
    <row r="272" spans="1:31">
      <c r="A272">
        <v>307</v>
      </c>
      <c r="B272">
        <v>0</v>
      </c>
      <c r="C272">
        <v>1</v>
      </c>
      <c r="E272">
        <v>1</v>
      </c>
      <c r="G272">
        <v>44</v>
      </c>
      <c r="H272" t="s">
        <v>597</v>
      </c>
      <c r="I272">
        <v>2</v>
      </c>
      <c r="J272">
        <v>1</v>
      </c>
      <c r="M272" t="s">
        <v>599</v>
      </c>
      <c r="N272" s="2" t="s">
        <v>895</v>
      </c>
      <c r="O272">
        <v>1</v>
      </c>
      <c r="Q272">
        <v>1</v>
      </c>
      <c r="R272">
        <v>1</v>
      </c>
      <c r="T272">
        <v>1</v>
      </c>
      <c r="V272">
        <v>83.8</v>
      </c>
    </row>
    <row r="273" spans="1:22">
      <c r="A273">
        <v>308</v>
      </c>
      <c r="B273">
        <v>1</v>
      </c>
      <c r="E273">
        <v>1</v>
      </c>
      <c r="G273">
        <v>44</v>
      </c>
      <c r="H273" t="s">
        <v>619</v>
      </c>
      <c r="I273">
        <v>3</v>
      </c>
      <c r="J273">
        <v>1</v>
      </c>
      <c r="M273" t="s">
        <v>502</v>
      </c>
      <c r="N273" s="2" t="s">
        <v>895</v>
      </c>
      <c r="O273">
        <v>1</v>
      </c>
      <c r="R273">
        <v>1</v>
      </c>
      <c r="S273">
        <v>1</v>
      </c>
      <c r="T273">
        <v>1</v>
      </c>
      <c r="V273">
        <v>65</v>
      </c>
    </row>
    <row r="274" spans="1:22">
      <c r="A274" t="s">
        <v>161</v>
      </c>
      <c r="B274">
        <v>1</v>
      </c>
      <c r="E274">
        <v>1</v>
      </c>
      <c r="G274">
        <v>44</v>
      </c>
      <c r="H274" t="s">
        <v>600</v>
      </c>
      <c r="I274">
        <v>2</v>
      </c>
      <c r="K274">
        <v>1</v>
      </c>
      <c r="M274" t="s">
        <v>503</v>
      </c>
      <c r="N274" s="2" t="s">
        <v>840</v>
      </c>
      <c r="O274">
        <v>1</v>
      </c>
      <c r="R274">
        <v>1</v>
      </c>
      <c r="T274">
        <v>1</v>
      </c>
      <c r="V274">
        <v>63.3</v>
      </c>
    </row>
    <row r="275" spans="1:22">
      <c r="A275" t="s">
        <v>162</v>
      </c>
      <c r="B275">
        <v>1</v>
      </c>
      <c r="E275">
        <v>1</v>
      </c>
      <c r="G275">
        <v>47</v>
      </c>
      <c r="H275" t="s">
        <v>290</v>
      </c>
      <c r="I275">
        <v>2</v>
      </c>
      <c r="J275">
        <v>1</v>
      </c>
      <c r="M275" t="s">
        <v>290</v>
      </c>
      <c r="N275" s="2" t="s">
        <v>820</v>
      </c>
      <c r="O275">
        <v>1</v>
      </c>
      <c r="Q275">
        <v>1</v>
      </c>
      <c r="R275">
        <v>1</v>
      </c>
      <c r="T275">
        <v>1</v>
      </c>
      <c r="V275">
        <v>35.65</v>
      </c>
    </row>
    <row r="276" spans="1:22">
      <c r="A276">
        <v>309</v>
      </c>
      <c r="B276">
        <v>0</v>
      </c>
      <c r="C276">
        <v>1</v>
      </c>
      <c r="E276">
        <v>1</v>
      </c>
      <c r="G276">
        <v>68</v>
      </c>
      <c r="H276" t="s">
        <v>241</v>
      </c>
      <c r="I276">
        <v>2</v>
      </c>
      <c r="L276">
        <v>1</v>
      </c>
      <c r="M276" t="s">
        <v>249</v>
      </c>
      <c r="N276" s="2" t="s">
        <v>823</v>
      </c>
      <c r="O276">
        <v>1</v>
      </c>
      <c r="Q276">
        <v>1</v>
      </c>
      <c r="T276">
        <v>1</v>
      </c>
      <c r="V276">
        <v>46.3</v>
      </c>
    </row>
    <row r="277" spans="1:22">
      <c r="A277">
        <v>310</v>
      </c>
      <c r="B277">
        <v>1</v>
      </c>
      <c r="E277">
        <v>1</v>
      </c>
      <c r="G277">
        <v>68</v>
      </c>
      <c r="H277" t="s">
        <v>593</v>
      </c>
      <c r="I277">
        <v>3</v>
      </c>
      <c r="L277">
        <v>1</v>
      </c>
      <c r="M277" t="s">
        <v>504</v>
      </c>
      <c r="N277" s="2" t="s">
        <v>896</v>
      </c>
      <c r="O277">
        <v>1</v>
      </c>
      <c r="Q277">
        <v>1</v>
      </c>
      <c r="T277">
        <v>1</v>
      </c>
      <c r="V277">
        <v>37.200000000000003</v>
      </c>
    </row>
    <row r="278" spans="1:22">
      <c r="A278" t="s">
        <v>163</v>
      </c>
      <c r="B278">
        <v>1</v>
      </c>
      <c r="E278">
        <v>1</v>
      </c>
      <c r="G278">
        <v>68</v>
      </c>
      <c r="H278" t="s">
        <v>593</v>
      </c>
      <c r="I278">
        <v>3</v>
      </c>
      <c r="L278">
        <v>1</v>
      </c>
      <c r="M278" t="s">
        <v>505</v>
      </c>
      <c r="N278" s="2" t="s">
        <v>893</v>
      </c>
      <c r="P278">
        <v>1</v>
      </c>
      <c r="T278">
        <v>1</v>
      </c>
      <c r="V278">
        <v>73.900000000000006</v>
      </c>
    </row>
    <row r="279" spans="1:22">
      <c r="A279">
        <v>311</v>
      </c>
      <c r="B279">
        <v>0</v>
      </c>
      <c r="C279">
        <v>1</v>
      </c>
      <c r="F279">
        <v>1</v>
      </c>
      <c r="G279">
        <v>23</v>
      </c>
      <c r="H279" t="s">
        <v>670</v>
      </c>
      <c r="I279">
        <v>3</v>
      </c>
      <c r="L279">
        <v>1</v>
      </c>
      <c r="M279" t="s">
        <v>626</v>
      </c>
      <c r="N279" s="2" t="s">
        <v>830</v>
      </c>
      <c r="O279">
        <v>1</v>
      </c>
      <c r="T279">
        <v>1</v>
      </c>
      <c r="V279">
        <v>37.200000000000003</v>
      </c>
    </row>
    <row r="280" spans="1:22">
      <c r="A280" t="s">
        <v>164</v>
      </c>
      <c r="B280">
        <v>1</v>
      </c>
      <c r="F280">
        <v>1</v>
      </c>
      <c r="G280">
        <v>25</v>
      </c>
      <c r="H280" t="s">
        <v>600</v>
      </c>
      <c r="I280">
        <v>2</v>
      </c>
      <c r="K280">
        <v>1</v>
      </c>
      <c r="M280" t="s">
        <v>334</v>
      </c>
      <c r="N280" s="2" t="s">
        <v>334</v>
      </c>
      <c r="O280">
        <v>1</v>
      </c>
      <c r="S280">
        <v>1</v>
      </c>
      <c r="T280">
        <v>1</v>
      </c>
      <c r="V280">
        <v>103.7</v>
      </c>
    </row>
    <row r="281" spans="1:22">
      <c r="A281" t="s">
        <v>165</v>
      </c>
      <c r="B281">
        <v>1</v>
      </c>
      <c r="F281">
        <v>1</v>
      </c>
      <c r="G281">
        <v>25</v>
      </c>
      <c r="H281" t="s">
        <v>617</v>
      </c>
      <c r="I281">
        <v>2</v>
      </c>
      <c r="K281">
        <v>1</v>
      </c>
      <c r="M281" t="s">
        <v>691</v>
      </c>
      <c r="N281" s="2" t="s">
        <v>837</v>
      </c>
      <c r="O281">
        <v>1</v>
      </c>
      <c r="T281">
        <v>1</v>
      </c>
      <c r="V281">
        <v>65.95</v>
      </c>
    </row>
    <row r="282" spans="1:22">
      <c r="A282">
        <v>313</v>
      </c>
      <c r="F282">
        <v>1</v>
      </c>
      <c r="G282">
        <v>50</v>
      </c>
      <c r="H282" t="s">
        <v>634</v>
      </c>
      <c r="I282">
        <v>4</v>
      </c>
      <c r="K282">
        <v>1</v>
      </c>
      <c r="M282" t="s">
        <v>635</v>
      </c>
      <c r="N282" s="2" t="s">
        <v>835</v>
      </c>
      <c r="O282">
        <v>1</v>
      </c>
      <c r="R282">
        <v>1</v>
      </c>
      <c r="S282">
        <v>1</v>
      </c>
      <c r="T282">
        <v>1</v>
      </c>
      <c r="V282">
        <v>35.65</v>
      </c>
    </row>
    <row r="283" spans="1:22">
      <c r="A283">
        <v>314</v>
      </c>
      <c r="B283">
        <v>0</v>
      </c>
      <c r="C283">
        <v>1</v>
      </c>
      <c r="F283">
        <v>1</v>
      </c>
      <c r="G283">
        <v>20</v>
      </c>
      <c r="H283" t="s">
        <v>633</v>
      </c>
      <c r="I283">
        <v>5</v>
      </c>
      <c r="L283">
        <v>1</v>
      </c>
      <c r="M283" t="s">
        <v>252</v>
      </c>
      <c r="N283" s="2" t="s">
        <v>828</v>
      </c>
      <c r="O283">
        <v>1</v>
      </c>
      <c r="S283">
        <v>1</v>
      </c>
      <c r="T283">
        <v>1</v>
      </c>
      <c r="V283">
        <v>15</v>
      </c>
    </row>
    <row r="284" spans="1:22">
      <c r="A284" t="s">
        <v>169</v>
      </c>
      <c r="B284">
        <v>1</v>
      </c>
      <c r="F284">
        <v>1</v>
      </c>
      <c r="G284">
        <v>20</v>
      </c>
      <c r="H284" t="s">
        <v>593</v>
      </c>
      <c r="I284">
        <v>3</v>
      </c>
      <c r="K284">
        <v>1</v>
      </c>
      <c r="M284" t="s">
        <v>594</v>
      </c>
      <c r="N284" s="2" t="s">
        <v>816</v>
      </c>
      <c r="O284">
        <v>1</v>
      </c>
      <c r="T284">
        <v>1</v>
      </c>
      <c r="V284">
        <v>35.299999999999997</v>
      </c>
    </row>
    <row r="285" spans="1:22">
      <c r="A285" t="s">
        <v>170</v>
      </c>
      <c r="B285">
        <v>1</v>
      </c>
      <c r="F285">
        <v>1</v>
      </c>
      <c r="G285">
        <v>21</v>
      </c>
      <c r="H285" t="s">
        <v>671</v>
      </c>
      <c r="I285">
        <v>4</v>
      </c>
      <c r="K285">
        <v>1</v>
      </c>
      <c r="M285" t="s">
        <v>671</v>
      </c>
      <c r="N285" s="2" t="s">
        <v>822</v>
      </c>
      <c r="O285">
        <v>1</v>
      </c>
      <c r="T285">
        <v>1</v>
      </c>
      <c r="V285">
        <v>56.95</v>
      </c>
    </row>
    <row r="286" spans="1:22">
      <c r="A286">
        <v>316</v>
      </c>
      <c r="B286">
        <v>0</v>
      </c>
      <c r="C286">
        <v>1</v>
      </c>
      <c r="F286">
        <v>1</v>
      </c>
      <c r="G286">
        <v>71</v>
      </c>
      <c r="H286" t="s">
        <v>646</v>
      </c>
      <c r="I286" t="s">
        <v>454</v>
      </c>
      <c r="K286">
        <v>1</v>
      </c>
      <c r="M286" t="s">
        <v>647</v>
      </c>
      <c r="N286" s="2" t="s">
        <v>834</v>
      </c>
      <c r="O286">
        <v>1</v>
      </c>
      <c r="T286">
        <v>1</v>
      </c>
      <c r="V286">
        <v>103.7</v>
      </c>
    </row>
    <row r="287" spans="1:22">
      <c r="A287" t="s">
        <v>172</v>
      </c>
      <c r="B287">
        <v>1</v>
      </c>
      <c r="F287">
        <v>1</v>
      </c>
      <c r="G287">
        <v>71</v>
      </c>
      <c r="H287" t="s">
        <v>650</v>
      </c>
      <c r="I287">
        <v>2</v>
      </c>
      <c r="J287">
        <v>1</v>
      </c>
      <c r="M287" t="s">
        <v>511</v>
      </c>
      <c r="N287" s="2" t="s">
        <v>865</v>
      </c>
      <c r="O287">
        <v>1</v>
      </c>
      <c r="T287">
        <v>1</v>
      </c>
      <c r="V287">
        <v>42</v>
      </c>
    </row>
    <row r="288" spans="1:22">
      <c r="A288">
        <v>317</v>
      </c>
      <c r="F288">
        <v>1</v>
      </c>
      <c r="G288">
        <v>41</v>
      </c>
      <c r="H288" t="s">
        <v>600</v>
      </c>
      <c r="I288">
        <v>2</v>
      </c>
      <c r="L288">
        <v>1</v>
      </c>
      <c r="M288" t="s">
        <v>512</v>
      </c>
      <c r="N288" s="2" t="s">
        <v>842</v>
      </c>
      <c r="P288">
        <v>1</v>
      </c>
      <c r="T288">
        <v>1</v>
      </c>
      <c r="V288">
        <v>55.9</v>
      </c>
    </row>
    <row r="289" spans="1:22">
      <c r="A289">
        <v>318</v>
      </c>
      <c r="E289">
        <v>1</v>
      </c>
      <c r="G289">
        <v>38</v>
      </c>
      <c r="H289" t="s">
        <v>632</v>
      </c>
      <c r="I289">
        <v>3</v>
      </c>
      <c r="K289">
        <v>1</v>
      </c>
      <c r="M289" t="s">
        <v>500</v>
      </c>
      <c r="N289" s="2" t="s">
        <v>812</v>
      </c>
      <c r="O289">
        <v>1</v>
      </c>
      <c r="R289">
        <v>1</v>
      </c>
      <c r="T289">
        <v>1</v>
      </c>
      <c r="V289">
        <v>37.200000000000003</v>
      </c>
    </row>
    <row r="290" spans="1:22">
      <c r="A290">
        <v>319</v>
      </c>
      <c r="E290">
        <v>1</v>
      </c>
      <c r="G290">
        <v>58</v>
      </c>
      <c r="H290" t="s">
        <v>591</v>
      </c>
      <c r="I290">
        <v>3</v>
      </c>
      <c r="K290">
        <v>1</v>
      </c>
      <c r="M290" t="s">
        <v>513</v>
      </c>
      <c r="N290" s="2" t="s">
        <v>858</v>
      </c>
      <c r="O290">
        <v>1</v>
      </c>
      <c r="T290">
        <v>1</v>
      </c>
      <c r="V290">
        <v>86.46</v>
      </c>
    </row>
    <row r="291" spans="1:22">
      <c r="A291">
        <v>320</v>
      </c>
      <c r="B291">
        <v>0</v>
      </c>
      <c r="C291">
        <v>1</v>
      </c>
      <c r="F291">
        <v>1</v>
      </c>
      <c r="G291">
        <v>70</v>
      </c>
      <c r="H291" t="s">
        <v>590</v>
      </c>
      <c r="I291">
        <v>3</v>
      </c>
      <c r="K291">
        <v>1</v>
      </c>
      <c r="M291" t="s">
        <v>514</v>
      </c>
      <c r="N291" s="2" t="s">
        <v>858</v>
      </c>
      <c r="O291">
        <v>1</v>
      </c>
      <c r="R291">
        <v>1</v>
      </c>
      <c r="T291">
        <v>1</v>
      </c>
      <c r="V291">
        <v>35.65</v>
      </c>
    </row>
    <row r="292" spans="1:22">
      <c r="A292" t="s">
        <v>173</v>
      </c>
      <c r="B292">
        <v>1</v>
      </c>
      <c r="F292">
        <v>1</v>
      </c>
      <c r="G292">
        <v>70</v>
      </c>
      <c r="H292" t="s">
        <v>672</v>
      </c>
      <c r="I292">
        <v>3</v>
      </c>
      <c r="K292">
        <v>1</v>
      </c>
      <c r="M292" t="s">
        <v>402</v>
      </c>
      <c r="N292" s="2" t="s">
        <v>897</v>
      </c>
      <c r="O292">
        <v>1</v>
      </c>
      <c r="Q292">
        <v>1</v>
      </c>
      <c r="T292">
        <v>1</v>
      </c>
      <c r="V292">
        <v>56.4</v>
      </c>
    </row>
    <row r="293" spans="1:22">
      <c r="A293" t="s">
        <v>174</v>
      </c>
      <c r="B293">
        <v>1</v>
      </c>
      <c r="F293">
        <v>1</v>
      </c>
      <c r="G293">
        <v>70</v>
      </c>
      <c r="H293" t="s">
        <v>672</v>
      </c>
      <c r="I293">
        <v>4</v>
      </c>
      <c r="K293">
        <v>1</v>
      </c>
      <c r="M293" t="s">
        <v>668</v>
      </c>
      <c r="N293" s="2" t="s">
        <v>863</v>
      </c>
      <c r="O293">
        <v>1</v>
      </c>
      <c r="T293">
        <v>1</v>
      </c>
      <c r="V293">
        <v>46.3</v>
      </c>
    </row>
    <row r="294" spans="1:22">
      <c r="A294">
        <v>321</v>
      </c>
      <c r="B294">
        <v>1</v>
      </c>
      <c r="F294">
        <v>1</v>
      </c>
      <c r="G294">
        <v>71</v>
      </c>
      <c r="H294" t="s">
        <v>590</v>
      </c>
      <c r="I294" t="s">
        <v>454</v>
      </c>
      <c r="L294">
        <v>1</v>
      </c>
      <c r="M294" t="s">
        <v>249</v>
      </c>
      <c r="N294" s="2" t="s">
        <v>823</v>
      </c>
      <c r="O294">
        <v>1</v>
      </c>
      <c r="Q294">
        <v>1</v>
      </c>
      <c r="R294">
        <v>1</v>
      </c>
      <c r="T294">
        <v>1</v>
      </c>
      <c r="V294">
        <v>63.3</v>
      </c>
    </row>
    <row r="295" spans="1:22">
      <c r="A295" t="s">
        <v>175</v>
      </c>
      <c r="B295">
        <v>1</v>
      </c>
      <c r="F295">
        <v>1</v>
      </c>
      <c r="G295">
        <v>72</v>
      </c>
      <c r="H295" t="s">
        <v>590</v>
      </c>
      <c r="I295">
        <v>3</v>
      </c>
      <c r="K295">
        <v>1</v>
      </c>
      <c r="M295" t="s">
        <v>515</v>
      </c>
      <c r="N295" s="2" t="s">
        <v>822</v>
      </c>
      <c r="O295">
        <v>1</v>
      </c>
      <c r="T295">
        <v>1</v>
      </c>
      <c r="V295">
        <v>25.25</v>
      </c>
    </row>
    <row r="296" spans="1:22">
      <c r="A296">
        <v>322</v>
      </c>
      <c r="B296">
        <v>1</v>
      </c>
      <c r="F296">
        <v>1</v>
      </c>
      <c r="G296">
        <v>72</v>
      </c>
      <c r="H296" t="s">
        <v>610</v>
      </c>
      <c r="I296">
        <v>3</v>
      </c>
      <c r="L296">
        <v>1</v>
      </c>
      <c r="M296" t="s">
        <v>517</v>
      </c>
      <c r="N296" s="2" t="s">
        <v>898</v>
      </c>
      <c r="O296">
        <v>1</v>
      </c>
      <c r="Q296">
        <v>1</v>
      </c>
      <c r="R296">
        <v>1</v>
      </c>
      <c r="S296">
        <v>1</v>
      </c>
      <c r="T296" t="s">
        <v>15</v>
      </c>
    </row>
    <row r="297" spans="1:22">
      <c r="A297">
        <v>323</v>
      </c>
      <c r="F297">
        <v>1</v>
      </c>
      <c r="G297">
        <v>34</v>
      </c>
      <c r="H297" t="s">
        <v>600</v>
      </c>
      <c r="I297">
        <v>2</v>
      </c>
      <c r="K297">
        <v>1</v>
      </c>
      <c r="M297" t="s">
        <v>684</v>
      </c>
      <c r="N297" s="2" t="s">
        <v>334</v>
      </c>
      <c r="O297">
        <v>1</v>
      </c>
      <c r="Q297">
        <v>1</v>
      </c>
      <c r="T297">
        <v>1</v>
      </c>
      <c r="V297">
        <v>55.9</v>
      </c>
    </row>
    <row r="298" spans="1:22">
      <c r="A298">
        <v>324</v>
      </c>
      <c r="E298">
        <v>1</v>
      </c>
      <c r="G298">
        <v>23</v>
      </c>
      <c r="H298" t="s">
        <v>605</v>
      </c>
      <c r="I298">
        <v>4</v>
      </c>
      <c r="K298">
        <v>1</v>
      </c>
      <c r="M298" t="s">
        <v>345</v>
      </c>
      <c r="N298" s="2" t="s">
        <v>814</v>
      </c>
      <c r="O298">
        <v>1</v>
      </c>
      <c r="R298">
        <v>1</v>
      </c>
      <c r="T298">
        <v>1</v>
      </c>
      <c r="V298">
        <v>53.8</v>
      </c>
    </row>
    <row r="299" spans="1:22">
      <c r="A299">
        <v>325</v>
      </c>
      <c r="F299">
        <v>1</v>
      </c>
      <c r="G299">
        <v>65</v>
      </c>
      <c r="H299" t="s">
        <v>593</v>
      </c>
      <c r="I299">
        <v>2</v>
      </c>
      <c r="L299">
        <v>1</v>
      </c>
      <c r="M299" t="s">
        <v>353</v>
      </c>
      <c r="N299" s="2" t="s">
        <v>848</v>
      </c>
      <c r="P299">
        <v>1</v>
      </c>
      <c r="T299">
        <v>1</v>
      </c>
      <c r="V299">
        <v>52.2</v>
      </c>
    </row>
    <row r="300" spans="1:22">
      <c r="A300">
        <v>326</v>
      </c>
      <c r="F300">
        <v>1</v>
      </c>
      <c r="G300">
        <v>22</v>
      </c>
      <c r="H300" t="s">
        <v>593</v>
      </c>
      <c r="I300">
        <v>3</v>
      </c>
      <c r="K300">
        <v>1</v>
      </c>
      <c r="M300" t="s">
        <v>692</v>
      </c>
      <c r="N300" s="2" t="s">
        <v>816</v>
      </c>
      <c r="O300">
        <v>1</v>
      </c>
      <c r="Q300">
        <v>1</v>
      </c>
      <c r="T300">
        <v>1</v>
      </c>
      <c r="V300">
        <v>37.200000000000003</v>
      </c>
    </row>
    <row r="301" spans="1:22">
      <c r="A301">
        <v>329</v>
      </c>
      <c r="E301">
        <v>1</v>
      </c>
      <c r="G301">
        <v>73</v>
      </c>
      <c r="H301" t="s">
        <v>619</v>
      </c>
      <c r="I301">
        <v>2</v>
      </c>
      <c r="L301">
        <v>1</v>
      </c>
      <c r="M301" t="s">
        <v>520</v>
      </c>
      <c r="N301" s="2" t="s">
        <v>874</v>
      </c>
      <c r="P301">
        <v>1</v>
      </c>
      <c r="T301">
        <v>1</v>
      </c>
      <c r="V301">
        <v>85.15</v>
      </c>
    </row>
    <row r="302" spans="1:22">
      <c r="A302">
        <v>330</v>
      </c>
      <c r="E302">
        <v>1</v>
      </c>
      <c r="G302">
        <v>38</v>
      </c>
      <c r="H302" t="s">
        <v>600</v>
      </c>
      <c r="I302">
        <v>2</v>
      </c>
      <c r="K302">
        <v>1</v>
      </c>
      <c r="M302" t="s">
        <v>684</v>
      </c>
      <c r="N302" s="2" t="s">
        <v>334</v>
      </c>
      <c r="O302">
        <v>1</v>
      </c>
      <c r="T302">
        <v>1</v>
      </c>
      <c r="V302">
        <v>37.200000000000003</v>
      </c>
    </row>
    <row r="303" spans="1:22">
      <c r="A303">
        <v>331</v>
      </c>
      <c r="E303">
        <v>1</v>
      </c>
      <c r="G303">
        <v>19</v>
      </c>
      <c r="H303" t="s">
        <v>610</v>
      </c>
      <c r="I303">
        <v>4</v>
      </c>
      <c r="K303">
        <v>1</v>
      </c>
      <c r="M303" t="s">
        <v>521</v>
      </c>
      <c r="N303" s="2" t="s">
        <v>877</v>
      </c>
      <c r="O303">
        <v>1</v>
      </c>
      <c r="Q303">
        <v>1</v>
      </c>
      <c r="T303">
        <v>1</v>
      </c>
      <c r="V303">
        <v>42.4</v>
      </c>
    </row>
    <row r="304" spans="1:22">
      <c r="A304">
        <v>333</v>
      </c>
      <c r="E304">
        <v>1</v>
      </c>
      <c r="G304">
        <v>19</v>
      </c>
      <c r="H304" t="s">
        <v>632</v>
      </c>
      <c r="I304">
        <v>4</v>
      </c>
      <c r="K304">
        <v>1</v>
      </c>
      <c r="M304" t="s">
        <v>522</v>
      </c>
      <c r="N304" s="2" t="s">
        <v>812</v>
      </c>
      <c r="O304">
        <v>1</v>
      </c>
      <c r="R304">
        <v>1</v>
      </c>
      <c r="T304">
        <v>1</v>
      </c>
      <c r="V304">
        <v>18.7</v>
      </c>
    </row>
    <row r="305" spans="1:31">
      <c r="A305">
        <v>337</v>
      </c>
      <c r="F305">
        <v>1</v>
      </c>
      <c r="G305">
        <v>54</v>
      </c>
      <c r="H305" t="s">
        <v>593</v>
      </c>
      <c r="I305">
        <v>3</v>
      </c>
      <c r="K305">
        <v>1</v>
      </c>
      <c r="M305" t="s">
        <v>526</v>
      </c>
      <c r="N305" s="2" t="s">
        <v>863</v>
      </c>
      <c r="O305">
        <v>1</v>
      </c>
      <c r="Q305">
        <v>1</v>
      </c>
      <c r="R305">
        <v>1</v>
      </c>
      <c r="S305">
        <v>1</v>
      </c>
      <c r="T305">
        <v>1</v>
      </c>
      <c r="V305">
        <v>74.25</v>
      </c>
    </row>
    <row r="306" spans="1:31">
      <c r="A306">
        <v>341</v>
      </c>
      <c r="E306">
        <v>1</v>
      </c>
      <c r="G306">
        <v>22</v>
      </c>
      <c r="H306" t="s">
        <v>593</v>
      </c>
      <c r="I306">
        <v>3</v>
      </c>
      <c r="L306">
        <v>1</v>
      </c>
      <c r="M306" t="s">
        <v>246</v>
      </c>
      <c r="N306" s="2" t="s">
        <v>850</v>
      </c>
      <c r="P306">
        <v>1</v>
      </c>
      <c r="T306">
        <v>1</v>
      </c>
      <c r="V306">
        <v>121.94</v>
      </c>
    </row>
    <row r="307" spans="1:31">
      <c r="A307">
        <v>342</v>
      </c>
      <c r="E307">
        <v>1</v>
      </c>
      <c r="G307">
        <v>50</v>
      </c>
      <c r="H307" t="s">
        <v>648</v>
      </c>
      <c r="I307">
        <v>3</v>
      </c>
      <c r="L307">
        <v>1</v>
      </c>
      <c r="M307" t="s">
        <v>529</v>
      </c>
      <c r="N307" s="2" t="s">
        <v>893</v>
      </c>
      <c r="P307">
        <v>1</v>
      </c>
      <c r="T307">
        <v>1</v>
      </c>
      <c r="V307">
        <v>97.6</v>
      </c>
    </row>
    <row r="308" spans="1:31">
      <c r="A308">
        <v>343</v>
      </c>
      <c r="E308">
        <v>1</v>
      </c>
      <c r="G308">
        <v>20</v>
      </c>
      <c r="H308" t="s">
        <v>632</v>
      </c>
      <c r="I308">
        <v>2</v>
      </c>
      <c r="K308">
        <v>1</v>
      </c>
      <c r="M308" t="s">
        <v>530</v>
      </c>
      <c r="N308" s="2" t="s">
        <v>812</v>
      </c>
      <c r="O308">
        <v>1</v>
      </c>
      <c r="U308">
        <v>1</v>
      </c>
      <c r="W308">
        <v>112.24</v>
      </c>
      <c r="X308">
        <v>1</v>
      </c>
      <c r="Y308" t="s">
        <v>42</v>
      </c>
      <c r="AE308">
        <v>112.24</v>
      </c>
    </row>
    <row r="309" spans="1:31">
      <c r="A309">
        <v>344</v>
      </c>
      <c r="F309">
        <v>1</v>
      </c>
      <c r="G309">
        <v>44</v>
      </c>
      <c r="H309" t="s">
        <v>634</v>
      </c>
      <c r="I309">
        <v>3</v>
      </c>
      <c r="K309">
        <v>1</v>
      </c>
      <c r="M309" t="s">
        <v>636</v>
      </c>
      <c r="N309" s="2" t="s">
        <v>835</v>
      </c>
      <c r="O309">
        <v>1</v>
      </c>
      <c r="Q309">
        <v>1</v>
      </c>
      <c r="R309">
        <v>1</v>
      </c>
      <c r="T309">
        <v>1</v>
      </c>
      <c r="V309">
        <v>37.200000000000003</v>
      </c>
    </row>
    <row r="310" spans="1:31">
      <c r="A310">
        <v>345</v>
      </c>
      <c r="F310">
        <v>1</v>
      </c>
      <c r="G310">
        <v>32</v>
      </c>
      <c r="H310" t="s">
        <v>606</v>
      </c>
      <c r="I310">
        <v>5</v>
      </c>
      <c r="K310">
        <v>1</v>
      </c>
      <c r="M310" t="s">
        <v>258</v>
      </c>
      <c r="N310" s="2" t="s">
        <v>813</v>
      </c>
      <c r="O310">
        <v>1</v>
      </c>
      <c r="Q310">
        <v>1</v>
      </c>
      <c r="R310">
        <v>1</v>
      </c>
      <c r="T310">
        <v>1</v>
      </c>
      <c r="V310">
        <v>50.65</v>
      </c>
    </row>
    <row r="311" spans="1:31">
      <c r="A311">
        <v>348</v>
      </c>
      <c r="F311">
        <v>1</v>
      </c>
      <c r="G311">
        <v>20</v>
      </c>
      <c r="H311" t="s">
        <v>241</v>
      </c>
      <c r="I311">
        <v>4</v>
      </c>
      <c r="L311">
        <v>1</v>
      </c>
      <c r="M311" t="s">
        <v>271</v>
      </c>
      <c r="N311" s="2" t="s">
        <v>871</v>
      </c>
      <c r="P311">
        <v>1</v>
      </c>
      <c r="T311">
        <v>1</v>
      </c>
      <c r="V311">
        <v>37.200000000000003</v>
      </c>
    </row>
    <row r="312" spans="1:31">
      <c r="A312">
        <v>349</v>
      </c>
      <c r="E312">
        <v>1</v>
      </c>
      <c r="G312">
        <v>33</v>
      </c>
      <c r="H312" t="s">
        <v>634</v>
      </c>
      <c r="I312">
        <v>4</v>
      </c>
      <c r="L312">
        <v>1</v>
      </c>
      <c r="M312" t="s">
        <v>532</v>
      </c>
      <c r="N312" s="2" t="s">
        <v>899</v>
      </c>
      <c r="O312">
        <v>1</v>
      </c>
      <c r="Q312">
        <v>1</v>
      </c>
      <c r="T312">
        <v>1</v>
      </c>
      <c r="V312">
        <v>35.65</v>
      </c>
    </row>
    <row r="313" spans="1:31">
      <c r="A313">
        <v>352</v>
      </c>
      <c r="B313">
        <v>0</v>
      </c>
      <c r="C313">
        <v>1</v>
      </c>
      <c r="E313">
        <v>1</v>
      </c>
      <c r="G313">
        <v>30</v>
      </c>
      <c r="H313" t="s">
        <v>623</v>
      </c>
      <c r="I313">
        <v>2</v>
      </c>
      <c r="L313">
        <v>1</v>
      </c>
      <c r="M313" t="s">
        <v>252</v>
      </c>
      <c r="N313" s="2" t="s">
        <v>828</v>
      </c>
      <c r="O313">
        <v>1</v>
      </c>
      <c r="Q313">
        <v>1</v>
      </c>
      <c r="T313">
        <v>1</v>
      </c>
      <c r="V313">
        <v>63.3</v>
      </c>
    </row>
    <row r="314" spans="1:31">
      <c r="A314" t="s">
        <v>180</v>
      </c>
      <c r="B314">
        <v>1</v>
      </c>
      <c r="E314">
        <v>1</v>
      </c>
      <c r="G314">
        <v>31</v>
      </c>
      <c r="H314" t="s">
        <v>664</v>
      </c>
      <c r="I314">
        <v>3</v>
      </c>
      <c r="K314">
        <v>1</v>
      </c>
      <c r="M314" t="s">
        <v>335</v>
      </c>
      <c r="N314" s="2" t="s">
        <v>888</v>
      </c>
      <c r="O314">
        <v>1</v>
      </c>
      <c r="R314">
        <v>1</v>
      </c>
      <c r="T314">
        <v>1</v>
      </c>
      <c r="V314">
        <v>73.900000000000006</v>
      </c>
    </row>
    <row r="315" spans="1:31">
      <c r="A315">
        <v>353</v>
      </c>
      <c r="F315">
        <v>1</v>
      </c>
      <c r="G315">
        <v>23</v>
      </c>
      <c r="H315" t="s">
        <v>604</v>
      </c>
      <c r="I315">
        <v>3</v>
      </c>
      <c r="K315">
        <v>1</v>
      </c>
      <c r="M315" t="s">
        <v>536</v>
      </c>
      <c r="N315" s="2" t="s">
        <v>812</v>
      </c>
      <c r="O315">
        <v>1</v>
      </c>
      <c r="T315">
        <v>1</v>
      </c>
      <c r="V315">
        <v>35.65</v>
      </c>
    </row>
    <row r="316" spans="1:31">
      <c r="A316">
        <v>355</v>
      </c>
      <c r="E316">
        <v>1</v>
      </c>
      <c r="G316">
        <v>50</v>
      </c>
      <c r="H316" t="s">
        <v>590</v>
      </c>
      <c r="I316">
        <v>3</v>
      </c>
      <c r="K316">
        <v>1</v>
      </c>
      <c r="M316" t="s">
        <v>308</v>
      </c>
      <c r="N316" s="2" t="s">
        <v>812</v>
      </c>
      <c r="O316">
        <v>1</v>
      </c>
      <c r="Q316">
        <v>1</v>
      </c>
      <c r="R316">
        <v>1</v>
      </c>
      <c r="S316">
        <v>1</v>
      </c>
      <c r="T316" t="s">
        <v>15</v>
      </c>
    </row>
    <row r="317" spans="1:31">
      <c r="A317">
        <v>356</v>
      </c>
      <c r="E317">
        <v>1</v>
      </c>
      <c r="G317">
        <v>73</v>
      </c>
      <c r="H317" t="s">
        <v>593</v>
      </c>
      <c r="I317">
        <v>2</v>
      </c>
      <c r="L317">
        <v>1</v>
      </c>
      <c r="M317" t="s">
        <v>369</v>
      </c>
      <c r="N317" s="2" t="s">
        <v>894</v>
      </c>
      <c r="P317">
        <v>1</v>
      </c>
      <c r="R317">
        <v>1</v>
      </c>
      <c r="T317">
        <v>1</v>
      </c>
      <c r="V317">
        <v>65.95</v>
      </c>
    </row>
    <row r="318" spans="1:31">
      <c r="A318">
        <v>358</v>
      </c>
      <c r="B318">
        <v>0</v>
      </c>
      <c r="C318">
        <v>1</v>
      </c>
      <c r="F318">
        <v>1</v>
      </c>
      <c r="G318">
        <v>35</v>
      </c>
      <c r="H318" t="s">
        <v>604</v>
      </c>
      <c r="I318">
        <v>2</v>
      </c>
      <c r="J318">
        <v>1</v>
      </c>
      <c r="M318" t="s">
        <v>542</v>
      </c>
      <c r="N318" s="2" t="s">
        <v>812</v>
      </c>
      <c r="O318">
        <v>1</v>
      </c>
      <c r="R318">
        <v>1</v>
      </c>
      <c r="T318">
        <v>1</v>
      </c>
      <c r="V318">
        <v>97.6</v>
      </c>
    </row>
    <row r="319" spans="1:31">
      <c r="A319" t="s">
        <v>191</v>
      </c>
      <c r="B319">
        <v>1</v>
      </c>
      <c r="F319">
        <v>1</v>
      </c>
      <c r="G319">
        <v>36</v>
      </c>
      <c r="H319" t="s">
        <v>623</v>
      </c>
      <c r="I319">
        <v>2</v>
      </c>
      <c r="K319">
        <v>1</v>
      </c>
      <c r="M319" t="s">
        <v>624</v>
      </c>
      <c r="N319" s="2" t="s">
        <v>837</v>
      </c>
      <c r="O319">
        <v>1</v>
      </c>
      <c r="Q319">
        <v>1</v>
      </c>
      <c r="R319">
        <v>1</v>
      </c>
      <c r="S319">
        <v>1</v>
      </c>
      <c r="T319">
        <v>1</v>
      </c>
      <c r="V319">
        <v>63.3</v>
      </c>
    </row>
    <row r="320" spans="1:31">
      <c r="A320">
        <v>360</v>
      </c>
      <c r="E320">
        <v>1</v>
      </c>
      <c r="G320">
        <v>24</v>
      </c>
      <c r="H320" t="s">
        <v>673</v>
      </c>
      <c r="I320">
        <v>5</v>
      </c>
      <c r="J320">
        <v>1</v>
      </c>
      <c r="M320" t="s">
        <v>545</v>
      </c>
      <c r="N320" s="2" t="s">
        <v>900</v>
      </c>
      <c r="O320">
        <v>1</v>
      </c>
      <c r="T320">
        <v>1</v>
      </c>
      <c r="V320">
        <v>37.200000000000003</v>
      </c>
    </row>
    <row r="321" spans="1:31">
      <c r="A321" t="s">
        <v>193</v>
      </c>
      <c r="B321">
        <v>0</v>
      </c>
      <c r="C321">
        <v>1</v>
      </c>
      <c r="E321">
        <v>1</v>
      </c>
      <c r="G321">
        <v>59</v>
      </c>
      <c r="H321" t="s">
        <v>590</v>
      </c>
      <c r="I321">
        <v>4</v>
      </c>
      <c r="K321">
        <v>1</v>
      </c>
      <c r="M321" t="s">
        <v>548</v>
      </c>
      <c r="N321" s="2" t="s">
        <v>812</v>
      </c>
      <c r="O321">
        <v>1</v>
      </c>
      <c r="S321">
        <v>1</v>
      </c>
      <c r="T321">
        <v>1</v>
      </c>
      <c r="V321">
        <v>35.65</v>
      </c>
    </row>
    <row r="322" spans="1:31">
      <c r="A322" t="s">
        <v>194</v>
      </c>
      <c r="B322">
        <v>1</v>
      </c>
      <c r="E322">
        <v>1</v>
      </c>
      <c r="G322">
        <v>59</v>
      </c>
      <c r="H322" t="s">
        <v>664</v>
      </c>
      <c r="I322">
        <v>2</v>
      </c>
      <c r="K322">
        <v>1</v>
      </c>
      <c r="M322" t="s">
        <v>276</v>
      </c>
      <c r="N322" s="2" t="s">
        <v>888</v>
      </c>
      <c r="O322">
        <v>1</v>
      </c>
      <c r="T322">
        <v>1</v>
      </c>
      <c r="V322">
        <v>63.3</v>
      </c>
    </row>
    <row r="323" spans="1:31">
      <c r="A323" t="s">
        <v>195</v>
      </c>
      <c r="B323">
        <v>1</v>
      </c>
      <c r="E323">
        <v>1</v>
      </c>
      <c r="G323">
        <v>59</v>
      </c>
      <c r="H323" t="s">
        <v>694</v>
      </c>
      <c r="I323">
        <v>3</v>
      </c>
      <c r="J323">
        <v>1</v>
      </c>
      <c r="M323" t="s">
        <v>549</v>
      </c>
      <c r="N323" s="2" t="s">
        <v>868</v>
      </c>
      <c r="O323">
        <v>1</v>
      </c>
      <c r="Q323">
        <v>1</v>
      </c>
      <c r="S323">
        <v>1</v>
      </c>
      <c r="T323">
        <v>1</v>
      </c>
      <c r="V323">
        <v>35.65</v>
      </c>
    </row>
    <row r="324" spans="1:31">
      <c r="A324">
        <v>366</v>
      </c>
      <c r="B324">
        <v>0</v>
      </c>
      <c r="C324">
        <v>1</v>
      </c>
      <c r="F324">
        <v>1</v>
      </c>
      <c r="G324">
        <v>28</v>
      </c>
      <c r="H324" t="s">
        <v>621</v>
      </c>
      <c r="I324">
        <v>3</v>
      </c>
      <c r="J324">
        <v>1</v>
      </c>
      <c r="M324" t="s">
        <v>680</v>
      </c>
      <c r="N324" s="2" t="s">
        <v>816</v>
      </c>
      <c r="O324">
        <v>1</v>
      </c>
      <c r="U324">
        <v>1</v>
      </c>
      <c r="W324">
        <v>103.88</v>
      </c>
      <c r="X324">
        <v>1</v>
      </c>
      <c r="Y324" t="s">
        <v>42</v>
      </c>
      <c r="AE324">
        <v>103.88</v>
      </c>
    </row>
    <row r="325" spans="1:31">
      <c r="A325" t="s">
        <v>197</v>
      </c>
      <c r="B325">
        <v>1</v>
      </c>
      <c r="F325">
        <v>1</v>
      </c>
      <c r="G325">
        <v>28</v>
      </c>
      <c r="H325" t="s">
        <v>621</v>
      </c>
      <c r="I325">
        <v>3</v>
      </c>
      <c r="J325">
        <v>1</v>
      </c>
      <c r="M325" t="s">
        <v>550</v>
      </c>
      <c r="N325" s="2" t="s">
        <v>870</v>
      </c>
      <c r="O325">
        <v>1</v>
      </c>
      <c r="U325">
        <v>1</v>
      </c>
      <c r="W325">
        <v>70.25</v>
      </c>
      <c r="X325">
        <v>1</v>
      </c>
      <c r="Y325" t="s">
        <v>42</v>
      </c>
      <c r="AE325">
        <v>70.25</v>
      </c>
    </row>
    <row r="326" spans="1:31">
      <c r="A326" t="s">
        <v>198</v>
      </c>
      <c r="B326">
        <v>1</v>
      </c>
      <c r="F326">
        <v>1</v>
      </c>
      <c r="G326">
        <v>29</v>
      </c>
      <c r="H326" t="s">
        <v>593</v>
      </c>
      <c r="I326">
        <v>4</v>
      </c>
      <c r="K326">
        <v>1</v>
      </c>
      <c r="M326" t="s">
        <v>595</v>
      </c>
      <c r="N326" s="2" t="s">
        <v>816</v>
      </c>
      <c r="O326">
        <v>1</v>
      </c>
      <c r="T326">
        <v>1</v>
      </c>
      <c r="V326">
        <v>35.65</v>
      </c>
    </row>
    <row r="327" spans="1:31">
      <c r="A327">
        <v>368</v>
      </c>
      <c r="B327">
        <v>0</v>
      </c>
      <c r="C327">
        <v>1</v>
      </c>
      <c r="F327">
        <v>1</v>
      </c>
      <c r="G327">
        <v>37</v>
      </c>
      <c r="H327" t="s">
        <v>604</v>
      </c>
      <c r="I327">
        <v>3</v>
      </c>
      <c r="K327">
        <v>1</v>
      </c>
      <c r="M327" t="s">
        <v>458</v>
      </c>
      <c r="N327" s="2" t="s">
        <v>858</v>
      </c>
      <c r="O327">
        <v>1</v>
      </c>
      <c r="T327">
        <v>1</v>
      </c>
      <c r="V327">
        <v>98.29</v>
      </c>
    </row>
    <row r="328" spans="1:31">
      <c r="A328" t="s">
        <v>201</v>
      </c>
      <c r="B328">
        <v>1</v>
      </c>
      <c r="F328">
        <v>1</v>
      </c>
      <c r="G328">
        <v>36</v>
      </c>
      <c r="H328" t="s">
        <v>593</v>
      </c>
      <c r="I328">
        <v>2</v>
      </c>
      <c r="K328">
        <v>1</v>
      </c>
      <c r="M328" t="s">
        <v>440</v>
      </c>
      <c r="N328" s="2" t="s">
        <v>884</v>
      </c>
      <c r="O328">
        <v>1</v>
      </c>
      <c r="Q328">
        <v>1</v>
      </c>
      <c r="T328">
        <v>1</v>
      </c>
      <c r="V328">
        <v>46.3</v>
      </c>
    </row>
    <row r="329" spans="1:31">
      <c r="A329">
        <v>370</v>
      </c>
      <c r="F329">
        <v>1</v>
      </c>
      <c r="G329">
        <v>30</v>
      </c>
      <c r="H329" t="s">
        <v>632</v>
      </c>
      <c r="I329">
        <v>4</v>
      </c>
      <c r="K329">
        <v>1</v>
      </c>
      <c r="M329" t="s">
        <v>555</v>
      </c>
      <c r="N329" s="2" t="s">
        <v>814</v>
      </c>
      <c r="O329">
        <v>1</v>
      </c>
      <c r="T329">
        <v>1</v>
      </c>
      <c r="V329">
        <v>44.45</v>
      </c>
    </row>
    <row r="330" spans="1:31">
      <c r="A330">
        <v>372</v>
      </c>
      <c r="E330">
        <v>1</v>
      </c>
      <c r="G330">
        <v>41</v>
      </c>
      <c r="H330" t="s">
        <v>634</v>
      </c>
      <c r="I330">
        <v>2</v>
      </c>
      <c r="K330">
        <v>1</v>
      </c>
      <c r="M330" t="s">
        <v>506</v>
      </c>
      <c r="N330" s="2" t="s">
        <v>835</v>
      </c>
      <c r="O330">
        <v>1</v>
      </c>
      <c r="Q330">
        <v>1</v>
      </c>
      <c r="S330">
        <v>1</v>
      </c>
      <c r="T330">
        <v>1</v>
      </c>
      <c r="V330">
        <v>56.4</v>
      </c>
    </row>
    <row r="331" spans="1:31">
      <c r="A331">
        <v>374</v>
      </c>
      <c r="F331">
        <v>1</v>
      </c>
      <c r="G331">
        <v>62</v>
      </c>
      <c r="H331" t="s">
        <v>593</v>
      </c>
      <c r="I331">
        <v>3</v>
      </c>
      <c r="K331">
        <v>1</v>
      </c>
      <c r="M331" t="s">
        <v>500</v>
      </c>
      <c r="N331" s="2" t="s">
        <v>812</v>
      </c>
      <c r="O331">
        <v>1</v>
      </c>
      <c r="R331">
        <v>1</v>
      </c>
      <c r="S331">
        <v>1</v>
      </c>
      <c r="T331">
        <v>1</v>
      </c>
      <c r="V331">
        <v>99.4</v>
      </c>
    </row>
    <row r="332" spans="1:31">
      <c r="A332">
        <v>376</v>
      </c>
      <c r="E332">
        <v>1</v>
      </c>
      <c r="G332">
        <v>19</v>
      </c>
      <c r="H332" t="s">
        <v>590</v>
      </c>
      <c r="I332">
        <v>2</v>
      </c>
      <c r="K332">
        <v>1</v>
      </c>
      <c r="M332" t="s">
        <v>559</v>
      </c>
      <c r="N332" s="2" t="s">
        <v>812</v>
      </c>
      <c r="O332">
        <v>1</v>
      </c>
      <c r="T332">
        <v>1</v>
      </c>
      <c r="V332">
        <v>63.3</v>
      </c>
    </row>
    <row r="333" spans="1:31">
      <c r="A333">
        <v>382</v>
      </c>
      <c r="F333">
        <v>1</v>
      </c>
      <c r="G333">
        <v>71</v>
      </c>
      <c r="H333" t="s">
        <v>593</v>
      </c>
      <c r="I333">
        <v>2</v>
      </c>
      <c r="K333">
        <v>1</v>
      </c>
      <c r="M333" t="s">
        <v>684</v>
      </c>
      <c r="N333" s="2" t="s">
        <v>334</v>
      </c>
      <c r="O333">
        <v>1</v>
      </c>
      <c r="Q333">
        <v>1</v>
      </c>
      <c r="R333">
        <v>1</v>
      </c>
      <c r="S333">
        <v>1</v>
      </c>
      <c r="T333">
        <v>1</v>
      </c>
      <c r="V333">
        <v>88.8</v>
      </c>
    </row>
    <row r="334" spans="1:31">
      <c r="A334">
        <v>383</v>
      </c>
      <c r="F334">
        <v>1</v>
      </c>
      <c r="G334">
        <v>53</v>
      </c>
      <c r="H334" t="s">
        <v>695</v>
      </c>
      <c r="I334">
        <v>2</v>
      </c>
      <c r="K334">
        <v>1</v>
      </c>
      <c r="M334" t="s">
        <v>562</v>
      </c>
      <c r="N334" s="2" t="s">
        <v>901</v>
      </c>
      <c r="O334">
        <v>1</v>
      </c>
      <c r="T334">
        <v>1</v>
      </c>
      <c r="V334">
        <v>93.1</v>
      </c>
    </row>
    <row r="335" spans="1:31">
      <c r="A335">
        <v>384</v>
      </c>
      <c r="B335">
        <v>0</v>
      </c>
      <c r="C335">
        <v>1</v>
      </c>
      <c r="D335">
        <v>1</v>
      </c>
      <c r="E335">
        <v>1</v>
      </c>
      <c r="G335">
        <v>52</v>
      </c>
      <c r="H335" t="s">
        <v>616</v>
      </c>
      <c r="I335">
        <v>5</v>
      </c>
      <c r="J335">
        <v>1</v>
      </c>
      <c r="M335" t="s">
        <v>563</v>
      </c>
      <c r="N335" s="2" t="s">
        <v>822</v>
      </c>
      <c r="O335">
        <v>1</v>
      </c>
      <c r="T335">
        <v>1</v>
      </c>
      <c r="V335">
        <v>35.299999999999997</v>
      </c>
    </row>
    <row r="336" spans="1:31">
      <c r="A336" t="s">
        <v>206</v>
      </c>
      <c r="B336">
        <v>1</v>
      </c>
      <c r="E336">
        <v>1</v>
      </c>
      <c r="G336">
        <v>50</v>
      </c>
      <c r="H336" t="s">
        <v>660</v>
      </c>
      <c r="I336">
        <v>4</v>
      </c>
      <c r="K336">
        <v>1</v>
      </c>
      <c r="M336" t="s">
        <v>453</v>
      </c>
      <c r="N336" s="2" t="s">
        <v>877</v>
      </c>
      <c r="O336">
        <v>1</v>
      </c>
      <c r="R336">
        <v>1</v>
      </c>
      <c r="S336">
        <v>1</v>
      </c>
      <c r="T336">
        <v>1</v>
      </c>
      <c r="V336">
        <v>35.299999999999997</v>
      </c>
      <c r="Z336" t="s">
        <v>216</v>
      </c>
    </row>
    <row r="337" spans="1:22">
      <c r="A337" t="s">
        <v>207</v>
      </c>
      <c r="B337">
        <v>1</v>
      </c>
      <c r="E337">
        <v>1</v>
      </c>
      <c r="G337">
        <v>53</v>
      </c>
      <c r="H337" t="s">
        <v>623</v>
      </c>
      <c r="I337">
        <v>4</v>
      </c>
      <c r="J337">
        <v>1</v>
      </c>
      <c r="M337" t="s">
        <v>564</v>
      </c>
      <c r="N337" s="2" t="s">
        <v>835</v>
      </c>
      <c r="O337">
        <v>1</v>
      </c>
      <c r="T337">
        <v>1</v>
      </c>
      <c r="V337">
        <v>63.3</v>
      </c>
    </row>
    <row r="338" spans="1:22">
      <c r="A338" t="s">
        <v>208</v>
      </c>
      <c r="B338">
        <v>1</v>
      </c>
      <c r="E338">
        <v>1</v>
      </c>
      <c r="G338">
        <v>52</v>
      </c>
      <c r="H338" t="s">
        <v>652</v>
      </c>
      <c r="I338">
        <v>5</v>
      </c>
      <c r="J338">
        <v>1</v>
      </c>
      <c r="M338" t="s">
        <v>565</v>
      </c>
      <c r="N338" s="2" t="s">
        <v>822</v>
      </c>
      <c r="O338">
        <v>1</v>
      </c>
      <c r="T338">
        <v>1</v>
      </c>
      <c r="V338">
        <v>15</v>
      </c>
    </row>
    <row r="339" spans="1:22">
      <c r="A339">
        <v>385</v>
      </c>
      <c r="B339">
        <v>1</v>
      </c>
      <c r="E339">
        <v>1</v>
      </c>
      <c r="G339">
        <v>53</v>
      </c>
      <c r="H339" t="s">
        <v>696</v>
      </c>
      <c r="I339">
        <v>4</v>
      </c>
      <c r="J339">
        <v>1</v>
      </c>
      <c r="M339" t="s">
        <v>681</v>
      </c>
      <c r="N339" s="2" t="s">
        <v>836</v>
      </c>
      <c r="O339">
        <v>1</v>
      </c>
      <c r="Q339">
        <v>1</v>
      </c>
      <c r="T339">
        <v>1</v>
      </c>
      <c r="V339">
        <v>37.200000000000003</v>
      </c>
    </row>
    <row r="340" spans="1:22">
      <c r="A340" s="3" t="s">
        <v>209</v>
      </c>
      <c r="B340" s="9">
        <v>1</v>
      </c>
      <c r="C340" s="9"/>
      <c r="D340" s="3"/>
      <c r="E340">
        <v>1</v>
      </c>
      <c r="G340">
        <v>53</v>
      </c>
      <c r="H340" t="s">
        <v>593</v>
      </c>
      <c r="I340">
        <v>4</v>
      </c>
      <c r="J340">
        <v>1</v>
      </c>
      <c r="M340" t="s">
        <v>566</v>
      </c>
      <c r="N340" s="2" t="s">
        <v>872</v>
      </c>
      <c r="O340">
        <v>1</v>
      </c>
      <c r="T340">
        <v>1</v>
      </c>
      <c r="V340">
        <v>56.4</v>
      </c>
    </row>
    <row r="341" spans="1:22">
      <c r="A341">
        <v>386</v>
      </c>
      <c r="B341">
        <v>1</v>
      </c>
      <c r="E341">
        <v>1</v>
      </c>
      <c r="G341">
        <v>53</v>
      </c>
      <c r="H341" t="s">
        <v>593</v>
      </c>
      <c r="I341">
        <v>3</v>
      </c>
      <c r="J341">
        <v>1</v>
      </c>
      <c r="M341" t="s">
        <v>646</v>
      </c>
      <c r="N341" s="2" t="s">
        <v>855</v>
      </c>
      <c r="O341">
        <v>1</v>
      </c>
      <c r="Q341">
        <v>1</v>
      </c>
      <c r="T341">
        <v>1</v>
      </c>
      <c r="V341">
        <v>56.95</v>
      </c>
    </row>
    <row r="342" spans="1:22">
      <c r="A342">
        <v>387</v>
      </c>
      <c r="B342">
        <v>1</v>
      </c>
      <c r="E342">
        <v>1</v>
      </c>
      <c r="G342">
        <v>52</v>
      </c>
      <c r="H342" t="s">
        <v>593</v>
      </c>
      <c r="I342">
        <v>4</v>
      </c>
      <c r="J342">
        <v>1</v>
      </c>
      <c r="M342" t="s">
        <v>646</v>
      </c>
      <c r="N342" s="2" t="s">
        <v>855</v>
      </c>
      <c r="O342">
        <v>1</v>
      </c>
      <c r="Q342">
        <v>1</v>
      </c>
      <c r="T342">
        <v>1</v>
      </c>
      <c r="V342">
        <v>35.65</v>
      </c>
    </row>
    <row r="343" spans="1:22">
      <c r="A343">
        <v>388</v>
      </c>
      <c r="B343">
        <v>1</v>
      </c>
      <c r="E343">
        <v>1</v>
      </c>
      <c r="G343">
        <v>52</v>
      </c>
      <c r="H343" t="s">
        <v>696</v>
      </c>
      <c r="I343">
        <v>4</v>
      </c>
      <c r="J343">
        <v>1</v>
      </c>
      <c r="M343" t="s">
        <v>693</v>
      </c>
      <c r="N343" s="2" t="s">
        <v>836</v>
      </c>
      <c r="O343">
        <v>1</v>
      </c>
      <c r="T343">
        <v>1</v>
      </c>
      <c r="V343">
        <v>35.65</v>
      </c>
    </row>
    <row r="344" spans="1:22">
      <c r="A344" t="s">
        <v>210</v>
      </c>
      <c r="B344">
        <v>1</v>
      </c>
      <c r="E344">
        <v>1</v>
      </c>
      <c r="G344">
        <v>52</v>
      </c>
      <c r="H344" t="s">
        <v>593</v>
      </c>
      <c r="I344">
        <v>3</v>
      </c>
      <c r="J344">
        <v>1</v>
      </c>
      <c r="M344" t="s">
        <v>646</v>
      </c>
      <c r="N344" s="2" t="s">
        <v>855</v>
      </c>
      <c r="O344">
        <v>1</v>
      </c>
      <c r="Q344">
        <v>1</v>
      </c>
      <c r="T344">
        <v>1</v>
      </c>
      <c r="V344">
        <v>63.3</v>
      </c>
    </row>
    <row r="345" spans="1:22">
      <c r="A345" t="s">
        <v>211</v>
      </c>
      <c r="B345">
        <v>1</v>
      </c>
      <c r="E345">
        <v>1</v>
      </c>
      <c r="G345">
        <v>53</v>
      </c>
      <c r="H345" t="s">
        <v>593</v>
      </c>
      <c r="I345">
        <v>4</v>
      </c>
      <c r="J345">
        <v>1</v>
      </c>
      <c r="M345" t="s">
        <v>693</v>
      </c>
      <c r="N345" s="2" t="s">
        <v>836</v>
      </c>
      <c r="O345">
        <v>1</v>
      </c>
      <c r="T345">
        <v>1</v>
      </c>
      <c r="V345">
        <v>35.65</v>
      </c>
    </row>
    <row r="346" spans="1:22">
      <c r="A346" t="s">
        <v>212</v>
      </c>
      <c r="B346">
        <v>1</v>
      </c>
      <c r="E346">
        <v>1</v>
      </c>
      <c r="G346">
        <v>53</v>
      </c>
      <c r="H346" t="s">
        <v>651</v>
      </c>
      <c r="I346">
        <v>5</v>
      </c>
      <c r="K346">
        <v>1</v>
      </c>
      <c r="M346" t="s">
        <v>352</v>
      </c>
      <c r="N346" s="2" t="s">
        <v>870</v>
      </c>
      <c r="O346">
        <v>1</v>
      </c>
      <c r="Q346">
        <v>1</v>
      </c>
      <c r="T346">
        <v>1</v>
      </c>
      <c r="V346">
        <v>82.7</v>
      </c>
    </row>
    <row r="347" spans="1:22">
      <c r="A347">
        <v>389</v>
      </c>
      <c r="B347">
        <v>1</v>
      </c>
      <c r="E347">
        <v>1</v>
      </c>
      <c r="G347">
        <v>53</v>
      </c>
      <c r="H347" t="s">
        <v>593</v>
      </c>
      <c r="I347">
        <v>3</v>
      </c>
      <c r="J347">
        <v>1</v>
      </c>
      <c r="M347" t="s">
        <v>646</v>
      </c>
      <c r="N347" s="2" t="s">
        <v>855</v>
      </c>
      <c r="O347">
        <v>1</v>
      </c>
      <c r="T347">
        <v>1</v>
      </c>
      <c r="V347">
        <v>37.200000000000003</v>
      </c>
    </row>
    <row r="348" spans="1:22">
      <c r="A348">
        <v>390</v>
      </c>
      <c r="B348">
        <v>1</v>
      </c>
      <c r="E348">
        <v>1</v>
      </c>
      <c r="G348">
        <v>52</v>
      </c>
      <c r="H348" t="s">
        <v>605</v>
      </c>
      <c r="I348">
        <v>4</v>
      </c>
      <c r="K348">
        <v>1</v>
      </c>
      <c r="M348" t="s">
        <v>345</v>
      </c>
      <c r="N348" s="2" t="s">
        <v>814</v>
      </c>
      <c r="O348">
        <v>1</v>
      </c>
      <c r="T348">
        <v>1</v>
      </c>
      <c r="V348">
        <v>181.6</v>
      </c>
    </row>
    <row r="349" spans="1:22">
      <c r="A349" t="s">
        <v>213</v>
      </c>
      <c r="B349">
        <v>1</v>
      </c>
      <c r="E349">
        <v>1</v>
      </c>
      <c r="G349">
        <v>53</v>
      </c>
      <c r="H349" t="s">
        <v>593</v>
      </c>
      <c r="I349">
        <v>3</v>
      </c>
      <c r="J349">
        <v>1</v>
      </c>
      <c r="M349" t="s">
        <v>681</v>
      </c>
      <c r="N349" s="2" t="s">
        <v>836</v>
      </c>
      <c r="O349">
        <v>1</v>
      </c>
      <c r="T349">
        <v>1</v>
      </c>
      <c r="V349">
        <v>35.65</v>
      </c>
    </row>
    <row r="350" spans="1:22">
      <c r="A350">
        <v>396</v>
      </c>
      <c r="B350">
        <v>0</v>
      </c>
      <c r="C350">
        <v>1</v>
      </c>
      <c r="F350">
        <v>1</v>
      </c>
      <c r="G350">
        <v>27</v>
      </c>
      <c r="H350" t="s">
        <v>633</v>
      </c>
      <c r="I350">
        <v>3</v>
      </c>
      <c r="K350">
        <v>1</v>
      </c>
      <c r="M350" t="s">
        <v>573</v>
      </c>
      <c r="N350" s="2" t="s">
        <v>902</v>
      </c>
      <c r="O350">
        <v>1</v>
      </c>
      <c r="Q350">
        <v>1</v>
      </c>
      <c r="T350">
        <v>1</v>
      </c>
      <c r="V350">
        <v>35.65</v>
      </c>
    </row>
    <row r="351" spans="1:22">
      <c r="A351" t="s">
        <v>221</v>
      </c>
      <c r="B351">
        <v>1</v>
      </c>
      <c r="F351">
        <v>1</v>
      </c>
      <c r="G351">
        <v>27</v>
      </c>
      <c r="H351" t="s">
        <v>634</v>
      </c>
      <c r="I351">
        <v>2</v>
      </c>
      <c r="K351">
        <v>1</v>
      </c>
      <c r="M351" t="s">
        <v>573</v>
      </c>
      <c r="N351" s="2" t="s">
        <v>902</v>
      </c>
      <c r="O351">
        <v>1</v>
      </c>
      <c r="Q351">
        <v>1</v>
      </c>
      <c r="S351">
        <v>1</v>
      </c>
      <c r="T351">
        <v>1</v>
      </c>
      <c r="V351">
        <v>125.05</v>
      </c>
    </row>
    <row r="352" spans="1:22">
      <c r="A352">
        <v>400</v>
      </c>
      <c r="F352">
        <v>1</v>
      </c>
      <c r="G352">
        <v>17</v>
      </c>
      <c r="H352" t="s">
        <v>641</v>
      </c>
      <c r="I352">
        <v>4</v>
      </c>
      <c r="K352">
        <v>1</v>
      </c>
      <c r="M352" t="s">
        <v>335</v>
      </c>
      <c r="N352" s="2" t="s">
        <v>888</v>
      </c>
      <c r="O352">
        <v>1</v>
      </c>
      <c r="T352">
        <v>1</v>
      </c>
      <c r="V352">
        <v>63.3</v>
      </c>
    </row>
    <row r="353" spans="1:31">
      <c r="A353">
        <v>401</v>
      </c>
      <c r="F353">
        <v>1</v>
      </c>
      <c r="G353">
        <v>41</v>
      </c>
      <c r="H353" t="s">
        <v>632</v>
      </c>
      <c r="I353">
        <v>4</v>
      </c>
      <c r="K353">
        <v>1</v>
      </c>
      <c r="M353" t="s">
        <v>500</v>
      </c>
      <c r="N353" s="2" t="s">
        <v>812</v>
      </c>
      <c r="O353">
        <v>1</v>
      </c>
      <c r="S353">
        <v>1</v>
      </c>
      <c r="T353">
        <v>1</v>
      </c>
      <c r="V353">
        <v>35.65</v>
      </c>
    </row>
    <row r="354" spans="1:31">
      <c r="A354">
        <v>402</v>
      </c>
      <c r="B354">
        <v>0</v>
      </c>
      <c r="C354">
        <v>1</v>
      </c>
      <c r="E354">
        <v>1</v>
      </c>
      <c r="G354">
        <v>44</v>
      </c>
      <c r="H354" t="s">
        <v>604</v>
      </c>
      <c r="I354">
        <v>4</v>
      </c>
      <c r="K354">
        <v>1</v>
      </c>
      <c r="M354" t="s">
        <v>304</v>
      </c>
      <c r="N354" s="2" t="s">
        <v>812</v>
      </c>
      <c r="O354">
        <v>1</v>
      </c>
      <c r="Q354">
        <v>1</v>
      </c>
      <c r="R354">
        <v>1</v>
      </c>
      <c r="T354">
        <v>1</v>
      </c>
      <c r="V354">
        <v>65</v>
      </c>
    </row>
    <row r="355" spans="1:31">
      <c r="A355" t="s">
        <v>225</v>
      </c>
      <c r="B355">
        <v>1</v>
      </c>
      <c r="E355">
        <v>1</v>
      </c>
      <c r="G355">
        <v>44</v>
      </c>
      <c r="H355" t="s">
        <v>604</v>
      </c>
      <c r="I355">
        <v>3</v>
      </c>
      <c r="K355">
        <v>1</v>
      </c>
      <c r="M355" t="s">
        <v>304</v>
      </c>
      <c r="N355" s="2" t="s">
        <v>812</v>
      </c>
      <c r="O355">
        <v>1</v>
      </c>
      <c r="Q355">
        <v>1</v>
      </c>
      <c r="R355">
        <v>1</v>
      </c>
      <c r="T355">
        <v>1</v>
      </c>
      <c r="V355">
        <v>35.299999999999997</v>
      </c>
    </row>
    <row r="356" spans="1:31">
      <c r="A356" t="s">
        <v>226</v>
      </c>
      <c r="B356">
        <v>1</v>
      </c>
      <c r="E356">
        <v>1</v>
      </c>
      <c r="G356">
        <v>44</v>
      </c>
      <c r="H356" t="s">
        <v>604</v>
      </c>
      <c r="I356">
        <v>4</v>
      </c>
      <c r="K356">
        <v>1</v>
      </c>
      <c r="M356" t="s">
        <v>304</v>
      </c>
      <c r="N356" s="2" t="s">
        <v>812</v>
      </c>
      <c r="O356">
        <v>1</v>
      </c>
      <c r="Q356">
        <v>1</v>
      </c>
      <c r="R356">
        <v>1</v>
      </c>
      <c r="S356">
        <v>1</v>
      </c>
      <c r="T356">
        <v>1</v>
      </c>
      <c r="V356">
        <v>77.3</v>
      </c>
    </row>
    <row r="357" spans="1:31">
      <c r="A357">
        <v>403</v>
      </c>
      <c r="E357">
        <v>1</v>
      </c>
      <c r="G357">
        <v>31</v>
      </c>
      <c r="H357" t="s">
        <v>597</v>
      </c>
      <c r="I357">
        <v>3</v>
      </c>
      <c r="L357">
        <v>1</v>
      </c>
      <c r="M357" t="s">
        <v>576</v>
      </c>
      <c r="N357" s="2" t="s">
        <v>874</v>
      </c>
      <c r="P357">
        <v>1</v>
      </c>
      <c r="T357">
        <v>1</v>
      </c>
      <c r="V357">
        <v>73.900000000000006</v>
      </c>
    </row>
    <row r="358" spans="1:31">
      <c r="A358">
        <v>404</v>
      </c>
      <c r="F358">
        <v>1</v>
      </c>
      <c r="G358">
        <v>18</v>
      </c>
      <c r="H358" t="s">
        <v>652</v>
      </c>
      <c r="I358">
        <v>5</v>
      </c>
      <c r="K358">
        <v>1</v>
      </c>
      <c r="M358" t="s">
        <v>242</v>
      </c>
      <c r="N358" s="2" t="s">
        <v>824</v>
      </c>
      <c r="O358">
        <v>1</v>
      </c>
      <c r="R358">
        <v>1</v>
      </c>
      <c r="S358">
        <v>1</v>
      </c>
      <c r="T358">
        <v>1</v>
      </c>
      <c r="V358">
        <v>56.95</v>
      </c>
    </row>
    <row r="361" spans="1:31">
      <c r="A361" t="s">
        <v>577</v>
      </c>
      <c r="B361">
        <f>SUM(B2:B358)</f>
        <v>156</v>
      </c>
      <c r="C361">
        <f>SUM(C2:C358)</f>
        <v>73</v>
      </c>
      <c r="D361">
        <f>SUM(D2:D358)</f>
        <v>10</v>
      </c>
      <c r="E361">
        <f>SUM(E2:E358)</f>
        <v>155</v>
      </c>
      <c r="F361">
        <f>SUM(F2:F358)</f>
        <v>202</v>
      </c>
      <c r="G361">
        <f>MEDIAN(G2:G358)</f>
        <v>41</v>
      </c>
      <c r="J361">
        <f>SUM(J2:J358)</f>
        <v>62</v>
      </c>
      <c r="K361">
        <f>SUM(K2:K358)</f>
        <v>222</v>
      </c>
      <c r="L361">
        <f>SUM(L2:L358)</f>
        <v>72</v>
      </c>
      <c r="O361">
        <f>SUM(O2:O358)</f>
        <v>317</v>
      </c>
      <c r="P361">
        <f>SUM(P2:P358)</f>
        <v>39</v>
      </c>
      <c r="Q361">
        <f>SUM(Q2:Q358)</f>
        <v>126</v>
      </c>
      <c r="R361">
        <f>SUM(R2:R358)</f>
        <v>107</v>
      </c>
      <c r="S361">
        <f>SUM(S2:S358)</f>
        <v>79</v>
      </c>
      <c r="U361">
        <f>SUM(U2:U358)</f>
        <v>14</v>
      </c>
      <c r="V361">
        <f>AVERAGE(V2:V358)</f>
        <v>57.355545454545485</v>
      </c>
      <c r="W361">
        <f>AVERAGE(W2:W358)</f>
        <v>131.13928571428571</v>
      </c>
      <c r="X361">
        <f>SUM(X2:X358)</f>
        <v>7</v>
      </c>
      <c r="AA361" s="13">
        <f>SUM(AA2:AA358)</f>
        <v>4</v>
      </c>
      <c r="AB361">
        <f>AVERAGE(AB2:AB358)</f>
        <v>990.03749999999991</v>
      </c>
      <c r="AC361">
        <f>SUM(AC2:AC358)</f>
        <v>1</v>
      </c>
    </row>
    <row r="362" spans="1:31">
      <c r="AD362" t="s">
        <v>961</v>
      </c>
      <c r="AE362">
        <f>SUM(AE2:AE358)</f>
        <v>5796.0999999999995</v>
      </c>
    </row>
    <row r="363" spans="1:31">
      <c r="F363" t="s">
        <v>944</v>
      </c>
      <c r="G363">
        <f>AVERAGE(G2:G358)</f>
        <v>42.291316526610643</v>
      </c>
      <c r="H363">
        <f>COUNTIF(H2:H358,"FO")</f>
        <v>1</v>
      </c>
      <c r="L363" t="s">
        <v>578</v>
      </c>
      <c r="AD363" t="s">
        <v>962</v>
      </c>
      <c r="AE363">
        <f>AVERAGE(AE2:AE358)</f>
        <v>414.00714285714281</v>
      </c>
    </row>
    <row r="364" spans="1:31">
      <c r="F364" t="s">
        <v>945</v>
      </c>
      <c r="G364">
        <f>MEDIAN(G2:G358)</f>
        <v>41</v>
      </c>
      <c r="AD364" t="s">
        <v>963</v>
      </c>
      <c r="AE364">
        <f>MEDIAN(AE2:AE358)</f>
        <v>119.10499999999999</v>
      </c>
    </row>
    <row r="365" spans="1:31">
      <c r="F365" t="s">
        <v>946</v>
      </c>
      <c r="G365">
        <f>_xlfn.MODE.SNGL(G2:G358)</f>
        <v>35</v>
      </c>
    </row>
    <row r="367" spans="1:31">
      <c r="F367" t="s">
        <v>947</v>
      </c>
      <c r="G367">
        <f>_xlfn.STDEV.S(G2:G358)</f>
        <v>14.743090467073584</v>
      </c>
    </row>
  </sheetData>
  <pageMargins left="0.7" right="0.7" top="0.75" bottom="0.75" header="0.3" footer="0.3"/>
  <pageSetup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6"/>
  <sheetViews>
    <sheetView tabSelected="1" workbookViewId="0">
      <pane xSplit="1" ySplit="1" topLeftCell="W231" activePane="bottomRight" state="frozen"/>
      <selection pane="topRight" activeCell="B1" sqref="B1"/>
      <selection pane="bottomLeft" activeCell="A2" sqref="A2"/>
      <selection pane="bottomRight" activeCell="AE258" sqref="AE258"/>
    </sheetView>
  </sheetViews>
  <sheetFormatPr baseColWidth="10" defaultColWidth="8.83203125" defaultRowHeight="14" x14ac:dyDescent="0"/>
  <cols>
    <col min="1" max="4" width="23.5" customWidth="1"/>
    <col min="8" max="8" width="25.5" customWidth="1"/>
    <col min="9" max="9" width="14" customWidth="1"/>
    <col min="10" max="10" width="21.83203125" customWidth="1"/>
    <col min="11" max="11" width="25.6640625" customWidth="1"/>
    <col min="12" max="12" width="26" customWidth="1"/>
    <col min="13" max="14" width="26.83203125" customWidth="1"/>
    <col min="15" max="15" width="21.1640625" customWidth="1"/>
    <col min="16" max="19" width="25" customWidth="1"/>
    <col min="20" max="20" width="18.5" customWidth="1"/>
    <col min="21" max="21" width="18" customWidth="1"/>
    <col min="22" max="23" width="27" customWidth="1"/>
    <col min="24" max="24" width="18.83203125" customWidth="1"/>
    <col min="25" max="25" width="20.6640625" customWidth="1"/>
    <col min="26" max="26" width="17.33203125" customWidth="1"/>
    <col min="27" max="27" width="16.1640625" customWidth="1"/>
    <col min="28" max="28" width="17.33203125" customWidth="1"/>
    <col min="29" max="29" width="17.5" customWidth="1"/>
    <col min="30" max="30" width="15.1640625" customWidth="1"/>
    <col min="31" max="31" width="19.33203125" customWidth="1"/>
  </cols>
  <sheetData>
    <row r="1" spans="1:31">
      <c r="A1" s="1" t="s">
        <v>0</v>
      </c>
      <c r="B1" s="1" t="s">
        <v>949</v>
      </c>
      <c r="C1" s="1" t="s">
        <v>951</v>
      </c>
      <c r="D1" s="1" t="s">
        <v>950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811</v>
      </c>
      <c r="O1" s="1" t="s">
        <v>11</v>
      </c>
      <c r="P1" s="1" t="s">
        <v>12</v>
      </c>
      <c r="Q1" s="1" t="s">
        <v>233</v>
      </c>
      <c r="R1" s="1" t="s">
        <v>237</v>
      </c>
      <c r="S1" s="1" t="s">
        <v>376</v>
      </c>
      <c r="T1" s="1" t="s">
        <v>10</v>
      </c>
      <c r="U1" s="1" t="s">
        <v>13</v>
      </c>
      <c r="V1" s="1" t="s">
        <v>228</v>
      </c>
      <c r="W1" s="1" t="s">
        <v>229</v>
      </c>
      <c r="X1" s="1" t="s">
        <v>230</v>
      </c>
      <c r="Y1" s="1" t="s">
        <v>231</v>
      </c>
      <c r="Z1" s="1"/>
      <c r="AA1" s="1" t="s">
        <v>954</v>
      </c>
      <c r="AB1" s="1" t="s">
        <v>955</v>
      </c>
      <c r="AC1" s="1" t="s">
        <v>956</v>
      </c>
      <c r="AD1" s="1" t="s">
        <v>957</v>
      </c>
      <c r="AE1" s="1" t="s">
        <v>960</v>
      </c>
    </row>
    <row r="2" spans="1:31">
      <c r="A2">
        <v>3</v>
      </c>
      <c r="E2">
        <v>1</v>
      </c>
      <c r="G2">
        <v>35</v>
      </c>
      <c r="H2" t="s">
        <v>764</v>
      </c>
      <c r="I2">
        <v>2</v>
      </c>
      <c r="K2">
        <v>1</v>
      </c>
      <c r="M2" t="s">
        <v>234</v>
      </c>
      <c r="N2" t="s">
        <v>903</v>
      </c>
      <c r="O2">
        <v>1</v>
      </c>
      <c r="Q2">
        <v>1</v>
      </c>
      <c r="T2">
        <v>1</v>
      </c>
      <c r="V2">
        <v>42.4</v>
      </c>
    </row>
    <row r="3" spans="1:31">
      <c r="A3">
        <v>4</v>
      </c>
      <c r="B3">
        <v>0</v>
      </c>
      <c r="C3">
        <v>1</v>
      </c>
      <c r="F3">
        <v>1</v>
      </c>
      <c r="G3">
        <v>66</v>
      </c>
      <c r="H3" t="s">
        <v>639</v>
      </c>
      <c r="I3">
        <v>2</v>
      </c>
      <c r="L3">
        <v>1</v>
      </c>
      <c r="M3" t="s">
        <v>235</v>
      </c>
      <c r="N3" t="s">
        <v>867</v>
      </c>
      <c r="P3">
        <v>1</v>
      </c>
      <c r="Q3" t="s">
        <v>247</v>
      </c>
      <c r="T3">
        <v>1</v>
      </c>
      <c r="V3">
        <v>65</v>
      </c>
    </row>
    <row r="4" spans="1:31">
      <c r="A4">
        <v>5</v>
      </c>
      <c r="B4">
        <v>1</v>
      </c>
      <c r="F4">
        <v>1</v>
      </c>
      <c r="G4">
        <v>67</v>
      </c>
      <c r="H4" t="s">
        <v>604</v>
      </c>
      <c r="I4">
        <v>5</v>
      </c>
      <c r="J4">
        <v>1</v>
      </c>
      <c r="M4" t="s">
        <v>236</v>
      </c>
      <c r="N4" t="s">
        <v>812</v>
      </c>
      <c r="O4">
        <v>1</v>
      </c>
      <c r="U4">
        <v>1</v>
      </c>
      <c r="W4">
        <v>70.25</v>
      </c>
      <c r="X4">
        <v>0</v>
      </c>
      <c r="Y4" t="s">
        <v>14</v>
      </c>
      <c r="AA4">
        <v>1</v>
      </c>
      <c r="AB4">
        <v>473.45</v>
      </c>
      <c r="AC4">
        <v>0</v>
      </c>
      <c r="AD4" t="s">
        <v>958</v>
      </c>
      <c r="AE4">
        <v>543.70000000000005</v>
      </c>
    </row>
    <row r="5" spans="1:31">
      <c r="A5">
        <v>8</v>
      </c>
      <c r="B5">
        <v>0</v>
      </c>
      <c r="C5">
        <v>1</v>
      </c>
      <c r="F5">
        <v>1</v>
      </c>
      <c r="G5">
        <v>34</v>
      </c>
      <c r="H5" t="s">
        <v>593</v>
      </c>
      <c r="I5">
        <v>3</v>
      </c>
      <c r="L5">
        <v>1</v>
      </c>
      <c r="M5" t="s">
        <v>239</v>
      </c>
      <c r="N5" t="s">
        <v>889</v>
      </c>
      <c r="O5">
        <v>1</v>
      </c>
      <c r="Q5">
        <v>1</v>
      </c>
      <c r="R5">
        <v>1</v>
      </c>
      <c r="S5">
        <v>1</v>
      </c>
      <c r="T5">
        <v>1</v>
      </c>
      <c r="V5">
        <v>61.3</v>
      </c>
    </row>
    <row r="6" spans="1:31">
      <c r="A6">
        <v>9</v>
      </c>
      <c r="B6">
        <v>1</v>
      </c>
      <c r="F6">
        <v>1</v>
      </c>
      <c r="G6">
        <v>35</v>
      </c>
      <c r="H6" t="s">
        <v>633</v>
      </c>
      <c r="I6">
        <v>4</v>
      </c>
      <c r="K6">
        <v>1</v>
      </c>
      <c r="M6" t="s">
        <v>240</v>
      </c>
      <c r="N6" t="s">
        <v>816</v>
      </c>
      <c r="O6">
        <v>1</v>
      </c>
      <c r="R6">
        <v>1</v>
      </c>
      <c r="S6">
        <v>1</v>
      </c>
      <c r="T6">
        <v>1</v>
      </c>
      <c r="V6">
        <v>35.65</v>
      </c>
    </row>
    <row r="7" spans="1:31">
      <c r="A7">
        <v>14</v>
      </c>
      <c r="F7">
        <v>1</v>
      </c>
      <c r="G7">
        <v>46</v>
      </c>
      <c r="H7" t="s">
        <v>600</v>
      </c>
      <c r="I7">
        <v>2</v>
      </c>
      <c r="K7">
        <v>1</v>
      </c>
      <c r="M7" t="s">
        <v>244</v>
      </c>
      <c r="N7" t="s">
        <v>334</v>
      </c>
      <c r="O7">
        <v>1</v>
      </c>
      <c r="S7">
        <v>1</v>
      </c>
      <c r="T7">
        <v>1</v>
      </c>
      <c r="V7">
        <v>37.200000000000003</v>
      </c>
    </row>
    <row r="8" spans="1:31">
      <c r="A8">
        <v>16</v>
      </c>
      <c r="F8">
        <v>1</v>
      </c>
      <c r="G8">
        <v>26</v>
      </c>
      <c r="H8" t="s">
        <v>634</v>
      </c>
      <c r="I8">
        <v>3</v>
      </c>
      <c r="K8">
        <v>1</v>
      </c>
      <c r="M8" t="s">
        <v>245</v>
      </c>
      <c r="N8" t="s">
        <v>812</v>
      </c>
      <c r="O8">
        <v>1</v>
      </c>
      <c r="U8">
        <v>1</v>
      </c>
      <c r="W8">
        <v>147.07</v>
      </c>
      <c r="X8">
        <v>1</v>
      </c>
      <c r="Y8" t="s">
        <v>42</v>
      </c>
      <c r="AE8">
        <v>147.07</v>
      </c>
    </row>
    <row r="9" spans="1:31">
      <c r="A9">
        <v>17</v>
      </c>
      <c r="F9">
        <v>1</v>
      </c>
      <c r="G9">
        <v>42</v>
      </c>
      <c r="H9" t="s">
        <v>593</v>
      </c>
      <c r="I9">
        <v>2</v>
      </c>
      <c r="L9">
        <v>1</v>
      </c>
      <c r="M9" t="s">
        <v>246</v>
      </c>
      <c r="N9" t="s">
        <v>850</v>
      </c>
      <c r="P9">
        <v>1</v>
      </c>
      <c r="Q9" t="s">
        <v>247</v>
      </c>
      <c r="T9">
        <v>1</v>
      </c>
      <c r="V9">
        <v>88.8</v>
      </c>
    </row>
    <row r="10" spans="1:31">
      <c r="A10">
        <v>25</v>
      </c>
      <c r="B10">
        <v>0</v>
      </c>
      <c r="C10">
        <v>1</v>
      </c>
      <c r="E10">
        <v>1</v>
      </c>
      <c r="G10">
        <v>26</v>
      </c>
      <c r="H10" t="s">
        <v>664</v>
      </c>
      <c r="I10">
        <v>4</v>
      </c>
      <c r="K10">
        <v>1</v>
      </c>
      <c r="M10" t="s">
        <v>256</v>
      </c>
      <c r="N10" t="s">
        <v>888</v>
      </c>
      <c r="O10">
        <v>1</v>
      </c>
      <c r="T10">
        <v>1</v>
      </c>
      <c r="V10">
        <v>63.3</v>
      </c>
    </row>
    <row r="11" spans="1:31" s="2" customFormat="1">
      <c r="A11" s="2">
        <v>26</v>
      </c>
      <c r="B11" s="2">
        <v>1</v>
      </c>
      <c r="E11" s="2">
        <v>1</v>
      </c>
      <c r="G11" s="2">
        <v>26</v>
      </c>
      <c r="H11" s="2" t="s">
        <v>769</v>
      </c>
      <c r="I11" s="2">
        <v>4</v>
      </c>
      <c r="K11" s="2">
        <v>1</v>
      </c>
      <c r="M11" s="2" t="s">
        <v>257</v>
      </c>
      <c r="N11" s="2" t="s">
        <v>904</v>
      </c>
      <c r="O11" s="2">
        <v>1</v>
      </c>
      <c r="T11" s="2">
        <v>1</v>
      </c>
      <c r="V11" s="2">
        <v>35.65</v>
      </c>
    </row>
    <row r="12" spans="1:31" s="2" customFormat="1">
      <c r="A12" s="2">
        <v>28</v>
      </c>
      <c r="B12" s="2">
        <v>0</v>
      </c>
      <c r="C12" s="2">
        <v>1</v>
      </c>
      <c r="F12" s="2">
        <v>1</v>
      </c>
      <c r="G12" s="2">
        <v>37</v>
      </c>
      <c r="H12" s="2" t="s">
        <v>606</v>
      </c>
      <c r="I12" s="2">
        <v>3</v>
      </c>
      <c r="K12" s="2">
        <v>1</v>
      </c>
      <c r="M12" s="2" t="s">
        <v>258</v>
      </c>
      <c r="N12" s="2" t="s">
        <v>813</v>
      </c>
      <c r="O12" s="2">
        <v>1</v>
      </c>
      <c r="T12" s="2">
        <v>1</v>
      </c>
      <c r="V12" s="2">
        <v>63.3</v>
      </c>
    </row>
    <row r="13" spans="1:31">
      <c r="A13">
        <v>29</v>
      </c>
      <c r="B13">
        <v>1</v>
      </c>
      <c r="F13" s="2">
        <v>1</v>
      </c>
      <c r="G13" s="2">
        <v>38</v>
      </c>
      <c r="H13" s="2" t="s">
        <v>619</v>
      </c>
      <c r="I13" s="2">
        <v>2</v>
      </c>
      <c r="L13">
        <v>1</v>
      </c>
      <c r="M13" s="2" t="s">
        <v>259</v>
      </c>
      <c r="N13" s="2" t="s">
        <v>845</v>
      </c>
      <c r="P13">
        <v>1</v>
      </c>
      <c r="T13" t="s">
        <v>16</v>
      </c>
    </row>
    <row r="14" spans="1:31">
      <c r="A14">
        <v>30</v>
      </c>
      <c r="B14">
        <v>0</v>
      </c>
      <c r="C14">
        <v>1</v>
      </c>
      <c r="F14" s="2">
        <v>1</v>
      </c>
      <c r="G14" s="2">
        <v>64</v>
      </c>
      <c r="H14" s="2" t="s">
        <v>593</v>
      </c>
      <c r="I14" s="2">
        <v>3</v>
      </c>
      <c r="K14">
        <v>1</v>
      </c>
      <c r="M14" s="2" t="s">
        <v>260</v>
      </c>
      <c r="N14" s="2" t="s">
        <v>863</v>
      </c>
      <c r="O14">
        <v>1</v>
      </c>
      <c r="Q14">
        <v>1</v>
      </c>
      <c r="S14">
        <v>1</v>
      </c>
      <c r="T14">
        <v>1</v>
      </c>
      <c r="V14">
        <v>37.200000000000003</v>
      </c>
    </row>
    <row r="15" spans="1:31">
      <c r="A15" t="s">
        <v>17</v>
      </c>
      <c r="B15">
        <v>1</v>
      </c>
      <c r="F15" s="2">
        <v>1</v>
      </c>
      <c r="G15" s="2">
        <v>64</v>
      </c>
      <c r="H15" s="2" t="s">
        <v>593</v>
      </c>
      <c r="I15" s="2">
        <v>2</v>
      </c>
      <c r="J15" s="2">
        <v>1</v>
      </c>
      <c r="M15" s="2" t="s">
        <v>261</v>
      </c>
      <c r="N15" s="2" t="s">
        <v>905</v>
      </c>
      <c r="O15">
        <v>1</v>
      </c>
      <c r="T15">
        <v>1</v>
      </c>
      <c r="V15">
        <v>46.3</v>
      </c>
    </row>
    <row r="16" spans="1:31">
      <c r="A16" t="s">
        <v>18</v>
      </c>
      <c r="B16">
        <v>1</v>
      </c>
      <c r="F16" s="2">
        <v>1</v>
      </c>
      <c r="G16" s="2">
        <v>65</v>
      </c>
      <c r="H16" s="2" t="s">
        <v>634</v>
      </c>
      <c r="I16" s="2">
        <v>4</v>
      </c>
      <c r="K16">
        <v>1</v>
      </c>
      <c r="M16" s="2" t="s">
        <v>262</v>
      </c>
      <c r="N16" s="2" t="s">
        <v>835</v>
      </c>
      <c r="O16">
        <v>1</v>
      </c>
      <c r="Q16">
        <v>1</v>
      </c>
      <c r="S16">
        <v>1</v>
      </c>
      <c r="T16">
        <v>1</v>
      </c>
      <c r="V16">
        <v>37.200000000000003</v>
      </c>
    </row>
    <row r="17" spans="1:22">
      <c r="A17">
        <v>38</v>
      </c>
      <c r="B17">
        <v>0</v>
      </c>
      <c r="C17">
        <v>1</v>
      </c>
      <c r="F17" s="2">
        <v>1</v>
      </c>
      <c r="G17" s="2">
        <v>28</v>
      </c>
      <c r="H17" s="2" t="s">
        <v>597</v>
      </c>
      <c r="I17" s="2">
        <v>2</v>
      </c>
      <c r="L17">
        <v>1</v>
      </c>
      <c r="M17" s="2" t="s">
        <v>270</v>
      </c>
      <c r="N17" s="2" t="s">
        <v>889</v>
      </c>
      <c r="P17">
        <v>1</v>
      </c>
      <c r="Q17" t="s">
        <v>247</v>
      </c>
      <c r="R17">
        <v>1</v>
      </c>
      <c r="T17">
        <v>1</v>
      </c>
      <c r="V17">
        <v>73.900000000000006</v>
      </c>
    </row>
    <row r="18" spans="1:22">
      <c r="A18" t="s">
        <v>23</v>
      </c>
      <c r="B18">
        <v>1</v>
      </c>
      <c r="F18" s="2">
        <v>1</v>
      </c>
      <c r="G18" s="2">
        <v>28</v>
      </c>
      <c r="H18" s="2" t="s">
        <v>597</v>
      </c>
      <c r="I18" s="2">
        <v>3</v>
      </c>
      <c r="K18">
        <v>1</v>
      </c>
      <c r="M18" s="2" t="s">
        <v>271</v>
      </c>
      <c r="N18" s="2" t="s">
        <v>870</v>
      </c>
      <c r="O18">
        <v>1</v>
      </c>
      <c r="Q18">
        <v>1</v>
      </c>
      <c r="S18">
        <v>1</v>
      </c>
      <c r="T18">
        <v>1</v>
      </c>
      <c r="V18">
        <v>73.900000000000006</v>
      </c>
    </row>
    <row r="19" spans="1:22">
      <c r="A19">
        <v>41</v>
      </c>
      <c r="F19" s="2">
        <v>1</v>
      </c>
      <c r="G19" s="2">
        <v>28</v>
      </c>
      <c r="H19" s="2" t="s">
        <v>641</v>
      </c>
      <c r="I19" s="2">
        <v>3</v>
      </c>
      <c r="L19">
        <v>1</v>
      </c>
      <c r="M19" s="2" t="s">
        <v>274</v>
      </c>
      <c r="N19" s="2" t="s">
        <v>889</v>
      </c>
      <c r="O19">
        <v>1</v>
      </c>
      <c r="Q19">
        <v>1</v>
      </c>
      <c r="T19">
        <v>1</v>
      </c>
      <c r="V19">
        <v>42.4</v>
      </c>
    </row>
    <row r="20" spans="1:22">
      <c r="A20">
        <v>42</v>
      </c>
      <c r="F20" s="2">
        <v>1</v>
      </c>
      <c r="G20" s="2">
        <v>72</v>
      </c>
      <c r="H20" s="2" t="s">
        <v>632</v>
      </c>
      <c r="I20" s="2">
        <v>4</v>
      </c>
      <c r="J20" s="2">
        <v>1</v>
      </c>
      <c r="M20" s="2" t="s">
        <v>275</v>
      </c>
      <c r="N20" s="2" t="s">
        <v>812</v>
      </c>
      <c r="O20">
        <v>1</v>
      </c>
      <c r="S20">
        <v>1</v>
      </c>
      <c r="T20">
        <v>1</v>
      </c>
      <c r="V20">
        <v>65.95</v>
      </c>
    </row>
    <row r="21" spans="1:22">
      <c r="A21">
        <v>47</v>
      </c>
      <c r="F21" s="2">
        <v>1</v>
      </c>
      <c r="G21" s="2">
        <v>16</v>
      </c>
      <c r="H21" s="2" t="s">
        <v>623</v>
      </c>
      <c r="I21" s="2">
        <v>3</v>
      </c>
      <c r="K21">
        <v>1</v>
      </c>
      <c r="M21" s="2" t="s">
        <v>277</v>
      </c>
      <c r="N21" s="2" t="s">
        <v>816</v>
      </c>
      <c r="O21">
        <v>1</v>
      </c>
      <c r="Q21">
        <v>1</v>
      </c>
      <c r="T21">
        <v>1</v>
      </c>
      <c r="V21">
        <v>93.1</v>
      </c>
    </row>
    <row r="22" spans="1:22">
      <c r="A22">
        <v>48</v>
      </c>
      <c r="E22">
        <v>1</v>
      </c>
      <c r="G22" s="2">
        <v>25</v>
      </c>
      <c r="H22" s="2" t="s">
        <v>615</v>
      </c>
      <c r="I22" s="2">
        <v>3</v>
      </c>
      <c r="K22">
        <v>1</v>
      </c>
      <c r="M22" s="2" t="s">
        <v>278</v>
      </c>
      <c r="N22" s="2" t="s">
        <v>870</v>
      </c>
      <c r="O22">
        <v>1</v>
      </c>
      <c r="S22">
        <v>1</v>
      </c>
      <c r="T22">
        <v>1</v>
      </c>
      <c r="V22">
        <v>70.73</v>
      </c>
    </row>
    <row r="23" spans="1:22">
      <c r="A23">
        <v>49</v>
      </c>
      <c r="E23">
        <v>1</v>
      </c>
      <c r="G23" s="2">
        <v>22</v>
      </c>
      <c r="H23" s="2" t="s">
        <v>600</v>
      </c>
      <c r="I23" s="2">
        <v>2</v>
      </c>
      <c r="J23" s="2">
        <v>1</v>
      </c>
      <c r="M23" s="2" t="s">
        <v>334</v>
      </c>
      <c r="N23" s="2" t="s">
        <v>334</v>
      </c>
      <c r="O23">
        <v>1</v>
      </c>
      <c r="S23">
        <v>1</v>
      </c>
      <c r="T23">
        <v>1</v>
      </c>
      <c r="V23">
        <v>73.900000000000006</v>
      </c>
    </row>
    <row r="24" spans="1:22">
      <c r="A24">
        <v>50</v>
      </c>
      <c r="B24">
        <v>0</v>
      </c>
      <c r="C24">
        <v>1</v>
      </c>
      <c r="D24">
        <v>1</v>
      </c>
      <c r="E24">
        <v>1</v>
      </c>
      <c r="G24" s="2">
        <v>76</v>
      </c>
      <c r="H24" s="2" t="s">
        <v>241</v>
      </c>
      <c r="I24" s="2">
        <v>3</v>
      </c>
      <c r="K24">
        <v>1</v>
      </c>
      <c r="M24" s="2" t="s">
        <v>280</v>
      </c>
      <c r="N24" s="2" t="s">
        <v>824</v>
      </c>
      <c r="O24">
        <v>1</v>
      </c>
      <c r="Q24">
        <v>1</v>
      </c>
      <c r="T24">
        <v>1</v>
      </c>
      <c r="V24">
        <v>114.3</v>
      </c>
    </row>
    <row r="25" spans="1:22">
      <c r="A25" t="s">
        <v>25</v>
      </c>
      <c r="B25">
        <v>1</v>
      </c>
      <c r="E25">
        <v>1</v>
      </c>
      <c r="G25" s="2">
        <v>76</v>
      </c>
      <c r="H25" s="2" t="s">
        <v>241</v>
      </c>
      <c r="I25" s="2">
        <v>3</v>
      </c>
      <c r="J25">
        <v>1</v>
      </c>
      <c r="M25" s="2" t="s">
        <v>279</v>
      </c>
      <c r="N25" s="2" t="s">
        <v>906</v>
      </c>
      <c r="O25">
        <v>1</v>
      </c>
      <c r="S25">
        <v>1</v>
      </c>
      <c r="T25">
        <v>1</v>
      </c>
      <c r="V25">
        <v>103.7</v>
      </c>
    </row>
    <row r="26" spans="1:22">
      <c r="A26" t="s">
        <v>26</v>
      </c>
      <c r="B26">
        <v>1</v>
      </c>
      <c r="E26">
        <v>1</v>
      </c>
      <c r="G26" s="2">
        <v>76</v>
      </c>
      <c r="H26" s="2" t="s">
        <v>772</v>
      </c>
      <c r="I26" s="2">
        <v>4</v>
      </c>
      <c r="J26" s="2">
        <v>1</v>
      </c>
      <c r="M26" s="2" t="s">
        <v>281</v>
      </c>
      <c r="N26" s="2" t="s">
        <v>822</v>
      </c>
      <c r="O26">
        <v>1</v>
      </c>
      <c r="S26">
        <v>1</v>
      </c>
      <c r="T26">
        <v>1</v>
      </c>
      <c r="V26">
        <v>42.4</v>
      </c>
    </row>
    <row r="27" spans="1:22">
      <c r="A27" t="s">
        <v>27</v>
      </c>
      <c r="B27">
        <v>1</v>
      </c>
      <c r="E27">
        <v>1</v>
      </c>
      <c r="G27" s="2">
        <v>76</v>
      </c>
      <c r="H27" s="2" t="s">
        <v>600</v>
      </c>
      <c r="I27" s="2">
        <v>5</v>
      </c>
      <c r="J27" s="2">
        <v>1</v>
      </c>
      <c r="M27" s="2" t="s">
        <v>282</v>
      </c>
      <c r="N27" s="2" t="s">
        <v>875</v>
      </c>
      <c r="O27">
        <v>1</v>
      </c>
      <c r="Q27">
        <v>1</v>
      </c>
      <c r="S27">
        <v>1</v>
      </c>
      <c r="T27">
        <v>1</v>
      </c>
      <c r="V27">
        <v>25.5</v>
      </c>
    </row>
    <row r="28" spans="1:22">
      <c r="A28" t="s">
        <v>28</v>
      </c>
      <c r="B28">
        <v>1</v>
      </c>
      <c r="E28">
        <v>1</v>
      </c>
      <c r="G28" s="2">
        <v>76</v>
      </c>
      <c r="H28" s="2" t="s">
        <v>241</v>
      </c>
      <c r="I28" t="s">
        <v>247</v>
      </c>
      <c r="K28">
        <v>1</v>
      </c>
      <c r="M28" s="2" t="s">
        <v>283</v>
      </c>
      <c r="N28" s="2" t="s">
        <v>907</v>
      </c>
      <c r="O28">
        <v>1</v>
      </c>
      <c r="Q28">
        <v>1</v>
      </c>
      <c r="T28">
        <v>1</v>
      </c>
      <c r="V28">
        <v>63.3</v>
      </c>
    </row>
    <row r="29" spans="1:22">
      <c r="A29">
        <v>51</v>
      </c>
      <c r="F29">
        <v>1</v>
      </c>
      <c r="G29" s="2">
        <v>54</v>
      </c>
      <c r="H29" s="2" t="s">
        <v>610</v>
      </c>
      <c r="I29">
        <v>4</v>
      </c>
      <c r="K29">
        <v>1</v>
      </c>
      <c r="M29" s="2" t="s">
        <v>284</v>
      </c>
      <c r="N29" s="2" t="s">
        <v>877</v>
      </c>
      <c r="O29">
        <v>1</v>
      </c>
      <c r="T29">
        <v>1</v>
      </c>
      <c r="V29">
        <v>35.65</v>
      </c>
    </row>
    <row r="30" spans="1:22">
      <c r="A30">
        <v>58</v>
      </c>
      <c r="B30">
        <v>0</v>
      </c>
      <c r="C30">
        <v>1</v>
      </c>
      <c r="E30">
        <v>1</v>
      </c>
      <c r="G30" s="2">
        <v>58</v>
      </c>
      <c r="H30" s="2" t="s">
        <v>593</v>
      </c>
      <c r="I30">
        <v>3</v>
      </c>
      <c r="J30">
        <v>1</v>
      </c>
      <c r="M30" s="2" t="s">
        <v>297</v>
      </c>
      <c r="N30" s="2" t="s">
        <v>908</v>
      </c>
      <c r="O30">
        <v>1</v>
      </c>
      <c r="Q30">
        <v>1</v>
      </c>
      <c r="R30">
        <v>1</v>
      </c>
      <c r="S30">
        <v>1</v>
      </c>
      <c r="T30">
        <v>1</v>
      </c>
      <c r="V30">
        <v>88.8</v>
      </c>
    </row>
    <row r="31" spans="1:22">
      <c r="A31">
        <v>59</v>
      </c>
      <c r="B31">
        <v>1</v>
      </c>
      <c r="E31">
        <v>1</v>
      </c>
      <c r="G31" s="2">
        <v>60</v>
      </c>
      <c r="H31" s="2" t="s">
        <v>652</v>
      </c>
      <c r="I31" t="s">
        <v>247</v>
      </c>
      <c r="K31">
        <v>1</v>
      </c>
      <c r="M31" s="2" t="s">
        <v>298</v>
      </c>
      <c r="N31" s="2" t="s">
        <v>823</v>
      </c>
      <c r="O31">
        <v>1</v>
      </c>
      <c r="Q31">
        <v>1</v>
      </c>
      <c r="R31">
        <v>1</v>
      </c>
      <c r="T31">
        <v>1</v>
      </c>
      <c r="V31">
        <v>56.95</v>
      </c>
    </row>
    <row r="32" spans="1:22" s="2" customFormat="1">
      <c r="A32" s="2">
        <v>60</v>
      </c>
      <c r="B32" s="2">
        <v>1</v>
      </c>
      <c r="E32" s="2">
        <v>1</v>
      </c>
      <c r="G32" s="2">
        <v>57</v>
      </c>
      <c r="H32" s="2" t="s">
        <v>600</v>
      </c>
      <c r="I32" s="2">
        <v>3</v>
      </c>
      <c r="K32" s="2">
        <v>1</v>
      </c>
      <c r="M32" s="2" t="s">
        <v>334</v>
      </c>
      <c r="N32" s="2" t="s">
        <v>334</v>
      </c>
      <c r="O32" s="2">
        <v>1</v>
      </c>
      <c r="R32" s="2">
        <v>1</v>
      </c>
      <c r="S32" s="2">
        <v>1</v>
      </c>
      <c r="T32" s="2">
        <v>1</v>
      </c>
      <c r="V32" s="2">
        <v>42.4</v>
      </c>
    </row>
    <row r="33" spans="1:31">
      <c r="A33">
        <v>64</v>
      </c>
      <c r="B33" s="2">
        <v>0</v>
      </c>
      <c r="C33" s="2">
        <v>1</v>
      </c>
      <c r="E33" s="2">
        <v>1</v>
      </c>
      <c r="G33" s="2">
        <v>39</v>
      </c>
      <c r="H33" s="2" t="s">
        <v>623</v>
      </c>
      <c r="I33" s="2">
        <v>3</v>
      </c>
      <c r="K33" s="2">
        <v>1</v>
      </c>
      <c r="M33" s="2" t="s">
        <v>624</v>
      </c>
      <c r="N33" s="2" t="s">
        <v>837</v>
      </c>
      <c r="O33" s="2">
        <v>1</v>
      </c>
      <c r="T33">
        <v>1</v>
      </c>
      <c r="V33">
        <v>37.200000000000003</v>
      </c>
    </row>
    <row r="34" spans="1:31">
      <c r="A34" t="s">
        <v>35</v>
      </c>
      <c r="B34" s="2">
        <v>1</v>
      </c>
      <c r="C34" s="2"/>
      <c r="E34" s="2">
        <v>1</v>
      </c>
      <c r="G34" s="2">
        <v>40</v>
      </c>
      <c r="H34" s="2" t="s">
        <v>669</v>
      </c>
      <c r="I34" s="2">
        <v>3</v>
      </c>
      <c r="K34" s="2">
        <v>1</v>
      </c>
      <c r="M34" s="2" t="s">
        <v>303</v>
      </c>
      <c r="N34" s="2" t="s">
        <v>863</v>
      </c>
      <c r="O34" s="2">
        <v>1</v>
      </c>
      <c r="T34">
        <v>1</v>
      </c>
      <c r="V34">
        <v>56.95</v>
      </c>
    </row>
    <row r="35" spans="1:31">
      <c r="A35" t="s">
        <v>39</v>
      </c>
      <c r="E35" s="2">
        <v>1</v>
      </c>
      <c r="G35" s="2">
        <v>60</v>
      </c>
      <c r="H35" s="2" t="s">
        <v>591</v>
      </c>
      <c r="I35" s="2">
        <v>3</v>
      </c>
      <c r="J35" s="2">
        <v>1</v>
      </c>
      <c r="K35" s="2"/>
      <c r="M35" s="2" t="s">
        <v>307</v>
      </c>
      <c r="N35" s="2" t="s">
        <v>812</v>
      </c>
      <c r="O35" s="2">
        <v>1</v>
      </c>
      <c r="Q35">
        <v>1</v>
      </c>
      <c r="R35">
        <v>1</v>
      </c>
      <c r="S35">
        <v>1</v>
      </c>
      <c r="T35">
        <v>1</v>
      </c>
      <c r="V35">
        <v>56.95</v>
      </c>
    </row>
    <row r="36" spans="1:31">
      <c r="A36">
        <v>68</v>
      </c>
      <c r="F36">
        <v>1</v>
      </c>
      <c r="G36" s="2">
        <v>19</v>
      </c>
      <c r="H36" s="2" t="s">
        <v>632</v>
      </c>
      <c r="I36" s="2">
        <v>2</v>
      </c>
      <c r="L36">
        <v>1</v>
      </c>
      <c r="M36" s="2" t="s">
        <v>309</v>
      </c>
      <c r="N36" s="2" t="s">
        <v>909</v>
      </c>
      <c r="P36">
        <v>1</v>
      </c>
      <c r="Q36" t="s">
        <v>247</v>
      </c>
      <c r="T36">
        <v>1</v>
      </c>
      <c r="V36">
        <v>85.15</v>
      </c>
    </row>
    <row r="37" spans="1:31">
      <c r="A37">
        <v>69</v>
      </c>
      <c r="E37">
        <v>1</v>
      </c>
      <c r="G37" s="2">
        <v>32</v>
      </c>
      <c r="H37" s="2" t="s">
        <v>593</v>
      </c>
      <c r="I37" s="2">
        <v>2</v>
      </c>
      <c r="L37">
        <v>1</v>
      </c>
      <c r="M37" s="2" t="s">
        <v>246</v>
      </c>
      <c r="N37" s="2" t="s">
        <v>850</v>
      </c>
      <c r="P37">
        <v>1</v>
      </c>
      <c r="Q37" t="s">
        <v>247</v>
      </c>
      <c r="T37">
        <v>1</v>
      </c>
      <c r="V37">
        <v>73.900000000000006</v>
      </c>
    </row>
    <row r="38" spans="1:31">
      <c r="A38">
        <v>75</v>
      </c>
      <c r="F38">
        <v>1</v>
      </c>
      <c r="G38" s="2">
        <v>42</v>
      </c>
      <c r="H38" s="2" t="s">
        <v>593</v>
      </c>
      <c r="I38" s="2">
        <v>3</v>
      </c>
      <c r="K38">
        <v>1</v>
      </c>
      <c r="M38" s="2" t="s">
        <v>314</v>
      </c>
      <c r="N38" s="2" t="s">
        <v>888</v>
      </c>
      <c r="O38">
        <v>1</v>
      </c>
      <c r="U38">
        <v>1</v>
      </c>
      <c r="W38">
        <v>74.03</v>
      </c>
      <c r="X38">
        <v>1</v>
      </c>
      <c r="Y38" t="s">
        <v>42</v>
      </c>
      <c r="AE38">
        <v>74.03</v>
      </c>
    </row>
    <row r="39" spans="1:31">
      <c r="A39">
        <v>78</v>
      </c>
      <c r="E39">
        <v>1</v>
      </c>
      <c r="G39" s="2">
        <v>7</v>
      </c>
      <c r="H39" s="2" t="s">
        <v>606</v>
      </c>
      <c r="I39" s="2">
        <v>4</v>
      </c>
      <c r="K39">
        <v>1</v>
      </c>
      <c r="M39" s="2" t="s">
        <v>316</v>
      </c>
      <c r="N39" s="2" t="s">
        <v>814</v>
      </c>
      <c r="O39">
        <v>1</v>
      </c>
      <c r="R39">
        <v>1</v>
      </c>
      <c r="T39">
        <v>1</v>
      </c>
      <c r="V39">
        <v>66.05</v>
      </c>
    </row>
    <row r="40" spans="1:31">
      <c r="A40">
        <v>79</v>
      </c>
      <c r="E40">
        <v>1</v>
      </c>
      <c r="G40" s="2">
        <v>24</v>
      </c>
      <c r="H40" s="2" t="s">
        <v>632</v>
      </c>
      <c r="I40" s="2">
        <v>3</v>
      </c>
      <c r="K40">
        <v>1</v>
      </c>
      <c r="M40" s="2" t="s">
        <v>317</v>
      </c>
      <c r="N40" s="2" t="s">
        <v>858</v>
      </c>
      <c r="O40">
        <v>1</v>
      </c>
      <c r="T40">
        <v>1</v>
      </c>
      <c r="V40">
        <v>42.4</v>
      </c>
    </row>
    <row r="41" spans="1:31">
      <c r="A41">
        <v>81</v>
      </c>
      <c r="B41">
        <v>0</v>
      </c>
      <c r="C41">
        <v>1</v>
      </c>
      <c r="D41">
        <v>1</v>
      </c>
      <c r="F41">
        <v>1</v>
      </c>
      <c r="G41" s="2">
        <v>39</v>
      </c>
      <c r="H41" s="2" t="s">
        <v>639</v>
      </c>
      <c r="I41" s="2">
        <v>3</v>
      </c>
      <c r="K41">
        <v>1</v>
      </c>
      <c r="M41" s="2" t="s">
        <v>322</v>
      </c>
      <c r="N41" s="2" t="s">
        <v>866</v>
      </c>
      <c r="O41">
        <v>1</v>
      </c>
      <c r="Q41">
        <v>1</v>
      </c>
      <c r="S41">
        <v>1</v>
      </c>
      <c r="T41">
        <v>1</v>
      </c>
      <c r="V41">
        <v>76.099999999999994</v>
      </c>
    </row>
    <row r="42" spans="1:31">
      <c r="A42">
        <v>82</v>
      </c>
      <c r="B42">
        <v>1</v>
      </c>
      <c r="F42">
        <v>1</v>
      </c>
      <c r="G42" s="2">
        <v>39</v>
      </c>
      <c r="H42" s="2" t="s">
        <v>241</v>
      </c>
      <c r="I42" s="2">
        <v>3</v>
      </c>
      <c r="K42">
        <v>1</v>
      </c>
      <c r="M42" s="2" t="s">
        <v>323</v>
      </c>
      <c r="N42" s="2" t="s">
        <v>910</v>
      </c>
      <c r="O42">
        <v>1</v>
      </c>
      <c r="Q42">
        <v>1</v>
      </c>
      <c r="T42">
        <v>1</v>
      </c>
      <c r="V42">
        <v>63.3</v>
      </c>
    </row>
    <row r="43" spans="1:31">
      <c r="A43" t="s">
        <v>46</v>
      </c>
      <c r="B43">
        <v>1</v>
      </c>
      <c r="F43">
        <v>1</v>
      </c>
      <c r="G43" s="2">
        <v>40</v>
      </c>
      <c r="H43" s="2" t="s">
        <v>241</v>
      </c>
      <c r="I43" s="2">
        <v>3</v>
      </c>
      <c r="J43" s="2">
        <v>1</v>
      </c>
      <c r="M43" s="2" t="s">
        <v>783</v>
      </c>
      <c r="N43" s="2" t="s">
        <v>860</v>
      </c>
      <c r="O43">
        <v>1</v>
      </c>
      <c r="S43">
        <v>1</v>
      </c>
      <c r="U43">
        <v>1</v>
      </c>
      <c r="W43">
        <v>65.95</v>
      </c>
      <c r="X43">
        <v>0</v>
      </c>
      <c r="Y43" t="s">
        <v>47</v>
      </c>
      <c r="AE43">
        <v>65.95</v>
      </c>
    </row>
    <row r="44" spans="1:31">
      <c r="A44" t="s">
        <v>48</v>
      </c>
      <c r="B44">
        <v>1</v>
      </c>
      <c r="F44">
        <v>1</v>
      </c>
      <c r="G44" s="2">
        <v>40</v>
      </c>
      <c r="H44" s="2" t="s">
        <v>653</v>
      </c>
      <c r="I44" s="2">
        <v>4</v>
      </c>
      <c r="K44">
        <v>1</v>
      </c>
      <c r="M44" s="2" t="s">
        <v>325</v>
      </c>
      <c r="N44" s="2" t="s">
        <v>812</v>
      </c>
      <c r="O44">
        <v>1</v>
      </c>
      <c r="Q44">
        <v>1</v>
      </c>
      <c r="T44">
        <v>1</v>
      </c>
      <c r="V44">
        <v>35.65</v>
      </c>
    </row>
    <row r="45" spans="1:31">
      <c r="A45">
        <v>83</v>
      </c>
      <c r="B45">
        <v>1</v>
      </c>
      <c r="F45">
        <v>1</v>
      </c>
      <c r="G45" s="2">
        <v>40</v>
      </c>
      <c r="H45" s="2" t="s">
        <v>653</v>
      </c>
      <c r="I45" s="2">
        <v>3</v>
      </c>
      <c r="K45">
        <v>1</v>
      </c>
      <c r="M45" s="2" t="s">
        <v>326</v>
      </c>
      <c r="N45" s="2" t="s">
        <v>868</v>
      </c>
      <c r="O45">
        <v>1</v>
      </c>
      <c r="Q45">
        <v>1</v>
      </c>
      <c r="T45">
        <v>1</v>
      </c>
      <c r="V45">
        <v>35.65</v>
      </c>
    </row>
    <row r="46" spans="1:31">
      <c r="A46">
        <v>88</v>
      </c>
      <c r="F46">
        <v>1</v>
      </c>
      <c r="G46" s="2">
        <v>34</v>
      </c>
      <c r="H46" s="2" t="s">
        <v>593</v>
      </c>
      <c r="I46" s="2">
        <v>4</v>
      </c>
      <c r="J46" s="2">
        <v>1</v>
      </c>
      <c r="M46" s="2" t="s">
        <v>273</v>
      </c>
      <c r="N46" s="2" t="s">
        <v>836</v>
      </c>
      <c r="O46">
        <v>1</v>
      </c>
      <c r="Q46">
        <v>1</v>
      </c>
      <c r="T46">
        <v>1</v>
      </c>
      <c r="V46">
        <v>88.9</v>
      </c>
    </row>
    <row r="47" spans="1:31">
      <c r="A47">
        <v>95</v>
      </c>
      <c r="B47">
        <v>0</v>
      </c>
      <c r="C47">
        <v>1</v>
      </c>
      <c r="F47">
        <v>1</v>
      </c>
      <c r="G47" s="2">
        <v>36</v>
      </c>
      <c r="H47" s="2" t="s">
        <v>600</v>
      </c>
      <c r="I47" s="2">
        <v>2</v>
      </c>
      <c r="K47">
        <v>1</v>
      </c>
      <c r="M47" s="2" t="s">
        <v>600</v>
      </c>
      <c r="N47" s="2" t="s">
        <v>334</v>
      </c>
      <c r="O47">
        <v>1</v>
      </c>
      <c r="T47">
        <v>1</v>
      </c>
      <c r="V47">
        <v>76.099999999999994</v>
      </c>
    </row>
    <row r="48" spans="1:31">
      <c r="A48">
        <v>96</v>
      </c>
      <c r="B48">
        <v>1</v>
      </c>
      <c r="F48">
        <v>1</v>
      </c>
      <c r="G48" s="2">
        <v>36</v>
      </c>
      <c r="H48" s="2" t="s">
        <v>600</v>
      </c>
      <c r="I48" s="2">
        <v>2</v>
      </c>
      <c r="K48">
        <v>1</v>
      </c>
      <c r="M48" s="2" t="s">
        <v>334</v>
      </c>
      <c r="N48" s="2" t="s">
        <v>334</v>
      </c>
      <c r="O48">
        <v>1</v>
      </c>
      <c r="Q48">
        <v>1</v>
      </c>
      <c r="T48">
        <v>1</v>
      </c>
      <c r="V48">
        <v>88.8</v>
      </c>
    </row>
    <row r="49" spans="1:31">
      <c r="A49">
        <v>97</v>
      </c>
      <c r="B49">
        <v>1</v>
      </c>
      <c r="F49">
        <v>1</v>
      </c>
      <c r="G49" s="2">
        <v>37</v>
      </c>
      <c r="H49" s="2" t="s">
        <v>600</v>
      </c>
      <c r="I49" s="2">
        <v>2</v>
      </c>
      <c r="K49">
        <v>1</v>
      </c>
      <c r="M49" s="2" t="s">
        <v>334</v>
      </c>
      <c r="N49" s="2" t="s">
        <v>334</v>
      </c>
      <c r="O49">
        <v>1</v>
      </c>
      <c r="T49">
        <v>1</v>
      </c>
      <c r="V49">
        <v>63.3</v>
      </c>
    </row>
    <row r="50" spans="1:31">
      <c r="A50">
        <v>99</v>
      </c>
      <c r="F50">
        <v>1</v>
      </c>
      <c r="G50" s="2">
        <v>51</v>
      </c>
      <c r="H50" s="2" t="s">
        <v>600</v>
      </c>
      <c r="I50" s="2">
        <v>2</v>
      </c>
      <c r="K50">
        <v>1</v>
      </c>
      <c r="M50" s="2" t="s">
        <v>336</v>
      </c>
      <c r="N50" s="2" t="s">
        <v>334</v>
      </c>
      <c r="O50">
        <v>1</v>
      </c>
      <c r="T50">
        <v>1</v>
      </c>
      <c r="V50">
        <v>88.8</v>
      </c>
    </row>
    <row r="51" spans="1:31">
      <c r="A51">
        <v>101</v>
      </c>
      <c r="B51">
        <v>0</v>
      </c>
      <c r="C51">
        <v>1</v>
      </c>
      <c r="E51">
        <v>1</v>
      </c>
      <c r="G51" s="2">
        <v>31</v>
      </c>
      <c r="H51" s="2" t="s">
        <v>639</v>
      </c>
      <c r="I51" s="2">
        <v>2</v>
      </c>
      <c r="L51">
        <v>1</v>
      </c>
      <c r="M51" s="2" t="s">
        <v>338</v>
      </c>
      <c r="N51" s="2" t="s">
        <v>911</v>
      </c>
      <c r="O51">
        <v>1</v>
      </c>
      <c r="S51">
        <v>1</v>
      </c>
      <c r="U51">
        <v>1</v>
      </c>
      <c r="W51">
        <v>297.02</v>
      </c>
      <c r="X51">
        <v>0</v>
      </c>
      <c r="Y51" t="s">
        <v>14</v>
      </c>
      <c r="AE51">
        <v>297.02</v>
      </c>
    </row>
    <row r="52" spans="1:31">
      <c r="A52" t="s">
        <v>54</v>
      </c>
      <c r="B52">
        <v>1</v>
      </c>
      <c r="E52">
        <v>1</v>
      </c>
      <c r="G52" s="2">
        <v>31</v>
      </c>
      <c r="H52" s="2" t="s">
        <v>639</v>
      </c>
      <c r="I52" s="2">
        <v>3</v>
      </c>
      <c r="K52">
        <v>1</v>
      </c>
      <c r="M52" s="2" t="s">
        <v>339</v>
      </c>
      <c r="N52" s="2" t="s">
        <v>911</v>
      </c>
      <c r="O52">
        <v>1</v>
      </c>
      <c r="T52">
        <v>1</v>
      </c>
      <c r="V52">
        <v>42.24</v>
      </c>
    </row>
    <row r="53" spans="1:31">
      <c r="A53" t="s">
        <v>58</v>
      </c>
      <c r="F53">
        <v>1</v>
      </c>
      <c r="G53" s="2">
        <v>63</v>
      </c>
      <c r="H53" s="2" t="s">
        <v>241</v>
      </c>
      <c r="I53" s="2">
        <v>2</v>
      </c>
      <c r="J53" s="2">
        <v>1</v>
      </c>
      <c r="M53" s="2" t="s">
        <v>343</v>
      </c>
      <c r="N53" s="2" t="s">
        <v>343</v>
      </c>
      <c r="O53">
        <v>1</v>
      </c>
      <c r="R53">
        <v>1</v>
      </c>
      <c r="U53">
        <v>1</v>
      </c>
      <c r="W53">
        <v>74.03</v>
      </c>
      <c r="X53">
        <v>0</v>
      </c>
      <c r="Y53" t="s">
        <v>47</v>
      </c>
      <c r="AA53">
        <v>1</v>
      </c>
      <c r="AB53">
        <v>528.4</v>
      </c>
      <c r="AC53">
        <v>0</v>
      </c>
      <c r="AD53" t="s">
        <v>958</v>
      </c>
      <c r="AE53">
        <v>602.42999999999995</v>
      </c>
    </row>
    <row r="54" spans="1:31">
      <c r="A54">
        <v>106</v>
      </c>
      <c r="F54">
        <v>1</v>
      </c>
      <c r="G54" s="2">
        <v>56</v>
      </c>
      <c r="H54" s="2" t="s">
        <v>591</v>
      </c>
      <c r="I54" s="2">
        <v>2</v>
      </c>
      <c r="K54">
        <v>1</v>
      </c>
      <c r="M54" s="2" t="s">
        <v>344</v>
      </c>
      <c r="N54" s="2" t="s">
        <v>812</v>
      </c>
      <c r="O54">
        <v>1</v>
      </c>
      <c r="T54">
        <v>1</v>
      </c>
      <c r="V54">
        <v>88.8</v>
      </c>
    </row>
    <row r="55" spans="1:31">
      <c r="A55">
        <v>107</v>
      </c>
      <c r="E55">
        <v>1</v>
      </c>
      <c r="G55" s="2">
        <v>38</v>
      </c>
      <c r="H55" s="2" t="s">
        <v>593</v>
      </c>
      <c r="I55" s="2">
        <v>3</v>
      </c>
      <c r="J55" s="2">
        <v>1</v>
      </c>
      <c r="M55" s="2" t="s">
        <v>266</v>
      </c>
      <c r="N55" s="2" t="s">
        <v>826</v>
      </c>
      <c r="O55">
        <v>1</v>
      </c>
      <c r="Q55">
        <v>1</v>
      </c>
      <c r="T55">
        <v>1</v>
      </c>
      <c r="V55">
        <v>82.45</v>
      </c>
    </row>
    <row r="56" spans="1:31">
      <c r="A56">
        <v>108</v>
      </c>
      <c r="E56">
        <v>1</v>
      </c>
      <c r="G56" s="2">
        <v>34</v>
      </c>
      <c r="H56" s="2" t="s">
        <v>590</v>
      </c>
      <c r="I56" s="2">
        <v>3</v>
      </c>
      <c r="K56">
        <v>1</v>
      </c>
      <c r="M56" s="2" t="s">
        <v>345</v>
      </c>
      <c r="N56" s="2" t="s">
        <v>814</v>
      </c>
      <c r="O56">
        <v>1</v>
      </c>
      <c r="Q56">
        <v>1</v>
      </c>
      <c r="R56">
        <v>1</v>
      </c>
      <c r="T56">
        <v>1</v>
      </c>
      <c r="V56">
        <v>82.45</v>
      </c>
    </row>
    <row r="57" spans="1:31">
      <c r="A57">
        <v>110</v>
      </c>
      <c r="B57">
        <v>0</v>
      </c>
      <c r="C57">
        <v>1</v>
      </c>
      <c r="F57">
        <v>1</v>
      </c>
      <c r="G57" s="2">
        <v>43</v>
      </c>
      <c r="H57" s="2" t="s">
        <v>600</v>
      </c>
      <c r="I57" s="2">
        <v>2</v>
      </c>
      <c r="J57" s="2">
        <v>1</v>
      </c>
      <c r="M57" s="2" t="s">
        <v>784</v>
      </c>
      <c r="N57" s="2" t="s">
        <v>860</v>
      </c>
      <c r="O57">
        <v>1</v>
      </c>
      <c r="R57">
        <v>1</v>
      </c>
      <c r="S57">
        <v>1</v>
      </c>
      <c r="T57">
        <v>1</v>
      </c>
      <c r="V57">
        <v>42.4</v>
      </c>
    </row>
    <row r="58" spans="1:31">
      <c r="A58" t="s">
        <v>63</v>
      </c>
      <c r="B58">
        <v>1</v>
      </c>
      <c r="F58">
        <v>1</v>
      </c>
      <c r="G58" s="2">
        <v>43</v>
      </c>
      <c r="H58" s="2" t="s">
        <v>672</v>
      </c>
      <c r="I58" s="2">
        <v>4</v>
      </c>
      <c r="J58" s="2">
        <v>1</v>
      </c>
      <c r="M58" s="2" t="s">
        <v>348</v>
      </c>
      <c r="N58" s="2" t="s">
        <v>877</v>
      </c>
      <c r="O58">
        <v>1</v>
      </c>
      <c r="T58">
        <v>1</v>
      </c>
      <c r="V58">
        <v>56.95</v>
      </c>
    </row>
    <row r="59" spans="1:31">
      <c r="A59">
        <v>111</v>
      </c>
      <c r="B59">
        <v>0</v>
      </c>
      <c r="C59">
        <v>1</v>
      </c>
      <c r="E59">
        <v>1</v>
      </c>
      <c r="G59" s="2">
        <v>20</v>
      </c>
      <c r="H59" s="2" t="s">
        <v>634</v>
      </c>
      <c r="I59" s="2">
        <v>3</v>
      </c>
      <c r="K59">
        <v>1</v>
      </c>
      <c r="M59" s="2" t="s">
        <v>636</v>
      </c>
      <c r="N59" s="2" t="s">
        <v>835</v>
      </c>
      <c r="O59">
        <v>1</v>
      </c>
      <c r="Q59">
        <v>1</v>
      </c>
      <c r="T59">
        <v>1</v>
      </c>
      <c r="V59">
        <v>37.200000000000003</v>
      </c>
    </row>
    <row r="60" spans="1:31">
      <c r="A60" t="s">
        <v>64</v>
      </c>
      <c r="B60">
        <v>1</v>
      </c>
      <c r="E60">
        <v>1</v>
      </c>
      <c r="G60" s="2">
        <v>20</v>
      </c>
      <c r="H60" s="2" t="s">
        <v>634</v>
      </c>
      <c r="I60" t="s">
        <v>247</v>
      </c>
      <c r="K60">
        <v>1</v>
      </c>
      <c r="M60" s="2" t="s">
        <v>349</v>
      </c>
      <c r="N60" s="2" t="s">
        <v>835</v>
      </c>
      <c r="O60">
        <v>1</v>
      </c>
      <c r="Q60">
        <v>1</v>
      </c>
      <c r="T60">
        <v>1</v>
      </c>
      <c r="V60">
        <v>43.6</v>
      </c>
    </row>
    <row r="61" spans="1:31">
      <c r="A61" t="s">
        <v>953</v>
      </c>
      <c r="E61">
        <v>1</v>
      </c>
      <c r="G61" s="2">
        <v>64</v>
      </c>
      <c r="H61" s="2" t="s">
        <v>600</v>
      </c>
      <c r="I61">
        <v>4</v>
      </c>
      <c r="J61">
        <v>1</v>
      </c>
      <c r="M61" s="2" t="s">
        <v>266</v>
      </c>
      <c r="N61" s="2" t="s">
        <v>826</v>
      </c>
      <c r="O61">
        <v>1</v>
      </c>
      <c r="Q61">
        <v>1</v>
      </c>
      <c r="S61">
        <v>1</v>
      </c>
      <c r="U61">
        <v>1</v>
      </c>
      <c r="W61">
        <v>103.88</v>
      </c>
      <c r="X61">
        <v>0</v>
      </c>
      <c r="Y61" t="s">
        <v>14</v>
      </c>
      <c r="AA61">
        <v>1</v>
      </c>
      <c r="AB61">
        <v>643.20000000000005</v>
      </c>
      <c r="AC61">
        <v>0</v>
      </c>
      <c r="AD61" t="s">
        <v>958</v>
      </c>
      <c r="AE61">
        <v>747.08</v>
      </c>
    </row>
    <row r="62" spans="1:31">
      <c r="A62" t="s">
        <v>65</v>
      </c>
      <c r="E62">
        <v>1</v>
      </c>
      <c r="G62" s="2">
        <v>31</v>
      </c>
      <c r="H62" s="2" t="s">
        <v>591</v>
      </c>
      <c r="I62">
        <v>4</v>
      </c>
      <c r="K62">
        <v>1</v>
      </c>
      <c r="M62" s="2" t="s">
        <v>352</v>
      </c>
      <c r="N62" s="2" t="s">
        <v>870</v>
      </c>
      <c r="O62">
        <v>1</v>
      </c>
      <c r="Q62">
        <v>1</v>
      </c>
      <c r="R62">
        <v>1</v>
      </c>
      <c r="U62">
        <v>1</v>
      </c>
      <c r="W62">
        <v>121.5</v>
      </c>
      <c r="X62">
        <v>0</v>
      </c>
      <c r="Y62" t="s">
        <v>47</v>
      </c>
      <c r="AA62">
        <v>1</v>
      </c>
      <c r="AB62">
        <v>430</v>
      </c>
      <c r="AC62">
        <v>0</v>
      </c>
      <c r="AD62" t="s">
        <v>958</v>
      </c>
      <c r="AE62">
        <v>551.5</v>
      </c>
    </row>
    <row r="63" spans="1:31">
      <c r="A63">
        <v>116</v>
      </c>
      <c r="B63">
        <v>0</v>
      </c>
      <c r="C63">
        <v>1</v>
      </c>
      <c r="F63">
        <v>1</v>
      </c>
      <c r="G63" s="2">
        <v>31</v>
      </c>
      <c r="H63" s="2" t="s">
        <v>664</v>
      </c>
      <c r="I63">
        <v>4</v>
      </c>
      <c r="K63">
        <v>1</v>
      </c>
      <c r="M63" s="2" t="s">
        <v>249</v>
      </c>
      <c r="N63" s="2" t="s">
        <v>823</v>
      </c>
      <c r="O63">
        <v>1</v>
      </c>
      <c r="Q63">
        <v>1</v>
      </c>
      <c r="R63">
        <v>1</v>
      </c>
      <c r="T63" t="s">
        <v>66</v>
      </c>
    </row>
    <row r="64" spans="1:31">
      <c r="A64">
        <v>117</v>
      </c>
      <c r="B64">
        <v>1</v>
      </c>
      <c r="F64">
        <v>1</v>
      </c>
      <c r="G64" s="2">
        <v>32</v>
      </c>
      <c r="H64" s="2" t="s">
        <v>600</v>
      </c>
      <c r="I64">
        <v>2</v>
      </c>
      <c r="K64">
        <v>1</v>
      </c>
      <c r="M64" s="2" t="s">
        <v>334</v>
      </c>
      <c r="N64" s="2" t="s">
        <v>334</v>
      </c>
      <c r="O64">
        <v>1</v>
      </c>
      <c r="R64">
        <v>1</v>
      </c>
      <c r="T64" t="s">
        <v>66</v>
      </c>
    </row>
    <row r="65" spans="1:31">
      <c r="A65" t="s">
        <v>68</v>
      </c>
      <c r="E65">
        <v>1</v>
      </c>
      <c r="G65" s="2">
        <v>34</v>
      </c>
      <c r="H65" s="2" t="s">
        <v>593</v>
      </c>
      <c r="I65">
        <v>4</v>
      </c>
      <c r="K65">
        <v>1</v>
      </c>
      <c r="M65" s="2" t="s">
        <v>356</v>
      </c>
      <c r="N65" s="2" t="s">
        <v>863</v>
      </c>
      <c r="O65">
        <v>1</v>
      </c>
      <c r="U65">
        <v>1</v>
      </c>
      <c r="W65">
        <v>74.03</v>
      </c>
      <c r="X65">
        <v>0</v>
      </c>
      <c r="Y65" t="s">
        <v>14</v>
      </c>
      <c r="AE65">
        <v>74.03</v>
      </c>
    </row>
    <row r="66" spans="1:31">
      <c r="A66">
        <v>120</v>
      </c>
      <c r="F66">
        <v>1</v>
      </c>
      <c r="G66" s="2">
        <v>32</v>
      </c>
      <c r="H66" s="2" t="s">
        <v>591</v>
      </c>
      <c r="I66">
        <v>3</v>
      </c>
      <c r="K66">
        <v>1</v>
      </c>
      <c r="M66" s="2" t="s">
        <v>603</v>
      </c>
      <c r="N66" s="2" t="s">
        <v>334</v>
      </c>
      <c r="O66">
        <v>1</v>
      </c>
      <c r="T66">
        <v>1</v>
      </c>
      <c r="V66">
        <v>37.200000000000003</v>
      </c>
    </row>
    <row r="67" spans="1:31">
      <c r="A67" t="s">
        <v>72</v>
      </c>
      <c r="B67">
        <v>0</v>
      </c>
      <c r="C67">
        <v>1</v>
      </c>
      <c r="E67">
        <v>1</v>
      </c>
      <c r="G67" s="2">
        <v>43</v>
      </c>
      <c r="H67" s="2" t="s">
        <v>604</v>
      </c>
      <c r="I67">
        <v>3</v>
      </c>
      <c r="J67">
        <v>1</v>
      </c>
      <c r="M67" s="2" t="s">
        <v>362</v>
      </c>
      <c r="N67" s="2" t="s">
        <v>816</v>
      </c>
      <c r="O67">
        <v>1</v>
      </c>
      <c r="Q67">
        <v>1</v>
      </c>
      <c r="R67">
        <v>1</v>
      </c>
      <c r="U67">
        <v>1</v>
      </c>
      <c r="W67">
        <v>111.25</v>
      </c>
      <c r="X67">
        <v>0</v>
      </c>
      <c r="Y67" t="s">
        <v>14</v>
      </c>
      <c r="AA67">
        <v>1</v>
      </c>
      <c r="AB67">
        <v>502.75</v>
      </c>
      <c r="AC67">
        <v>0</v>
      </c>
      <c r="AD67" t="s">
        <v>958</v>
      </c>
      <c r="AE67">
        <v>614</v>
      </c>
    </row>
    <row r="68" spans="1:31">
      <c r="A68" t="s">
        <v>73</v>
      </c>
      <c r="B68">
        <v>1</v>
      </c>
      <c r="E68">
        <v>1</v>
      </c>
      <c r="G68" s="2">
        <v>43</v>
      </c>
      <c r="H68" s="2" t="s">
        <v>633</v>
      </c>
      <c r="I68" t="s">
        <v>354</v>
      </c>
      <c r="L68">
        <v>1</v>
      </c>
      <c r="M68" s="2" t="s">
        <v>363</v>
      </c>
      <c r="N68" s="2" t="s">
        <v>912</v>
      </c>
      <c r="O68">
        <v>1</v>
      </c>
      <c r="R68">
        <v>1</v>
      </c>
      <c r="S68">
        <v>1</v>
      </c>
      <c r="U68">
        <v>1</v>
      </c>
      <c r="W68">
        <v>70.25</v>
      </c>
      <c r="X68">
        <v>0</v>
      </c>
      <c r="Y68" t="s">
        <v>14</v>
      </c>
      <c r="AA68">
        <v>1</v>
      </c>
      <c r="AB68">
        <v>1028.9000000000001</v>
      </c>
      <c r="AC68">
        <v>0</v>
      </c>
      <c r="AD68" t="s">
        <v>958</v>
      </c>
      <c r="AE68">
        <v>1099.1500000000001</v>
      </c>
    </row>
    <row r="69" spans="1:31">
      <c r="A69">
        <v>127</v>
      </c>
      <c r="B69">
        <v>0</v>
      </c>
      <c r="C69">
        <v>1</v>
      </c>
      <c r="D69">
        <v>1</v>
      </c>
      <c r="E69">
        <v>1</v>
      </c>
      <c r="G69" s="2">
        <v>39</v>
      </c>
      <c r="H69" s="2" t="s">
        <v>641</v>
      </c>
      <c r="I69">
        <v>4</v>
      </c>
      <c r="K69">
        <v>1</v>
      </c>
      <c r="M69" s="2" t="s">
        <v>600</v>
      </c>
      <c r="N69" s="2" t="s">
        <v>334</v>
      </c>
      <c r="O69">
        <v>1</v>
      </c>
      <c r="T69">
        <v>1</v>
      </c>
      <c r="V69">
        <v>73.900000000000006</v>
      </c>
    </row>
    <row r="70" spans="1:31">
      <c r="A70" t="s">
        <v>74</v>
      </c>
      <c r="B70">
        <v>1</v>
      </c>
      <c r="E70">
        <v>1</v>
      </c>
      <c r="G70" s="2">
        <v>39</v>
      </c>
      <c r="H70" s="2" t="s">
        <v>775</v>
      </c>
      <c r="I70">
        <v>3</v>
      </c>
      <c r="J70">
        <v>1</v>
      </c>
      <c r="M70" s="2" t="s">
        <v>785</v>
      </c>
      <c r="N70" s="2" t="s">
        <v>860</v>
      </c>
      <c r="O70">
        <v>1</v>
      </c>
      <c r="T70">
        <v>1</v>
      </c>
      <c r="V70">
        <v>65.95</v>
      </c>
    </row>
    <row r="71" spans="1:31">
      <c r="A71" t="s">
        <v>75</v>
      </c>
      <c r="B71">
        <v>1</v>
      </c>
      <c r="E71">
        <v>1</v>
      </c>
      <c r="G71" s="2">
        <v>39</v>
      </c>
      <c r="H71" s="2" t="s">
        <v>593</v>
      </c>
      <c r="I71">
        <v>3</v>
      </c>
      <c r="K71">
        <v>1</v>
      </c>
      <c r="M71" s="2" t="s">
        <v>366</v>
      </c>
      <c r="N71" s="2" t="s">
        <v>826</v>
      </c>
      <c r="O71">
        <v>1</v>
      </c>
      <c r="S71">
        <v>1</v>
      </c>
      <c r="T71">
        <v>1</v>
      </c>
      <c r="V71">
        <v>73.900000000000006</v>
      </c>
    </row>
    <row r="72" spans="1:31">
      <c r="A72">
        <v>128</v>
      </c>
      <c r="B72">
        <v>1</v>
      </c>
      <c r="E72">
        <v>1</v>
      </c>
      <c r="G72" s="2">
        <v>39</v>
      </c>
      <c r="H72" s="2" t="s">
        <v>600</v>
      </c>
      <c r="I72">
        <v>2</v>
      </c>
      <c r="J72">
        <v>1</v>
      </c>
      <c r="M72" s="2" t="s">
        <v>334</v>
      </c>
      <c r="N72" s="2" t="s">
        <v>334</v>
      </c>
      <c r="O72">
        <v>1</v>
      </c>
      <c r="T72">
        <v>1</v>
      </c>
      <c r="V72">
        <v>46.3</v>
      </c>
    </row>
    <row r="73" spans="1:31">
      <c r="A73" t="s">
        <v>76</v>
      </c>
      <c r="B73">
        <v>1</v>
      </c>
      <c r="E73">
        <v>1</v>
      </c>
      <c r="G73" s="2">
        <v>39</v>
      </c>
      <c r="H73" s="2" t="s">
        <v>776</v>
      </c>
      <c r="I73">
        <v>4</v>
      </c>
      <c r="J73">
        <v>1</v>
      </c>
      <c r="M73" s="2" t="s">
        <v>367</v>
      </c>
      <c r="N73" s="2" t="s">
        <v>913</v>
      </c>
      <c r="O73">
        <v>1</v>
      </c>
      <c r="Q73">
        <v>1</v>
      </c>
      <c r="T73">
        <v>1</v>
      </c>
      <c r="V73">
        <v>42.4</v>
      </c>
    </row>
    <row r="74" spans="1:31">
      <c r="A74">
        <v>129</v>
      </c>
      <c r="B74">
        <v>1</v>
      </c>
      <c r="E74">
        <v>1</v>
      </c>
      <c r="G74" s="2">
        <v>40</v>
      </c>
      <c r="H74" s="2" t="s">
        <v>600</v>
      </c>
      <c r="I74">
        <v>3</v>
      </c>
      <c r="K74">
        <v>1</v>
      </c>
      <c r="M74" s="2" t="s">
        <v>334</v>
      </c>
      <c r="N74" s="2" t="s">
        <v>334</v>
      </c>
      <c r="O74">
        <v>1</v>
      </c>
      <c r="T74">
        <v>1</v>
      </c>
      <c r="V74">
        <v>63.3</v>
      </c>
    </row>
    <row r="75" spans="1:31">
      <c r="A75" t="s">
        <v>77</v>
      </c>
      <c r="B75">
        <v>1</v>
      </c>
      <c r="E75">
        <v>1</v>
      </c>
      <c r="G75" s="2">
        <v>40</v>
      </c>
      <c r="H75" s="2" t="s">
        <v>591</v>
      </c>
      <c r="I75">
        <v>3</v>
      </c>
      <c r="K75">
        <v>1</v>
      </c>
      <c r="M75" s="2" t="s">
        <v>368</v>
      </c>
      <c r="N75" s="2" t="s">
        <v>837</v>
      </c>
      <c r="O75">
        <v>1</v>
      </c>
      <c r="Q75">
        <v>1</v>
      </c>
      <c r="S75">
        <v>1</v>
      </c>
      <c r="T75">
        <v>1</v>
      </c>
      <c r="V75">
        <v>56.95</v>
      </c>
    </row>
    <row r="76" spans="1:31">
      <c r="A76">
        <v>130</v>
      </c>
      <c r="B76">
        <v>0</v>
      </c>
      <c r="C76">
        <v>1</v>
      </c>
      <c r="F76">
        <v>1</v>
      </c>
      <c r="G76" s="2">
        <v>58</v>
      </c>
      <c r="H76" s="2" t="s">
        <v>593</v>
      </c>
      <c r="I76" t="s">
        <v>354</v>
      </c>
      <c r="L76">
        <v>1</v>
      </c>
      <c r="M76" s="2" t="s">
        <v>369</v>
      </c>
      <c r="N76" s="2" t="s">
        <v>894</v>
      </c>
      <c r="O76">
        <v>1</v>
      </c>
      <c r="Q76">
        <v>1</v>
      </c>
      <c r="R76">
        <v>1</v>
      </c>
      <c r="T76">
        <v>1</v>
      </c>
      <c r="V76">
        <v>65</v>
      </c>
    </row>
    <row r="77" spans="1:31">
      <c r="A77">
        <v>131</v>
      </c>
      <c r="B77">
        <v>1</v>
      </c>
      <c r="F77">
        <v>1</v>
      </c>
      <c r="G77" s="2">
        <v>58</v>
      </c>
      <c r="H77" s="2" t="s">
        <v>593</v>
      </c>
      <c r="I77">
        <v>2</v>
      </c>
      <c r="L77">
        <v>1</v>
      </c>
      <c r="M77" s="2" t="s">
        <v>370</v>
      </c>
      <c r="N77" s="2" t="s">
        <v>914</v>
      </c>
      <c r="P77">
        <v>1</v>
      </c>
      <c r="R77">
        <v>1</v>
      </c>
      <c r="T77">
        <v>1</v>
      </c>
      <c r="V77">
        <v>46.3</v>
      </c>
    </row>
    <row r="78" spans="1:31">
      <c r="A78">
        <v>135</v>
      </c>
      <c r="B78">
        <v>0</v>
      </c>
      <c r="C78">
        <v>1</v>
      </c>
      <c r="F78">
        <v>1</v>
      </c>
      <c r="G78" s="2">
        <v>47</v>
      </c>
      <c r="H78" s="2" t="s">
        <v>600</v>
      </c>
      <c r="I78">
        <v>3</v>
      </c>
      <c r="K78">
        <v>1</v>
      </c>
      <c r="M78" s="2" t="s">
        <v>600</v>
      </c>
      <c r="N78" s="2" t="s">
        <v>334</v>
      </c>
      <c r="O78">
        <v>1</v>
      </c>
      <c r="Q78">
        <v>1</v>
      </c>
      <c r="T78">
        <v>1</v>
      </c>
      <c r="V78">
        <v>52.2</v>
      </c>
    </row>
    <row r="79" spans="1:31">
      <c r="A79" t="s">
        <v>82</v>
      </c>
      <c r="B79">
        <v>1</v>
      </c>
      <c r="F79">
        <v>1</v>
      </c>
      <c r="G79" s="2">
        <v>48</v>
      </c>
      <c r="H79" s="2" t="s">
        <v>664</v>
      </c>
      <c r="I79">
        <v>5</v>
      </c>
      <c r="J79">
        <v>1</v>
      </c>
      <c r="M79" s="2" t="s">
        <v>374</v>
      </c>
      <c r="N79" s="2" t="s">
        <v>888</v>
      </c>
      <c r="O79">
        <v>1</v>
      </c>
      <c r="Q79">
        <v>1</v>
      </c>
      <c r="T79">
        <v>1</v>
      </c>
      <c r="V79">
        <v>37.200000000000003</v>
      </c>
    </row>
    <row r="80" spans="1:31">
      <c r="A80">
        <v>136</v>
      </c>
      <c r="E80">
        <v>1</v>
      </c>
      <c r="G80" s="2">
        <v>18</v>
      </c>
      <c r="H80" s="2" t="s">
        <v>605</v>
      </c>
      <c r="I80">
        <v>3</v>
      </c>
      <c r="K80">
        <v>1</v>
      </c>
      <c r="M80" s="2" t="s">
        <v>372</v>
      </c>
      <c r="N80" s="2" t="s">
        <v>814</v>
      </c>
      <c r="O80">
        <v>1</v>
      </c>
      <c r="T80">
        <v>1</v>
      </c>
      <c r="V80">
        <v>83.7</v>
      </c>
    </row>
    <row r="81" spans="1:31">
      <c r="A81">
        <v>138</v>
      </c>
      <c r="F81">
        <v>1</v>
      </c>
      <c r="G81" s="2">
        <v>32</v>
      </c>
      <c r="H81" s="2" t="s">
        <v>593</v>
      </c>
      <c r="I81" s="2">
        <v>3</v>
      </c>
      <c r="L81">
        <v>1</v>
      </c>
      <c r="M81" s="2" t="s">
        <v>246</v>
      </c>
      <c r="N81" s="2" t="s">
        <v>850</v>
      </c>
      <c r="P81">
        <v>1</v>
      </c>
      <c r="T81">
        <v>1</v>
      </c>
      <c r="V81">
        <v>80.95</v>
      </c>
    </row>
    <row r="82" spans="1:31">
      <c r="A82">
        <v>139</v>
      </c>
      <c r="B82">
        <v>0</v>
      </c>
      <c r="C82">
        <v>1</v>
      </c>
      <c r="F82">
        <v>1</v>
      </c>
      <c r="G82" s="2">
        <v>30</v>
      </c>
      <c r="H82" s="2" t="s">
        <v>597</v>
      </c>
      <c r="I82" s="2">
        <v>2</v>
      </c>
      <c r="L82">
        <v>1</v>
      </c>
      <c r="M82" s="2" t="s">
        <v>375</v>
      </c>
      <c r="N82" s="2" t="s">
        <v>915</v>
      </c>
      <c r="O82">
        <v>1</v>
      </c>
      <c r="Q82">
        <v>1</v>
      </c>
      <c r="T82">
        <v>1</v>
      </c>
      <c r="V82">
        <v>55.9</v>
      </c>
    </row>
    <row r="83" spans="1:31">
      <c r="A83" t="s">
        <v>83</v>
      </c>
      <c r="B83">
        <v>1</v>
      </c>
      <c r="F83">
        <v>1</v>
      </c>
      <c r="G83" s="2">
        <v>30</v>
      </c>
      <c r="H83" s="2" t="s">
        <v>593</v>
      </c>
      <c r="I83" s="2">
        <v>4</v>
      </c>
      <c r="K83">
        <v>1</v>
      </c>
      <c r="M83" s="2" t="s">
        <v>373</v>
      </c>
      <c r="N83" s="2" t="s">
        <v>863</v>
      </c>
      <c r="O83">
        <v>1</v>
      </c>
      <c r="S83">
        <v>1</v>
      </c>
      <c r="T83">
        <v>1</v>
      </c>
      <c r="V83">
        <v>37.200000000000003</v>
      </c>
    </row>
    <row r="84" spans="1:31">
      <c r="A84">
        <v>141</v>
      </c>
      <c r="F84">
        <v>1</v>
      </c>
      <c r="G84" s="2">
        <v>36</v>
      </c>
      <c r="H84" s="2" t="s">
        <v>617</v>
      </c>
      <c r="I84" s="2">
        <v>3</v>
      </c>
      <c r="K84">
        <v>1</v>
      </c>
      <c r="M84" s="2" t="s">
        <v>335</v>
      </c>
      <c r="N84" s="2" t="s">
        <v>888</v>
      </c>
      <c r="O84">
        <v>1</v>
      </c>
      <c r="T84">
        <v>1</v>
      </c>
      <c r="V84">
        <v>46.3</v>
      </c>
    </row>
    <row r="85" spans="1:31">
      <c r="A85">
        <v>144</v>
      </c>
      <c r="F85">
        <v>1</v>
      </c>
      <c r="G85" s="2">
        <v>31</v>
      </c>
      <c r="H85" s="2" t="s">
        <v>593</v>
      </c>
      <c r="I85" s="2">
        <v>3</v>
      </c>
      <c r="L85">
        <v>1</v>
      </c>
      <c r="M85" s="2" t="s">
        <v>246</v>
      </c>
      <c r="N85" s="2" t="s">
        <v>850</v>
      </c>
      <c r="P85">
        <v>1</v>
      </c>
      <c r="T85">
        <v>1</v>
      </c>
      <c r="V85">
        <v>37.200000000000003</v>
      </c>
    </row>
    <row r="86" spans="1:31">
      <c r="A86">
        <v>146</v>
      </c>
      <c r="E86">
        <v>1</v>
      </c>
      <c r="G86" s="2">
        <v>23</v>
      </c>
      <c r="H86" s="2" t="s">
        <v>604</v>
      </c>
      <c r="I86" s="2">
        <v>4</v>
      </c>
      <c r="J86" s="2">
        <v>1</v>
      </c>
      <c r="M86" s="2" t="s">
        <v>378</v>
      </c>
      <c r="N86" s="2" t="s">
        <v>858</v>
      </c>
      <c r="O86">
        <v>1</v>
      </c>
      <c r="T86">
        <v>1</v>
      </c>
      <c r="V86">
        <v>35.65</v>
      </c>
    </row>
    <row r="87" spans="1:31">
      <c r="A87" t="s">
        <v>84</v>
      </c>
      <c r="E87">
        <v>1</v>
      </c>
      <c r="G87" s="2">
        <v>51</v>
      </c>
      <c r="H87" s="2" t="s">
        <v>764</v>
      </c>
      <c r="I87" s="2">
        <v>4</v>
      </c>
      <c r="K87">
        <v>1</v>
      </c>
      <c r="M87" s="2" t="s">
        <v>783</v>
      </c>
      <c r="N87" s="2" t="s">
        <v>860</v>
      </c>
      <c r="O87">
        <v>1</v>
      </c>
      <c r="U87">
        <v>1</v>
      </c>
      <c r="W87">
        <v>70.25</v>
      </c>
      <c r="X87">
        <v>1</v>
      </c>
      <c r="Y87" t="s">
        <v>42</v>
      </c>
      <c r="AA87">
        <v>1</v>
      </c>
      <c r="AB87">
        <v>462.85</v>
      </c>
      <c r="AC87">
        <v>1</v>
      </c>
      <c r="AD87" t="s">
        <v>136</v>
      </c>
      <c r="AE87">
        <v>533.1</v>
      </c>
    </row>
    <row r="88" spans="1:31">
      <c r="A88">
        <v>152</v>
      </c>
      <c r="F88">
        <v>1</v>
      </c>
      <c r="G88" s="2">
        <v>39</v>
      </c>
      <c r="H88" s="2" t="s">
        <v>600</v>
      </c>
      <c r="I88" s="2">
        <v>3</v>
      </c>
      <c r="K88">
        <v>1</v>
      </c>
      <c r="M88" s="2" t="s">
        <v>277</v>
      </c>
      <c r="N88" s="2" t="s">
        <v>816</v>
      </c>
      <c r="O88">
        <v>1</v>
      </c>
      <c r="T88">
        <v>1</v>
      </c>
      <c r="V88">
        <v>73.900000000000006</v>
      </c>
    </row>
    <row r="89" spans="1:31">
      <c r="A89">
        <v>153</v>
      </c>
      <c r="F89">
        <v>1</v>
      </c>
      <c r="G89" s="2">
        <v>67</v>
      </c>
      <c r="H89" s="2" t="s">
        <v>593</v>
      </c>
      <c r="I89" s="2">
        <v>2</v>
      </c>
      <c r="K89">
        <v>1</v>
      </c>
      <c r="M89" s="2" t="s">
        <v>277</v>
      </c>
      <c r="N89" s="2" t="s">
        <v>816</v>
      </c>
      <c r="O89">
        <v>1</v>
      </c>
      <c r="S89">
        <v>1</v>
      </c>
      <c r="T89">
        <v>1</v>
      </c>
      <c r="V89">
        <v>63.3</v>
      </c>
    </row>
    <row r="90" spans="1:31">
      <c r="A90">
        <v>154</v>
      </c>
      <c r="F90">
        <v>1</v>
      </c>
      <c r="G90" s="2">
        <v>40</v>
      </c>
      <c r="H90" s="2" t="s">
        <v>645</v>
      </c>
      <c r="I90" s="2">
        <v>5</v>
      </c>
      <c r="J90" s="2">
        <v>1</v>
      </c>
      <c r="M90" s="2" t="s">
        <v>386</v>
      </c>
      <c r="N90" s="2" t="s">
        <v>812</v>
      </c>
      <c r="O90">
        <v>1</v>
      </c>
      <c r="Q90">
        <v>1</v>
      </c>
      <c r="T90">
        <v>1</v>
      </c>
      <c r="V90">
        <v>63.3</v>
      </c>
    </row>
    <row r="91" spans="1:31">
      <c r="A91">
        <v>156</v>
      </c>
      <c r="F91">
        <v>1</v>
      </c>
      <c r="G91" s="2">
        <v>20</v>
      </c>
      <c r="H91" s="2" t="s">
        <v>610</v>
      </c>
      <c r="I91" s="2">
        <v>4</v>
      </c>
      <c r="J91" s="2">
        <v>1</v>
      </c>
      <c r="M91" s="2" t="s">
        <v>390</v>
      </c>
      <c r="N91" s="2" t="s">
        <v>815</v>
      </c>
      <c r="O91">
        <v>1</v>
      </c>
      <c r="R91">
        <v>1</v>
      </c>
      <c r="T91">
        <v>1</v>
      </c>
      <c r="V91">
        <v>37.200000000000003</v>
      </c>
    </row>
    <row r="92" spans="1:31">
      <c r="A92">
        <v>157</v>
      </c>
      <c r="B92">
        <v>0</v>
      </c>
      <c r="C92">
        <v>1</v>
      </c>
      <c r="F92">
        <v>1</v>
      </c>
      <c r="G92" s="2">
        <v>61</v>
      </c>
      <c r="H92" s="2" t="s">
        <v>777</v>
      </c>
      <c r="I92" s="2">
        <v>4</v>
      </c>
      <c r="K92">
        <v>1</v>
      </c>
      <c r="M92" s="2" t="s">
        <v>777</v>
      </c>
      <c r="N92" s="2" t="s">
        <v>813</v>
      </c>
      <c r="O92">
        <v>1</v>
      </c>
      <c r="T92">
        <v>1</v>
      </c>
      <c r="V92">
        <v>147.32</v>
      </c>
    </row>
    <row r="93" spans="1:31">
      <c r="A93">
        <v>158</v>
      </c>
      <c r="B93">
        <v>1</v>
      </c>
      <c r="F93">
        <v>1</v>
      </c>
      <c r="G93" s="2">
        <v>62</v>
      </c>
      <c r="H93" s="2" t="s">
        <v>590</v>
      </c>
      <c r="I93" s="2">
        <v>3</v>
      </c>
      <c r="K93">
        <v>1</v>
      </c>
      <c r="M93" s="2" t="s">
        <v>391</v>
      </c>
      <c r="N93" s="2" t="s">
        <v>858</v>
      </c>
      <c r="O93">
        <v>1</v>
      </c>
      <c r="T93">
        <v>1</v>
      </c>
      <c r="V93">
        <v>102.19</v>
      </c>
    </row>
    <row r="94" spans="1:31">
      <c r="A94">
        <v>165</v>
      </c>
      <c r="E94">
        <v>1</v>
      </c>
      <c r="G94" s="2">
        <v>30</v>
      </c>
      <c r="H94" s="2" t="s">
        <v>593</v>
      </c>
      <c r="I94" s="2">
        <v>3</v>
      </c>
      <c r="K94">
        <v>1</v>
      </c>
      <c r="M94" s="2" t="s">
        <v>373</v>
      </c>
      <c r="N94" s="2" t="s">
        <v>863</v>
      </c>
      <c r="O94">
        <v>1</v>
      </c>
      <c r="Q94">
        <v>1</v>
      </c>
      <c r="T94">
        <v>1</v>
      </c>
      <c r="V94">
        <v>61.1</v>
      </c>
    </row>
    <row r="95" spans="1:31">
      <c r="A95" t="s">
        <v>93</v>
      </c>
      <c r="F95">
        <v>1</v>
      </c>
      <c r="G95" s="2">
        <v>70</v>
      </c>
      <c r="H95" s="2" t="s">
        <v>600</v>
      </c>
      <c r="I95" s="2">
        <v>3</v>
      </c>
      <c r="K95">
        <v>1</v>
      </c>
      <c r="M95" s="2" t="s">
        <v>399</v>
      </c>
      <c r="N95" s="2" t="s">
        <v>916</v>
      </c>
      <c r="O95">
        <v>1</v>
      </c>
      <c r="R95">
        <v>1</v>
      </c>
      <c r="S95">
        <v>1</v>
      </c>
      <c r="T95">
        <v>1</v>
      </c>
      <c r="V95">
        <v>63.3</v>
      </c>
    </row>
    <row r="96" spans="1:31">
      <c r="A96">
        <v>175</v>
      </c>
      <c r="B96">
        <v>0</v>
      </c>
      <c r="C96">
        <v>1</v>
      </c>
      <c r="E96">
        <v>1</v>
      </c>
      <c r="G96" s="2">
        <v>46</v>
      </c>
      <c r="H96" s="2" t="s">
        <v>632</v>
      </c>
      <c r="I96" s="2">
        <v>3</v>
      </c>
      <c r="K96">
        <v>1</v>
      </c>
      <c r="M96" s="2" t="s">
        <v>400</v>
      </c>
      <c r="N96" s="2" t="s">
        <v>812</v>
      </c>
      <c r="O96">
        <v>1</v>
      </c>
      <c r="Q96">
        <v>1</v>
      </c>
      <c r="U96">
        <v>1</v>
      </c>
      <c r="W96">
        <v>112.24</v>
      </c>
      <c r="X96">
        <v>0</v>
      </c>
      <c r="Y96" t="s">
        <v>47</v>
      </c>
      <c r="AE96">
        <v>112.24</v>
      </c>
    </row>
    <row r="97" spans="1:31">
      <c r="A97" t="s">
        <v>94</v>
      </c>
      <c r="B97">
        <v>1</v>
      </c>
      <c r="E97">
        <v>1</v>
      </c>
      <c r="G97" s="2">
        <v>46</v>
      </c>
      <c r="H97" s="2" t="s">
        <v>778</v>
      </c>
      <c r="I97" s="2">
        <v>2</v>
      </c>
      <c r="J97" s="2">
        <v>1</v>
      </c>
      <c r="M97" s="2" t="s">
        <v>401</v>
      </c>
      <c r="N97" s="2" t="s">
        <v>917</v>
      </c>
      <c r="O97">
        <v>1</v>
      </c>
      <c r="U97">
        <v>1</v>
      </c>
      <c r="W97">
        <v>125.97</v>
      </c>
      <c r="X97">
        <v>0</v>
      </c>
      <c r="Y97" t="s">
        <v>47</v>
      </c>
      <c r="AA97">
        <v>1</v>
      </c>
      <c r="AB97">
        <v>405</v>
      </c>
      <c r="AC97">
        <v>0</v>
      </c>
      <c r="AD97" t="s">
        <v>958</v>
      </c>
      <c r="AE97">
        <v>530.97</v>
      </c>
    </row>
    <row r="98" spans="1:31">
      <c r="A98" t="s">
        <v>95</v>
      </c>
      <c r="B98">
        <v>1</v>
      </c>
      <c r="E98">
        <v>1</v>
      </c>
      <c r="G98" s="2">
        <v>47</v>
      </c>
      <c r="H98" s="2" t="s">
        <v>672</v>
      </c>
      <c r="I98" s="2">
        <v>4</v>
      </c>
      <c r="K98">
        <v>1</v>
      </c>
      <c r="M98" s="2" t="s">
        <v>402</v>
      </c>
      <c r="N98" s="2" t="s">
        <v>897</v>
      </c>
      <c r="O98">
        <v>1</v>
      </c>
      <c r="Q98">
        <v>1</v>
      </c>
      <c r="R98">
        <v>1</v>
      </c>
      <c r="U98">
        <v>1</v>
      </c>
      <c r="W98">
        <v>112.24</v>
      </c>
      <c r="X98">
        <v>0</v>
      </c>
      <c r="Y98" t="s">
        <v>47</v>
      </c>
      <c r="AA98">
        <v>1</v>
      </c>
      <c r="AB98">
        <v>720</v>
      </c>
      <c r="AC98">
        <v>0</v>
      </c>
      <c r="AD98" t="s">
        <v>958</v>
      </c>
      <c r="AE98">
        <v>832.24</v>
      </c>
    </row>
    <row r="99" spans="1:31">
      <c r="A99">
        <v>178</v>
      </c>
      <c r="F99">
        <v>1</v>
      </c>
      <c r="G99" s="2">
        <v>38</v>
      </c>
      <c r="H99" s="2" t="s">
        <v>664</v>
      </c>
      <c r="I99" s="2">
        <v>4</v>
      </c>
      <c r="K99">
        <v>1</v>
      </c>
      <c r="M99" s="2" t="s">
        <v>783</v>
      </c>
      <c r="N99" s="2" t="s">
        <v>860</v>
      </c>
      <c r="O99">
        <v>1</v>
      </c>
      <c r="U99">
        <v>1</v>
      </c>
      <c r="W99">
        <v>83.58</v>
      </c>
      <c r="X99">
        <v>0</v>
      </c>
      <c r="Y99" t="s">
        <v>47</v>
      </c>
      <c r="AE99">
        <v>83.58</v>
      </c>
    </row>
    <row r="100" spans="1:31">
      <c r="A100">
        <v>185</v>
      </c>
      <c r="E100">
        <v>1</v>
      </c>
      <c r="G100" s="2">
        <v>19</v>
      </c>
      <c r="H100" s="2" t="s">
        <v>652</v>
      </c>
      <c r="I100" s="2">
        <v>4</v>
      </c>
      <c r="K100">
        <v>1</v>
      </c>
      <c r="M100" s="2" t="s">
        <v>407</v>
      </c>
      <c r="N100" s="2" t="s">
        <v>888</v>
      </c>
      <c r="O100">
        <v>1</v>
      </c>
      <c r="T100">
        <v>1</v>
      </c>
      <c r="V100">
        <v>35.630000000000003</v>
      </c>
    </row>
    <row r="101" spans="1:31">
      <c r="A101">
        <v>186</v>
      </c>
      <c r="E101">
        <v>1</v>
      </c>
      <c r="G101" s="2">
        <v>63</v>
      </c>
      <c r="H101" s="2" t="s">
        <v>779</v>
      </c>
      <c r="I101" s="2">
        <v>4</v>
      </c>
      <c r="K101">
        <v>1</v>
      </c>
      <c r="M101" s="2" t="s">
        <v>408</v>
      </c>
      <c r="N101" s="2" t="s">
        <v>829</v>
      </c>
      <c r="O101">
        <v>1</v>
      </c>
      <c r="T101">
        <v>1</v>
      </c>
      <c r="V101">
        <v>97.6</v>
      </c>
    </row>
    <row r="102" spans="1:31">
      <c r="A102">
        <v>190</v>
      </c>
      <c r="F102">
        <v>1</v>
      </c>
      <c r="G102" s="2">
        <v>41</v>
      </c>
      <c r="H102" s="2" t="s">
        <v>780</v>
      </c>
      <c r="I102" s="2">
        <v>2</v>
      </c>
      <c r="J102" s="2">
        <v>1</v>
      </c>
      <c r="M102" s="2" t="s">
        <v>411</v>
      </c>
      <c r="N102" s="2" t="s">
        <v>918</v>
      </c>
      <c r="O102">
        <v>1</v>
      </c>
      <c r="Q102">
        <v>1</v>
      </c>
      <c r="R102">
        <v>1</v>
      </c>
      <c r="S102">
        <v>1</v>
      </c>
      <c r="T102" t="s">
        <v>15</v>
      </c>
    </row>
    <row r="103" spans="1:31">
      <c r="A103">
        <v>191</v>
      </c>
      <c r="B103">
        <v>0</v>
      </c>
      <c r="C103">
        <v>1</v>
      </c>
      <c r="F103">
        <v>1</v>
      </c>
      <c r="G103" s="2">
        <v>39</v>
      </c>
      <c r="H103" s="2" t="s">
        <v>593</v>
      </c>
      <c r="I103" s="2">
        <v>2</v>
      </c>
      <c r="L103">
        <v>1</v>
      </c>
      <c r="M103" s="2" t="s">
        <v>412</v>
      </c>
      <c r="N103" s="2" t="s">
        <v>919</v>
      </c>
      <c r="O103">
        <v>1</v>
      </c>
      <c r="T103" t="s">
        <v>16</v>
      </c>
    </row>
    <row r="104" spans="1:31">
      <c r="A104">
        <v>192</v>
      </c>
      <c r="B104">
        <v>1</v>
      </c>
      <c r="F104">
        <v>1</v>
      </c>
      <c r="G104" s="2">
        <v>39</v>
      </c>
      <c r="H104" s="2" t="s">
        <v>633</v>
      </c>
      <c r="I104" s="2">
        <v>4</v>
      </c>
      <c r="L104">
        <v>1</v>
      </c>
      <c r="M104" s="2" t="s">
        <v>414</v>
      </c>
      <c r="N104" s="2" t="s">
        <v>882</v>
      </c>
      <c r="O104">
        <v>1</v>
      </c>
      <c r="T104" t="s">
        <v>16</v>
      </c>
    </row>
    <row r="105" spans="1:31">
      <c r="A105" t="s">
        <v>108</v>
      </c>
      <c r="B105">
        <v>1</v>
      </c>
      <c r="F105">
        <v>1</v>
      </c>
      <c r="G105" s="2">
        <v>39</v>
      </c>
      <c r="H105" s="2" t="s">
        <v>593</v>
      </c>
      <c r="I105" s="2">
        <v>2</v>
      </c>
      <c r="L105">
        <v>1</v>
      </c>
      <c r="M105" s="2" t="s">
        <v>412</v>
      </c>
      <c r="N105" s="2" t="s">
        <v>919</v>
      </c>
      <c r="O105">
        <v>1</v>
      </c>
      <c r="T105">
        <v>1</v>
      </c>
      <c r="V105">
        <v>46.3</v>
      </c>
    </row>
    <row r="106" spans="1:31">
      <c r="A106">
        <v>193</v>
      </c>
      <c r="B106">
        <v>1</v>
      </c>
      <c r="F106">
        <v>1</v>
      </c>
      <c r="G106" s="2">
        <v>39</v>
      </c>
      <c r="H106" s="2" t="s">
        <v>241</v>
      </c>
      <c r="I106" s="2">
        <v>3</v>
      </c>
      <c r="L106">
        <v>1</v>
      </c>
      <c r="M106" s="2" t="s">
        <v>417</v>
      </c>
      <c r="N106" s="2" t="s">
        <v>919</v>
      </c>
      <c r="P106">
        <v>1</v>
      </c>
      <c r="T106" t="s">
        <v>16</v>
      </c>
    </row>
    <row r="107" spans="1:31">
      <c r="A107">
        <v>194</v>
      </c>
      <c r="E107">
        <v>1</v>
      </c>
      <c r="G107" s="2">
        <v>40</v>
      </c>
      <c r="H107" s="2" t="s">
        <v>634</v>
      </c>
      <c r="I107" s="2">
        <v>3</v>
      </c>
      <c r="K107">
        <v>1</v>
      </c>
      <c r="M107" s="2" t="s">
        <v>418</v>
      </c>
      <c r="N107" s="2" t="s">
        <v>835</v>
      </c>
      <c r="O107">
        <v>1</v>
      </c>
      <c r="Q107">
        <v>1</v>
      </c>
      <c r="T107">
        <v>1</v>
      </c>
      <c r="V107">
        <v>82.45</v>
      </c>
    </row>
    <row r="108" spans="1:31">
      <c r="A108">
        <v>196</v>
      </c>
      <c r="E108">
        <v>1</v>
      </c>
      <c r="G108" s="2">
        <v>41</v>
      </c>
      <c r="H108" s="2" t="s">
        <v>593</v>
      </c>
      <c r="I108" s="2">
        <v>3</v>
      </c>
      <c r="K108">
        <v>1</v>
      </c>
      <c r="M108" s="2" t="s">
        <v>334</v>
      </c>
      <c r="N108" s="2" t="s">
        <v>334</v>
      </c>
      <c r="O108">
        <v>1</v>
      </c>
      <c r="Q108">
        <v>1</v>
      </c>
      <c r="T108" t="s">
        <v>15</v>
      </c>
    </row>
    <row r="109" spans="1:31">
      <c r="A109">
        <v>198</v>
      </c>
      <c r="E109">
        <v>1</v>
      </c>
      <c r="G109" s="2">
        <v>53</v>
      </c>
      <c r="H109" s="2" t="s">
        <v>605</v>
      </c>
      <c r="I109" s="2">
        <v>3</v>
      </c>
      <c r="K109">
        <v>1</v>
      </c>
      <c r="M109" s="2" t="s">
        <v>372</v>
      </c>
      <c r="N109" s="2" t="s">
        <v>814</v>
      </c>
      <c r="O109">
        <v>1</v>
      </c>
      <c r="S109">
        <v>1</v>
      </c>
      <c r="T109">
        <v>1</v>
      </c>
      <c r="V109">
        <v>67.95</v>
      </c>
    </row>
    <row r="110" spans="1:31">
      <c r="A110">
        <v>202</v>
      </c>
      <c r="E110">
        <v>1</v>
      </c>
      <c r="G110" s="2">
        <v>46</v>
      </c>
      <c r="H110" s="2" t="s">
        <v>632</v>
      </c>
      <c r="I110" s="2">
        <v>3</v>
      </c>
      <c r="K110">
        <v>1</v>
      </c>
      <c r="M110" s="2" t="s">
        <v>421</v>
      </c>
      <c r="N110" s="2" t="s">
        <v>812</v>
      </c>
      <c r="O110">
        <v>1</v>
      </c>
      <c r="R110">
        <v>1</v>
      </c>
      <c r="T110">
        <v>1</v>
      </c>
      <c r="V110">
        <v>42.4</v>
      </c>
    </row>
    <row r="111" spans="1:31">
      <c r="A111">
        <v>203</v>
      </c>
      <c r="B111">
        <v>0</v>
      </c>
      <c r="C111">
        <v>1</v>
      </c>
      <c r="E111">
        <v>1</v>
      </c>
      <c r="G111" s="2">
        <v>40</v>
      </c>
      <c r="H111" s="2" t="s">
        <v>241</v>
      </c>
      <c r="I111" s="2">
        <v>2</v>
      </c>
      <c r="J111" s="2">
        <v>1</v>
      </c>
      <c r="M111" s="2" t="s">
        <v>765</v>
      </c>
      <c r="N111" s="2" t="s">
        <v>334</v>
      </c>
      <c r="O111">
        <v>1</v>
      </c>
      <c r="T111">
        <v>1</v>
      </c>
      <c r="V111">
        <v>37.200000000000003</v>
      </c>
    </row>
    <row r="112" spans="1:31">
      <c r="A112" t="s">
        <v>109</v>
      </c>
      <c r="B112">
        <v>1</v>
      </c>
      <c r="E112">
        <v>1</v>
      </c>
      <c r="G112" s="2">
        <v>40</v>
      </c>
      <c r="H112" s="2" t="s">
        <v>604</v>
      </c>
      <c r="I112" s="2">
        <v>3</v>
      </c>
      <c r="J112" s="2">
        <v>1</v>
      </c>
      <c r="M112" s="2" t="s">
        <v>422</v>
      </c>
      <c r="N112" s="2" t="s">
        <v>868</v>
      </c>
      <c r="O112">
        <v>1</v>
      </c>
      <c r="Q112">
        <v>1</v>
      </c>
      <c r="S112">
        <v>1</v>
      </c>
      <c r="U112">
        <v>1</v>
      </c>
      <c r="W112">
        <v>70.25</v>
      </c>
      <c r="X112">
        <v>0</v>
      </c>
      <c r="Y112" t="s">
        <v>47</v>
      </c>
      <c r="AA112">
        <v>1</v>
      </c>
      <c r="AB112">
        <v>430</v>
      </c>
      <c r="AC112">
        <v>0</v>
      </c>
      <c r="AD112" t="s">
        <v>958</v>
      </c>
      <c r="AE112">
        <v>500.25</v>
      </c>
    </row>
    <row r="113" spans="1:31">
      <c r="A113" t="s">
        <v>110</v>
      </c>
      <c r="B113">
        <v>1</v>
      </c>
      <c r="E113">
        <v>1</v>
      </c>
      <c r="G113" s="2">
        <v>40</v>
      </c>
      <c r="H113" s="2" t="s">
        <v>651</v>
      </c>
      <c r="I113" s="2">
        <v>4</v>
      </c>
      <c r="K113">
        <v>1</v>
      </c>
      <c r="M113" s="2" t="s">
        <v>423</v>
      </c>
      <c r="N113" s="2" t="s">
        <v>870</v>
      </c>
      <c r="O113">
        <v>1</v>
      </c>
      <c r="Q113">
        <v>1</v>
      </c>
      <c r="S113">
        <v>1</v>
      </c>
      <c r="T113">
        <v>1</v>
      </c>
      <c r="V113">
        <v>37.200000000000003</v>
      </c>
    </row>
    <row r="114" spans="1:31">
      <c r="A114" t="s">
        <v>112</v>
      </c>
      <c r="B114">
        <v>0</v>
      </c>
      <c r="C114">
        <v>1</v>
      </c>
      <c r="F114">
        <v>1</v>
      </c>
      <c r="G114" s="2">
        <v>52</v>
      </c>
      <c r="H114" s="2" t="s">
        <v>590</v>
      </c>
      <c r="I114" s="2">
        <v>5</v>
      </c>
      <c r="K114">
        <v>1</v>
      </c>
      <c r="M114" s="2" t="s">
        <v>426</v>
      </c>
      <c r="N114" s="2" t="s">
        <v>812</v>
      </c>
      <c r="O114">
        <v>1</v>
      </c>
      <c r="S114">
        <v>1</v>
      </c>
      <c r="T114">
        <v>1</v>
      </c>
      <c r="V114">
        <v>35.65</v>
      </c>
    </row>
    <row r="115" spans="1:31">
      <c r="A115">
        <v>205</v>
      </c>
      <c r="B115">
        <v>1</v>
      </c>
      <c r="F115">
        <v>1</v>
      </c>
      <c r="G115" s="2">
        <v>52</v>
      </c>
      <c r="H115" s="2" t="s">
        <v>632</v>
      </c>
      <c r="I115" s="2">
        <v>4</v>
      </c>
      <c r="K115">
        <v>1</v>
      </c>
      <c r="M115" s="2" t="s">
        <v>427</v>
      </c>
      <c r="N115" s="2" t="s">
        <v>812</v>
      </c>
      <c r="O115">
        <v>1</v>
      </c>
      <c r="T115">
        <v>1</v>
      </c>
      <c r="V115">
        <v>56.95</v>
      </c>
    </row>
    <row r="116" spans="1:31">
      <c r="A116" t="s">
        <v>113</v>
      </c>
      <c r="B116">
        <v>1</v>
      </c>
      <c r="F116">
        <v>1</v>
      </c>
      <c r="G116" s="2">
        <v>53</v>
      </c>
      <c r="H116" s="2" t="s">
        <v>694</v>
      </c>
      <c r="I116" s="2">
        <v>5</v>
      </c>
      <c r="K116">
        <v>1</v>
      </c>
      <c r="M116" s="2" t="s">
        <v>276</v>
      </c>
      <c r="N116" s="2" t="s">
        <v>888</v>
      </c>
      <c r="O116">
        <v>1</v>
      </c>
      <c r="Q116">
        <v>1</v>
      </c>
      <c r="S116">
        <v>1</v>
      </c>
      <c r="T116">
        <v>1</v>
      </c>
      <c r="V116">
        <v>56.95</v>
      </c>
    </row>
    <row r="117" spans="1:31">
      <c r="A117">
        <v>206</v>
      </c>
      <c r="F117">
        <v>1</v>
      </c>
      <c r="G117" s="2">
        <v>44</v>
      </c>
      <c r="H117" s="2" t="s">
        <v>623</v>
      </c>
      <c r="I117" s="2">
        <v>2</v>
      </c>
      <c r="K117">
        <v>1</v>
      </c>
      <c r="M117" s="2" t="s">
        <v>252</v>
      </c>
      <c r="N117" s="2" t="s">
        <v>828</v>
      </c>
      <c r="O117">
        <v>1</v>
      </c>
      <c r="Q117">
        <v>1</v>
      </c>
      <c r="T117">
        <v>1</v>
      </c>
      <c r="V117">
        <v>46.3</v>
      </c>
    </row>
    <row r="118" spans="1:31">
      <c r="A118" t="s">
        <v>114</v>
      </c>
      <c r="B118">
        <v>0</v>
      </c>
      <c r="C118">
        <v>1</v>
      </c>
      <c r="F118">
        <v>1</v>
      </c>
      <c r="G118" s="2">
        <v>34</v>
      </c>
      <c r="H118" s="2" t="s">
        <v>593</v>
      </c>
      <c r="I118" s="2">
        <v>2</v>
      </c>
      <c r="K118">
        <v>1</v>
      </c>
      <c r="M118" s="2" t="s">
        <v>277</v>
      </c>
      <c r="N118" s="2" t="s">
        <v>816</v>
      </c>
      <c r="O118">
        <v>1</v>
      </c>
      <c r="R118">
        <v>1</v>
      </c>
      <c r="S118">
        <v>1</v>
      </c>
      <c r="U118">
        <v>1</v>
      </c>
      <c r="W118">
        <v>265.69</v>
      </c>
      <c r="X118">
        <v>0</v>
      </c>
      <c r="Y118" t="s">
        <v>47</v>
      </c>
      <c r="AA118">
        <v>1</v>
      </c>
      <c r="AB118">
        <v>732.6</v>
      </c>
      <c r="AC118">
        <v>0</v>
      </c>
      <c r="AD118" t="s">
        <v>958</v>
      </c>
      <c r="AE118">
        <v>998.29</v>
      </c>
    </row>
    <row r="119" spans="1:31">
      <c r="A119" t="s">
        <v>115</v>
      </c>
      <c r="B119">
        <v>1</v>
      </c>
      <c r="F119">
        <v>1</v>
      </c>
      <c r="G119" s="2">
        <v>35</v>
      </c>
      <c r="H119" s="2" t="s">
        <v>593</v>
      </c>
      <c r="I119" s="2">
        <v>3</v>
      </c>
      <c r="K119">
        <v>1</v>
      </c>
      <c r="M119" s="2" t="s">
        <v>277</v>
      </c>
      <c r="N119" s="2" t="s">
        <v>816</v>
      </c>
      <c r="O119">
        <v>1</v>
      </c>
      <c r="Q119">
        <v>1</v>
      </c>
      <c r="R119">
        <v>1</v>
      </c>
      <c r="S119">
        <v>1</v>
      </c>
      <c r="U119">
        <v>1</v>
      </c>
      <c r="W119">
        <v>147.07</v>
      </c>
      <c r="X119">
        <v>0</v>
      </c>
      <c r="Y119" t="s">
        <v>47</v>
      </c>
      <c r="AA119">
        <v>1</v>
      </c>
      <c r="AB119">
        <v>462.85</v>
      </c>
      <c r="AC119">
        <v>0</v>
      </c>
      <c r="AD119" t="s">
        <v>958</v>
      </c>
      <c r="AE119">
        <v>609.91999999999996</v>
      </c>
    </row>
    <row r="120" spans="1:31">
      <c r="A120">
        <v>210</v>
      </c>
      <c r="F120">
        <v>1</v>
      </c>
      <c r="G120" s="2">
        <v>64</v>
      </c>
      <c r="H120" s="2" t="s">
        <v>610</v>
      </c>
      <c r="I120" s="2">
        <v>2</v>
      </c>
      <c r="L120">
        <v>1</v>
      </c>
      <c r="M120" s="2" t="s">
        <v>369</v>
      </c>
      <c r="N120" s="2" t="s">
        <v>894</v>
      </c>
      <c r="P120">
        <v>1</v>
      </c>
      <c r="U120">
        <v>1</v>
      </c>
      <c r="W120">
        <v>92.14</v>
      </c>
      <c r="X120">
        <v>0</v>
      </c>
      <c r="Y120" t="s">
        <v>116</v>
      </c>
      <c r="AE120">
        <v>92.14</v>
      </c>
    </row>
    <row r="121" spans="1:31">
      <c r="A121">
        <v>213</v>
      </c>
      <c r="F121">
        <v>1</v>
      </c>
      <c r="G121" s="2">
        <v>26</v>
      </c>
      <c r="H121" s="2" t="s">
        <v>616</v>
      </c>
      <c r="I121" s="2">
        <v>3</v>
      </c>
      <c r="K121">
        <v>1</v>
      </c>
      <c r="M121" s="2" t="s">
        <v>303</v>
      </c>
      <c r="N121" s="2" t="s">
        <v>863</v>
      </c>
      <c r="O121">
        <v>1</v>
      </c>
      <c r="S121">
        <v>1</v>
      </c>
      <c r="T121">
        <v>1</v>
      </c>
      <c r="V121">
        <v>65</v>
      </c>
    </row>
    <row r="122" spans="1:31">
      <c r="A122">
        <v>216</v>
      </c>
      <c r="F122">
        <v>1</v>
      </c>
      <c r="G122" s="2">
        <v>39</v>
      </c>
      <c r="H122" s="2" t="s">
        <v>604</v>
      </c>
      <c r="I122" s="2">
        <v>3</v>
      </c>
      <c r="J122" s="2">
        <v>1</v>
      </c>
      <c r="M122" s="2" t="s">
        <v>433</v>
      </c>
      <c r="N122" s="2" t="s">
        <v>868</v>
      </c>
      <c r="O122">
        <v>1</v>
      </c>
      <c r="Q122">
        <v>1</v>
      </c>
      <c r="T122">
        <v>1</v>
      </c>
      <c r="V122">
        <v>33.700000000000003</v>
      </c>
    </row>
    <row r="123" spans="1:31">
      <c r="A123">
        <v>217</v>
      </c>
      <c r="F123">
        <v>1</v>
      </c>
      <c r="G123" s="2">
        <v>56</v>
      </c>
      <c r="H123" s="2" t="s">
        <v>610</v>
      </c>
      <c r="I123" s="2">
        <v>4</v>
      </c>
      <c r="K123">
        <v>1</v>
      </c>
      <c r="M123" s="2" t="s">
        <v>610</v>
      </c>
      <c r="N123" s="2" t="s">
        <v>815</v>
      </c>
      <c r="O123">
        <v>1</v>
      </c>
      <c r="T123" t="s">
        <v>15</v>
      </c>
    </row>
    <row r="124" spans="1:31">
      <c r="A124">
        <v>219</v>
      </c>
      <c r="B124">
        <v>0</v>
      </c>
      <c r="C124">
        <v>1</v>
      </c>
      <c r="E124">
        <v>1</v>
      </c>
      <c r="G124" s="2">
        <v>43</v>
      </c>
      <c r="H124" s="2" t="s">
        <v>241</v>
      </c>
      <c r="I124" s="2">
        <v>3</v>
      </c>
      <c r="K124">
        <v>1</v>
      </c>
      <c r="M124" s="2" t="s">
        <v>322</v>
      </c>
      <c r="N124" s="2" t="s">
        <v>866</v>
      </c>
      <c r="O124">
        <v>1</v>
      </c>
      <c r="T124">
        <v>1</v>
      </c>
      <c r="V124">
        <v>73.900000000000006</v>
      </c>
    </row>
    <row r="125" spans="1:31">
      <c r="A125">
        <v>220</v>
      </c>
      <c r="B125">
        <v>1</v>
      </c>
      <c r="E125">
        <v>1</v>
      </c>
      <c r="G125" s="2">
        <v>43</v>
      </c>
      <c r="H125" s="2" t="s">
        <v>241</v>
      </c>
      <c r="I125" s="2">
        <v>3</v>
      </c>
      <c r="K125">
        <v>1</v>
      </c>
      <c r="M125" s="2" t="s">
        <v>322</v>
      </c>
      <c r="N125" s="2" t="s">
        <v>866</v>
      </c>
      <c r="O125">
        <v>1</v>
      </c>
      <c r="T125">
        <v>1</v>
      </c>
      <c r="V125">
        <v>63.3</v>
      </c>
    </row>
    <row r="126" spans="1:31">
      <c r="A126" t="s">
        <v>127</v>
      </c>
      <c r="B126">
        <v>1</v>
      </c>
      <c r="E126">
        <v>1</v>
      </c>
      <c r="G126" s="2">
        <v>44</v>
      </c>
      <c r="H126" s="2" t="s">
        <v>782</v>
      </c>
      <c r="I126" s="2">
        <v>2</v>
      </c>
      <c r="L126">
        <v>1</v>
      </c>
      <c r="M126" s="2" t="s">
        <v>438</v>
      </c>
      <c r="N126" s="2" t="s">
        <v>920</v>
      </c>
      <c r="P126">
        <v>1</v>
      </c>
      <c r="U126">
        <v>1</v>
      </c>
      <c r="W126">
        <v>169.46</v>
      </c>
      <c r="X126">
        <v>1</v>
      </c>
      <c r="Y126" t="s">
        <v>42</v>
      </c>
      <c r="AE126">
        <v>169.46</v>
      </c>
    </row>
    <row r="127" spans="1:31">
      <c r="A127" t="s">
        <v>129</v>
      </c>
      <c r="B127">
        <v>0</v>
      </c>
      <c r="C127">
        <v>1</v>
      </c>
      <c r="F127">
        <v>1</v>
      </c>
      <c r="G127" s="2">
        <v>31</v>
      </c>
      <c r="H127" s="2" t="s">
        <v>593</v>
      </c>
      <c r="I127" s="2">
        <v>3</v>
      </c>
      <c r="K127">
        <v>1</v>
      </c>
      <c r="M127" s="2" t="s">
        <v>440</v>
      </c>
      <c r="N127" s="2" t="s">
        <v>884</v>
      </c>
      <c r="O127">
        <v>1</v>
      </c>
      <c r="Q127">
        <v>1</v>
      </c>
      <c r="S127">
        <v>1</v>
      </c>
      <c r="U127">
        <v>1</v>
      </c>
      <c r="W127">
        <v>92.14</v>
      </c>
      <c r="X127">
        <v>0</v>
      </c>
      <c r="Y127" t="s">
        <v>47</v>
      </c>
      <c r="AA127">
        <v>1</v>
      </c>
      <c r="AB127">
        <v>675</v>
      </c>
      <c r="AC127">
        <v>0</v>
      </c>
      <c r="AD127" t="s">
        <v>958</v>
      </c>
      <c r="AE127">
        <v>767.14</v>
      </c>
    </row>
    <row r="128" spans="1:31">
      <c r="A128" t="s">
        <v>130</v>
      </c>
      <c r="B128">
        <v>1</v>
      </c>
      <c r="F128">
        <v>1</v>
      </c>
      <c r="G128" s="2">
        <v>31</v>
      </c>
      <c r="H128" s="2" t="s">
        <v>633</v>
      </c>
      <c r="I128" s="2">
        <v>4</v>
      </c>
      <c r="K128">
        <v>1</v>
      </c>
      <c r="M128" s="2" t="s">
        <v>441</v>
      </c>
      <c r="N128" s="2" t="s">
        <v>881</v>
      </c>
      <c r="O128">
        <v>1</v>
      </c>
      <c r="S128">
        <v>1</v>
      </c>
      <c r="U128">
        <v>1</v>
      </c>
      <c r="W128">
        <v>70.25</v>
      </c>
      <c r="X128">
        <v>0</v>
      </c>
      <c r="Y128" t="s">
        <v>47</v>
      </c>
      <c r="AA128">
        <v>1</v>
      </c>
      <c r="AB128">
        <v>1166.4000000000001</v>
      </c>
      <c r="AC128">
        <v>0</v>
      </c>
      <c r="AD128" t="s">
        <v>958</v>
      </c>
      <c r="AE128">
        <v>1236.6500000000001</v>
      </c>
    </row>
    <row r="129" spans="1:22">
      <c r="A129">
        <v>225</v>
      </c>
      <c r="E129">
        <v>1</v>
      </c>
      <c r="G129" s="2">
        <v>19</v>
      </c>
      <c r="H129" s="2" t="s">
        <v>610</v>
      </c>
      <c r="I129" s="2">
        <v>4</v>
      </c>
      <c r="K129">
        <v>1</v>
      </c>
      <c r="M129" s="2" t="s">
        <v>442</v>
      </c>
      <c r="N129" s="2" t="s">
        <v>888</v>
      </c>
      <c r="O129">
        <v>1</v>
      </c>
      <c r="T129">
        <v>1</v>
      </c>
      <c r="V129">
        <v>42.4</v>
      </c>
    </row>
    <row r="130" spans="1:22">
      <c r="A130">
        <v>227</v>
      </c>
      <c r="F130">
        <v>1</v>
      </c>
      <c r="G130" s="2">
        <v>28</v>
      </c>
      <c r="H130" s="2" t="s">
        <v>591</v>
      </c>
      <c r="I130" s="2">
        <v>4</v>
      </c>
      <c r="K130">
        <v>1</v>
      </c>
      <c r="M130" s="2" t="s">
        <v>452</v>
      </c>
      <c r="N130" s="2" t="s">
        <v>822</v>
      </c>
      <c r="O130">
        <v>1</v>
      </c>
      <c r="T130" t="s">
        <v>16</v>
      </c>
    </row>
    <row r="131" spans="1:22">
      <c r="A131">
        <v>229</v>
      </c>
      <c r="F131">
        <v>1</v>
      </c>
      <c r="G131" s="2">
        <v>35</v>
      </c>
      <c r="H131" s="2" t="s">
        <v>650</v>
      </c>
      <c r="I131" s="2">
        <v>4</v>
      </c>
      <c r="J131" s="2">
        <v>1</v>
      </c>
      <c r="M131" s="2" t="s">
        <v>448</v>
      </c>
      <c r="N131" s="2" t="s">
        <v>865</v>
      </c>
      <c r="O131">
        <v>1</v>
      </c>
      <c r="S131">
        <v>1</v>
      </c>
      <c r="T131">
        <v>1</v>
      </c>
      <c r="V131">
        <v>35.65</v>
      </c>
    </row>
    <row r="132" spans="1:22">
      <c r="A132">
        <v>230</v>
      </c>
      <c r="B132">
        <v>0</v>
      </c>
      <c r="C132">
        <v>1</v>
      </c>
      <c r="F132">
        <v>1</v>
      </c>
      <c r="G132" s="2">
        <v>35</v>
      </c>
      <c r="H132" s="2" t="s">
        <v>652</v>
      </c>
      <c r="I132" s="2">
        <v>4</v>
      </c>
      <c r="K132">
        <v>1</v>
      </c>
      <c r="M132" s="2" t="s">
        <v>407</v>
      </c>
      <c r="N132" s="2" t="s">
        <v>888</v>
      </c>
      <c r="O132">
        <v>1</v>
      </c>
      <c r="T132">
        <v>1</v>
      </c>
      <c r="V132">
        <v>73.900000000000006</v>
      </c>
    </row>
    <row r="133" spans="1:22">
      <c r="A133">
        <v>231</v>
      </c>
      <c r="B133">
        <v>1</v>
      </c>
      <c r="F133">
        <v>1</v>
      </c>
      <c r="G133" s="2">
        <v>37</v>
      </c>
      <c r="H133" s="2" t="s">
        <v>617</v>
      </c>
      <c r="I133" s="2">
        <v>2</v>
      </c>
      <c r="K133">
        <v>1</v>
      </c>
      <c r="M133" s="2" t="s">
        <v>449</v>
      </c>
      <c r="N133" s="2" t="s">
        <v>838</v>
      </c>
      <c r="O133">
        <v>1</v>
      </c>
      <c r="S133">
        <v>1</v>
      </c>
      <c r="T133">
        <v>1</v>
      </c>
      <c r="V133">
        <v>46.3</v>
      </c>
    </row>
    <row r="134" spans="1:22">
      <c r="A134">
        <v>232</v>
      </c>
      <c r="B134">
        <v>1</v>
      </c>
      <c r="F134">
        <v>1</v>
      </c>
      <c r="G134" s="2">
        <v>38</v>
      </c>
      <c r="H134" s="2" t="s">
        <v>783</v>
      </c>
      <c r="I134" s="2">
        <v>2</v>
      </c>
      <c r="J134" s="2">
        <v>1</v>
      </c>
      <c r="M134" s="2" t="s">
        <v>450</v>
      </c>
      <c r="N134" s="2" t="s">
        <v>921</v>
      </c>
      <c r="O134">
        <v>1</v>
      </c>
      <c r="T134">
        <v>1</v>
      </c>
      <c r="V134">
        <v>35.65</v>
      </c>
    </row>
    <row r="135" spans="1:22">
      <c r="A135">
        <v>233</v>
      </c>
      <c r="B135">
        <v>1</v>
      </c>
      <c r="F135">
        <v>1</v>
      </c>
      <c r="G135" s="2">
        <v>38</v>
      </c>
      <c r="H135" s="2" t="s">
        <v>786</v>
      </c>
      <c r="I135" s="2">
        <v>3</v>
      </c>
      <c r="K135">
        <v>1</v>
      </c>
      <c r="M135" s="2" t="s">
        <v>451</v>
      </c>
      <c r="N135" s="2" t="s">
        <v>876</v>
      </c>
      <c r="O135">
        <v>1</v>
      </c>
      <c r="S135">
        <v>1</v>
      </c>
      <c r="T135">
        <v>1</v>
      </c>
      <c r="V135">
        <v>56.95</v>
      </c>
    </row>
    <row r="136" spans="1:22">
      <c r="A136">
        <v>234</v>
      </c>
      <c r="F136">
        <v>1</v>
      </c>
      <c r="G136" s="2">
        <v>34</v>
      </c>
      <c r="H136" s="2" t="s">
        <v>787</v>
      </c>
      <c r="I136" s="2">
        <v>4</v>
      </c>
      <c r="K136">
        <v>1</v>
      </c>
      <c r="M136" s="2" t="s">
        <v>452</v>
      </c>
      <c r="N136" s="2" t="s">
        <v>822</v>
      </c>
      <c r="O136">
        <v>1</v>
      </c>
      <c r="T136">
        <v>1</v>
      </c>
      <c r="V136">
        <v>25.5</v>
      </c>
    </row>
    <row r="137" spans="1:22">
      <c r="A137" t="s">
        <v>139</v>
      </c>
      <c r="F137">
        <v>1</v>
      </c>
      <c r="G137" s="2">
        <v>37</v>
      </c>
      <c r="H137" s="2" t="s">
        <v>591</v>
      </c>
      <c r="I137" s="2">
        <v>4</v>
      </c>
      <c r="K137">
        <v>1</v>
      </c>
      <c r="M137" s="2" t="s">
        <v>459</v>
      </c>
      <c r="N137" s="2" t="s">
        <v>812</v>
      </c>
      <c r="O137">
        <v>1</v>
      </c>
      <c r="Q137">
        <v>1</v>
      </c>
      <c r="R137">
        <v>1</v>
      </c>
      <c r="S137">
        <v>1</v>
      </c>
      <c r="T137">
        <v>1</v>
      </c>
      <c r="V137">
        <v>78.84</v>
      </c>
    </row>
    <row r="138" spans="1:22">
      <c r="A138">
        <v>242</v>
      </c>
      <c r="B138">
        <v>0</v>
      </c>
      <c r="C138">
        <v>1</v>
      </c>
      <c r="E138">
        <v>1</v>
      </c>
      <c r="G138" s="2">
        <v>18</v>
      </c>
      <c r="H138" s="2" t="s">
        <v>605</v>
      </c>
      <c r="I138" s="2">
        <v>3</v>
      </c>
      <c r="K138">
        <v>1</v>
      </c>
      <c r="M138" s="2" t="s">
        <v>460</v>
      </c>
      <c r="N138" s="2" t="s">
        <v>814</v>
      </c>
      <c r="O138">
        <v>1</v>
      </c>
      <c r="T138">
        <v>1</v>
      </c>
      <c r="V138">
        <v>64.989999999999995</v>
      </c>
    </row>
    <row r="139" spans="1:22">
      <c r="A139">
        <v>243</v>
      </c>
      <c r="B139">
        <v>1</v>
      </c>
      <c r="E139">
        <v>1</v>
      </c>
      <c r="G139" s="2">
        <v>18</v>
      </c>
      <c r="H139" s="2" t="s">
        <v>590</v>
      </c>
      <c r="I139" s="2">
        <v>4</v>
      </c>
      <c r="K139">
        <v>1</v>
      </c>
      <c r="M139" s="2" t="s">
        <v>461</v>
      </c>
      <c r="N139" s="2" t="s">
        <v>879</v>
      </c>
      <c r="O139">
        <v>1</v>
      </c>
      <c r="T139">
        <v>1</v>
      </c>
      <c r="V139">
        <v>42.4</v>
      </c>
    </row>
    <row r="140" spans="1:22">
      <c r="A140">
        <v>246</v>
      </c>
      <c r="E140">
        <v>1</v>
      </c>
      <c r="G140" s="2">
        <v>56</v>
      </c>
      <c r="H140" s="2" t="s">
        <v>639</v>
      </c>
      <c r="I140" s="2">
        <v>2</v>
      </c>
      <c r="K140">
        <v>1</v>
      </c>
      <c r="M140" s="2" t="s">
        <v>347</v>
      </c>
      <c r="N140" s="2" t="s">
        <v>846</v>
      </c>
      <c r="O140">
        <v>1</v>
      </c>
      <c r="Q140">
        <v>1</v>
      </c>
      <c r="R140">
        <v>1</v>
      </c>
      <c r="T140">
        <v>1</v>
      </c>
      <c r="V140">
        <v>52.2</v>
      </c>
    </row>
    <row r="141" spans="1:22">
      <c r="A141">
        <v>250</v>
      </c>
      <c r="E141">
        <v>1</v>
      </c>
      <c r="G141" s="2">
        <v>30</v>
      </c>
      <c r="H141" s="2" t="s">
        <v>788</v>
      </c>
      <c r="I141" s="2">
        <v>3</v>
      </c>
      <c r="K141">
        <v>1</v>
      </c>
      <c r="M141" s="2" t="s">
        <v>234</v>
      </c>
      <c r="N141" s="2" t="s">
        <v>903</v>
      </c>
      <c r="O141">
        <v>1</v>
      </c>
      <c r="T141">
        <v>1</v>
      </c>
      <c r="V141">
        <v>78.05</v>
      </c>
    </row>
    <row r="142" spans="1:22">
      <c r="A142">
        <v>254</v>
      </c>
      <c r="B142">
        <v>0</v>
      </c>
      <c r="C142">
        <v>1</v>
      </c>
      <c r="F142">
        <v>1</v>
      </c>
      <c r="G142" s="2">
        <v>58</v>
      </c>
      <c r="H142" s="2" t="s">
        <v>625</v>
      </c>
      <c r="I142" s="2">
        <v>3</v>
      </c>
      <c r="K142">
        <v>1</v>
      </c>
      <c r="M142" s="2" t="s">
        <v>465</v>
      </c>
      <c r="N142" s="2" t="s">
        <v>870</v>
      </c>
      <c r="O142">
        <v>1</v>
      </c>
      <c r="Q142">
        <v>1</v>
      </c>
      <c r="T142">
        <v>1</v>
      </c>
      <c r="V142">
        <v>50.65</v>
      </c>
    </row>
    <row r="143" spans="1:22">
      <c r="A143" t="s">
        <v>143</v>
      </c>
      <c r="B143">
        <v>1</v>
      </c>
      <c r="F143">
        <v>1</v>
      </c>
      <c r="G143" s="2">
        <v>58</v>
      </c>
      <c r="H143" s="2" t="s">
        <v>290</v>
      </c>
      <c r="I143" s="2">
        <v>3</v>
      </c>
      <c r="J143" s="2">
        <v>1</v>
      </c>
      <c r="M143" s="2" t="s">
        <v>466</v>
      </c>
      <c r="N143" s="2" t="s">
        <v>922</v>
      </c>
      <c r="O143">
        <v>1</v>
      </c>
      <c r="Q143">
        <v>1</v>
      </c>
      <c r="T143">
        <v>1</v>
      </c>
      <c r="V143">
        <v>37.200000000000003</v>
      </c>
    </row>
    <row r="144" spans="1:22">
      <c r="A144">
        <v>255</v>
      </c>
      <c r="B144">
        <v>0</v>
      </c>
      <c r="C144">
        <v>1</v>
      </c>
      <c r="F144">
        <v>1</v>
      </c>
      <c r="G144" s="2">
        <v>24</v>
      </c>
      <c r="H144" s="2" t="s">
        <v>625</v>
      </c>
      <c r="I144" s="2">
        <v>3</v>
      </c>
      <c r="K144">
        <v>1</v>
      </c>
      <c r="M144" s="2" t="s">
        <v>467</v>
      </c>
      <c r="N144" s="2" t="s">
        <v>870</v>
      </c>
      <c r="O144">
        <v>1</v>
      </c>
      <c r="Q144">
        <v>1</v>
      </c>
      <c r="T144">
        <v>1</v>
      </c>
      <c r="V144">
        <v>35.65</v>
      </c>
    </row>
    <row r="145" spans="1:22">
      <c r="A145">
        <v>256</v>
      </c>
      <c r="B145">
        <v>1</v>
      </c>
      <c r="F145">
        <v>1</v>
      </c>
      <c r="G145" s="2">
        <v>24</v>
      </c>
      <c r="H145" s="2" t="s">
        <v>610</v>
      </c>
      <c r="I145" s="2">
        <v>4</v>
      </c>
      <c r="J145" s="2">
        <v>1</v>
      </c>
      <c r="M145" s="2" t="s">
        <v>610</v>
      </c>
      <c r="N145" s="2" t="s">
        <v>815</v>
      </c>
      <c r="O145">
        <v>1</v>
      </c>
      <c r="Q145">
        <v>1</v>
      </c>
      <c r="T145">
        <v>1</v>
      </c>
      <c r="V145">
        <v>37.200000000000003</v>
      </c>
    </row>
    <row r="146" spans="1:22">
      <c r="A146">
        <v>257</v>
      </c>
      <c r="B146">
        <v>1</v>
      </c>
      <c r="F146">
        <v>1</v>
      </c>
      <c r="G146" s="2">
        <v>24</v>
      </c>
      <c r="H146" s="2" t="s">
        <v>609</v>
      </c>
      <c r="I146" s="2">
        <v>3</v>
      </c>
      <c r="K146">
        <v>1</v>
      </c>
      <c r="M146" s="2" t="s">
        <v>468</v>
      </c>
      <c r="N146" s="2" t="s">
        <v>816</v>
      </c>
      <c r="O146">
        <v>1</v>
      </c>
      <c r="T146">
        <v>1</v>
      </c>
      <c r="V146">
        <v>37.200000000000003</v>
      </c>
    </row>
    <row r="147" spans="1:22">
      <c r="A147">
        <v>258</v>
      </c>
      <c r="F147">
        <v>1</v>
      </c>
      <c r="G147" s="2">
        <v>36</v>
      </c>
      <c r="H147" s="2" t="s">
        <v>621</v>
      </c>
      <c r="I147" s="2">
        <v>3</v>
      </c>
      <c r="K147">
        <v>1</v>
      </c>
      <c r="M147" s="2" t="s">
        <v>469</v>
      </c>
      <c r="N147" s="2" t="s">
        <v>870</v>
      </c>
      <c r="O147">
        <v>1</v>
      </c>
      <c r="R147">
        <v>1</v>
      </c>
      <c r="S147">
        <v>1</v>
      </c>
      <c r="T147">
        <v>1</v>
      </c>
      <c r="V147">
        <v>35.65</v>
      </c>
    </row>
    <row r="148" spans="1:22">
      <c r="A148">
        <v>260</v>
      </c>
      <c r="B148">
        <v>0</v>
      </c>
      <c r="C148">
        <v>1</v>
      </c>
      <c r="E148">
        <v>1</v>
      </c>
      <c r="G148" s="2">
        <v>19</v>
      </c>
      <c r="H148" s="2" t="s">
        <v>616</v>
      </c>
      <c r="I148" s="2">
        <v>2</v>
      </c>
      <c r="L148">
        <v>1</v>
      </c>
      <c r="M148" s="2" t="s">
        <v>472</v>
      </c>
      <c r="N148" s="2" t="s">
        <v>923</v>
      </c>
      <c r="P148">
        <v>1</v>
      </c>
      <c r="T148">
        <v>1</v>
      </c>
      <c r="V148">
        <v>113.5</v>
      </c>
    </row>
    <row r="149" spans="1:22">
      <c r="A149" t="s">
        <v>145</v>
      </c>
      <c r="B149">
        <v>1</v>
      </c>
      <c r="E149">
        <v>1</v>
      </c>
      <c r="G149" s="2">
        <v>19</v>
      </c>
      <c r="H149" s="2" t="s">
        <v>610</v>
      </c>
      <c r="I149" s="2">
        <v>2</v>
      </c>
      <c r="K149">
        <v>1</v>
      </c>
      <c r="M149" s="2" t="s">
        <v>473</v>
      </c>
      <c r="N149" s="2" t="s">
        <v>837</v>
      </c>
      <c r="O149">
        <v>1</v>
      </c>
      <c r="T149">
        <v>1</v>
      </c>
      <c r="V149">
        <v>35.65</v>
      </c>
    </row>
    <row r="150" spans="1:22">
      <c r="A150">
        <v>261</v>
      </c>
      <c r="B150">
        <v>0</v>
      </c>
      <c r="C150">
        <v>1</v>
      </c>
      <c r="F150">
        <v>1</v>
      </c>
      <c r="G150" s="2">
        <v>36</v>
      </c>
      <c r="H150" s="2" t="s">
        <v>633</v>
      </c>
      <c r="I150" s="2">
        <v>3</v>
      </c>
      <c r="K150">
        <v>1</v>
      </c>
      <c r="M150" s="2" t="s">
        <v>360</v>
      </c>
      <c r="N150" s="2" t="s">
        <v>855</v>
      </c>
      <c r="O150">
        <v>1</v>
      </c>
      <c r="T150">
        <v>1</v>
      </c>
      <c r="V150">
        <v>35.65</v>
      </c>
    </row>
    <row r="151" spans="1:22">
      <c r="A151" t="s">
        <v>146</v>
      </c>
      <c r="B151">
        <v>1</v>
      </c>
      <c r="F151">
        <v>1</v>
      </c>
      <c r="G151" s="2">
        <v>36</v>
      </c>
      <c r="H151" s="2" t="s">
        <v>669</v>
      </c>
      <c r="I151" s="2">
        <v>3</v>
      </c>
      <c r="K151">
        <v>1</v>
      </c>
      <c r="M151" s="2" t="s">
        <v>277</v>
      </c>
      <c r="N151" s="2" t="s">
        <v>816</v>
      </c>
      <c r="O151">
        <v>1</v>
      </c>
      <c r="Q151">
        <v>1</v>
      </c>
      <c r="S151">
        <v>1</v>
      </c>
      <c r="T151">
        <v>1</v>
      </c>
      <c r="V151">
        <v>88.8</v>
      </c>
    </row>
    <row r="152" spans="1:22">
      <c r="A152">
        <v>263</v>
      </c>
      <c r="F152">
        <v>1</v>
      </c>
      <c r="G152" s="2">
        <v>26</v>
      </c>
      <c r="H152" s="2" t="s">
        <v>596</v>
      </c>
      <c r="I152" s="2">
        <v>2</v>
      </c>
      <c r="K152">
        <v>1</v>
      </c>
      <c r="M152" s="2" t="s">
        <v>334</v>
      </c>
      <c r="N152" s="2" t="s">
        <v>334</v>
      </c>
      <c r="O152">
        <v>1</v>
      </c>
      <c r="R152">
        <v>1</v>
      </c>
      <c r="T152">
        <v>1</v>
      </c>
      <c r="V152">
        <v>37.200000000000003</v>
      </c>
    </row>
    <row r="153" spans="1:22">
      <c r="A153" t="s">
        <v>148</v>
      </c>
      <c r="B153">
        <v>0</v>
      </c>
      <c r="C153">
        <v>1</v>
      </c>
      <c r="E153">
        <v>1</v>
      </c>
      <c r="G153" s="2">
        <v>62</v>
      </c>
      <c r="H153" s="2" t="s">
        <v>593</v>
      </c>
      <c r="I153" t="s">
        <v>454</v>
      </c>
      <c r="J153">
        <v>1</v>
      </c>
      <c r="M153" s="2" t="s">
        <v>478</v>
      </c>
      <c r="N153" s="2" t="s">
        <v>890</v>
      </c>
      <c r="O153">
        <v>1</v>
      </c>
      <c r="T153">
        <v>1</v>
      </c>
      <c r="V153">
        <v>65</v>
      </c>
    </row>
    <row r="154" spans="1:22">
      <c r="A154" t="s">
        <v>149</v>
      </c>
      <c r="B154">
        <v>1</v>
      </c>
      <c r="E154">
        <v>1</v>
      </c>
      <c r="G154" s="2">
        <v>61</v>
      </c>
      <c r="H154" s="2" t="s">
        <v>600</v>
      </c>
      <c r="I154">
        <v>2</v>
      </c>
      <c r="K154">
        <v>1</v>
      </c>
      <c r="M154" s="2" t="s">
        <v>341</v>
      </c>
      <c r="N154" s="2" t="s">
        <v>334</v>
      </c>
      <c r="O154">
        <v>1</v>
      </c>
      <c r="T154">
        <v>1</v>
      </c>
      <c r="V154">
        <v>37.200000000000003</v>
      </c>
    </row>
    <row r="155" spans="1:22">
      <c r="A155" t="s">
        <v>479</v>
      </c>
      <c r="B155">
        <v>1</v>
      </c>
      <c r="E155">
        <v>1</v>
      </c>
      <c r="G155" s="2">
        <v>61</v>
      </c>
      <c r="H155" s="2" t="s">
        <v>694</v>
      </c>
      <c r="I155">
        <v>3</v>
      </c>
      <c r="J155">
        <v>1</v>
      </c>
      <c r="M155" s="2" t="s">
        <v>480</v>
      </c>
      <c r="N155" s="2" t="s">
        <v>893</v>
      </c>
      <c r="O155">
        <v>1</v>
      </c>
      <c r="Q155">
        <v>1</v>
      </c>
      <c r="T155">
        <v>1</v>
      </c>
      <c r="V155">
        <v>37.200000000000003</v>
      </c>
    </row>
    <row r="156" spans="1:22">
      <c r="A156">
        <v>269</v>
      </c>
      <c r="B156">
        <v>0</v>
      </c>
      <c r="C156">
        <v>1</v>
      </c>
      <c r="F156">
        <v>1</v>
      </c>
      <c r="G156" s="2">
        <v>75</v>
      </c>
      <c r="H156" s="2" t="s">
        <v>604</v>
      </c>
      <c r="I156">
        <v>3</v>
      </c>
      <c r="J156">
        <v>1</v>
      </c>
      <c r="M156" s="2" t="s">
        <v>290</v>
      </c>
      <c r="N156" s="2" t="s">
        <v>820</v>
      </c>
      <c r="O156">
        <v>1</v>
      </c>
      <c r="Q156">
        <v>1</v>
      </c>
      <c r="T156" t="s">
        <v>15</v>
      </c>
    </row>
    <row r="157" spans="1:22">
      <c r="A157">
        <v>270</v>
      </c>
      <c r="B157">
        <v>1</v>
      </c>
      <c r="F157">
        <v>1</v>
      </c>
      <c r="G157" s="2">
        <v>76</v>
      </c>
      <c r="H157" s="2" t="s">
        <v>593</v>
      </c>
      <c r="I157">
        <v>2</v>
      </c>
      <c r="L157">
        <v>1</v>
      </c>
      <c r="M157" s="2" t="s">
        <v>481</v>
      </c>
      <c r="N157" s="2" t="s">
        <v>912</v>
      </c>
      <c r="P157">
        <v>1</v>
      </c>
      <c r="R157">
        <v>1</v>
      </c>
      <c r="T157">
        <v>1</v>
      </c>
      <c r="V157">
        <v>37.200000000000003</v>
      </c>
    </row>
    <row r="158" spans="1:22">
      <c r="A158">
        <v>272</v>
      </c>
      <c r="E158">
        <v>1</v>
      </c>
      <c r="G158" s="2">
        <v>25</v>
      </c>
      <c r="H158" s="2" t="s">
        <v>641</v>
      </c>
      <c r="I158">
        <v>2</v>
      </c>
      <c r="L158">
        <v>1</v>
      </c>
      <c r="M158" s="2" t="s">
        <v>483</v>
      </c>
      <c r="N158" s="2" t="s">
        <v>924</v>
      </c>
      <c r="P158">
        <v>1</v>
      </c>
      <c r="R158">
        <v>1</v>
      </c>
      <c r="T158">
        <v>1</v>
      </c>
      <c r="V158">
        <v>46.3</v>
      </c>
    </row>
    <row r="159" spans="1:22">
      <c r="A159">
        <v>273</v>
      </c>
      <c r="B159">
        <v>0</v>
      </c>
      <c r="C159">
        <v>1</v>
      </c>
      <c r="F159">
        <v>1</v>
      </c>
      <c r="G159" s="2">
        <v>37</v>
      </c>
      <c r="H159" s="2" t="s">
        <v>652</v>
      </c>
      <c r="I159">
        <v>3</v>
      </c>
      <c r="K159">
        <v>1</v>
      </c>
      <c r="M159" s="2" t="s">
        <v>774</v>
      </c>
      <c r="N159" s="2" t="s">
        <v>888</v>
      </c>
      <c r="O159">
        <v>1</v>
      </c>
      <c r="Q159">
        <v>1</v>
      </c>
      <c r="T159">
        <v>1</v>
      </c>
      <c r="V159">
        <v>35.65</v>
      </c>
    </row>
    <row r="160" spans="1:22">
      <c r="A160">
        <v>274</v>
      </c>
      <c r="B160">
        <v>1</v>
      </c>
      <c r="F160">
        <v>1</v>
      </c>
      <c r="G160" s="2">
        <v>37</v>
      </c>
      <c r="H160" s="2" t="s">
        <v>241</v>
      </c>
      <c r="I160">
        <v>3</v>
      </c>
      <c r="K160">
        <v>1</v>
      </c>
      <c r="M160" s="2" t="s">
        <v>395</v>
      </c>
      <c r="N160" s="2" t="s">
        <v>866</v>
      </c>
      <c r="O160">
        <v>1</v>
      </c>
      <c r="Q160">
        <v>1</v>
      </c>
      <c r="S160">
        <v>1</v>
      </c>
      <c r="T160">
        <v>1</v>
      </c>
      <c r="V160">
        <v>63.3</v>
      </c>
    </row>
    <row r="161" spans="1:31">
      <c r="A161" t="s">
        <v>150</v>
      </c>
      <c r="B161">
        <v>1</v>
      </c>
      <c r="F161">
        <v>1</v>
      </c>
      <c r="G161" s="2">
        <v>38</v>
      </c>
      <c r="H161" s="2" t="s">
        <v>623</v>
      </c>
      <c r="I161">
        <v>2</v>
      </c>
      <c r="K161">
        <v>1</v>
      </c>
      <c r="M161" s="2" t="s">
        <v>484</v>
      </c>
      <c r="N161" s="2" t="s">
        <v>827</v>
      </c>
      <c r="O161">
        <v>1</v>
      </c>
      <c r="Q161">
        <v>1</v>
      </c>
      <c r="T161">
        <v>1</v>
      </c>
      <c r="V161">
        <v>103.7</v>
      </c>
    </row>
    <row r="162" spans="1:31">
      <c r="A162" t="s">
        <v>151</v>
      </c>
      <c r="B162">
        <v>1</v>
      </c>
      <c r="F162">
        <v>1</v>
      </c>
      <c r="G162" s="2">
        <v>37</v>
      </c>
      <c r="H162" s="2" t="s">
        <v>652</v>
      </c>
      <c r="I162">
        <v>3</v>
      </c>
      <c r="K162">
        <v>1</v>
      </c>
      <c r="M162" s="2" t="s">
        <v>485</v>
      </c>
      <c r="N162" s="2" t="s">
        <v>888</v>
      </c>
      <c r="O162">
        <v>1</v>
      </c>
      <c r="Q162">
        <v>1</v>
      </c>
      <c r="U162">
        <v>1</v>
      </c>
      <c r="W162">
        <v>84.38</v>
      </c>
      <c r="X162">
        <v>1</v>
      </c>
      <c r="Y162" t="s">
        <v>42</v>
      </c>
      <c r="AE162">
        <v>84.38</v>
      </c>
    </row>
    <row r="163" spans="1:31">
      <c r="A163" t="s">
        <v>152</v>
      </c>
      <c r="E163">
        <v>1</v>
      </c>
      <c r="G163" s="2">
        <v>39</v>
      </c>
      <c r="H163" s="2" t="s">
        <v>610</v>
      </c>
      <c r="I163">
        <v>3</v>
      </c>
      <c r="K163">
        <v>1</v>
      </c>
      <c r="M163" s="2" t="s">
        <v>611</v>
      </c>
      <c r="N163" s="2" t="s">
        <v>815</v>
      </c>
      <c r="O163">
        <v>1</v>
      </c>
      <c r="Q163">
        <v>1</v>
      </c>
      <c r="R163">
        <v>1</v>
      </c>
      <c r="U163">
        <v>1</v>
      </c>
      <c r="W163">
        <v>74.03</v>
      </c>
      <c r="X163">
        <v>0</v>
      </c>
      <c r="Y163" t="s">
        <v>47</v>
      </c>
      <c r="Z163" t="s">
        <v>153</v>
      </c>
      <c r="AA163">
        <v>1</v>
      </c>
      <c r="AB163">
        <v>2840</v>
      </c>
      <c r="AC163">
        <v>1</v>
      </c>
      <c r="AD163" t="s">
        <v>136</v>
      </c>
      <c r="AE163">
        <v>2914.03</v>
      </c>
    </row>
    <row r="164" spans="1:31">
      <c r="A164">
        <v>283</v>
      </c>
      <c r="F164">
        <v>1</v>
      </c>
      <c r="G164" s="2">
        <v>32</v>
      </c>
      <c r="H164" s="2" t="s">
        <v>605</v>
      </c>
      <c r="I164">
        <v>3</v>
      </c>
      <c r="K164">
        <v>1</v>
      </c>
      <c r="M164" s="2" t="s">
        <v>345</v>
      </c>
      <c r="N164" s="2" t="s">
        <v>814</v>
      </c>
      <c r="O164">
        <v>1</v>
      </c>
      <c r="T164">
        <v>1</v>
      </c>
      <c r="V164">
        <v>55.65</v>
      </c>
    </row>
    <row r="165" spans="1:31">
      <c r="A165">
        <v>285</v>
      </c>
      <c r="E165">
        <v>1</v>
      </c>
      <c r="G165" s="2">
        <v>25</v>
      </c>
      <c r="H165" s="2" t="s">
        <v>625</v>
      </c>
      <c r="I165">
        <v>4</v>
      </c>
      <c r="K165">
        <v>1</v>
      </c>
      <c r="M165" s="2" t="s">
        <v>490</v>
      </c>
      <c r="N165" s="2" t="s">
        <v>870</v>
      </c>
      <c r="O165">
        <v>1</v>
      </c>
      <c r="Q165">
        <v>1</v>
      </c>
      <c r="S165">
        <v>1</v>
      </c>
      <c r="T165">
        <v>1</v>
      </c>
      <c r="V165">
        <v>46.3</v>
      </c>
    </row>
    <row r="166" spans="1:31">
      <c r="A166" t="s">
        <v>155</v>
      </c>
      <c r="E166">
        <v>1</v>
      </c>
      <c r="G166" s="2">
        <v>50</v>
      </c>
      <c r="H166" s="2" t="s">
        <v>600</v>
      </c>
      <c r="I166">
        <v>3</v>
      </c>
      <c r="K166">
        <v>1</v>
      </c>
      <c r="M166" s="2" t="s">
        <v>491</v>
      </c>
      <c r="N166" s="2" t="s">
        <v>334</v>
      </c>
      <c r="O166">
        <v>1</v>
      </c>
      <c r="Q166">
        <v>1</v>
      </c>
      <c r="R166">
        <v>1</v>
      </c>
      <c r="S166">
        <v>1</v>
      </c>
      <c r="U166">
        <v>1</v>
      </c>
      <c r="W166">
        <v>125.97</v>
      </c>
      <c r="X166">
        <v>0</v>
      </c>
      <c r="Y166" t="s">
        <v>47</v>
      </c>
      <c r="Z166" t="s">
        <v>156</v>
      </c>
      <c r="AA166">
        <v>1</v>
      </c>
      <c r="AB166">
        <v>529.4</v>
      </c>
      <c r="AC166">
        <v>0</v>
      </c>
      <c r="AD166" t="s">
        <v>958</v>
      </c>
      <c r="AE166">
        <v>655.37</v>
      </c>
    </row>
    <row r="167" spans="1:31">
      <c r="A167">
        <v>288</v>
      </c>
      <c r="B167">
        <v>0</v>
      </c>
      <c r="C167">
        <v>1</v>
      </c>
      <c r="F167">
        <v>1</v>
      </c>
      <c r="G167" s="2">
        <v>32</v>
      </c>
      <c r="H167" s="2" t="s">
        <v>591</v>
      </c>
      <c r="I167">
        <v>3</v>
      </c>
      <c r="K167">
        <v>1</v>
      </c>
      <c r="M167" s="2" t="s">
        <v>391</v>
      </c>
      <c r="N167" s="2" t="s">
        <v>858</v>
      </c>
      <c r="O167">
        <v>1</v>
      </c>
      <c r="Q167">
        <v>1</v>
      </c>
      <c r="T167">
        <v>1</v>
      </c>
      <c r="V167">
        <v>119.19</v>
      </c>
    </row>
    <row r="168" spans="1:31">
      <c r="A168" t="s">
        <v>157</v>
      </c>
      <c r="B168">
        <v>1</v>
      </c>
      <c r="F168">
        <v>1</v>
      </c>
      <c r="G168" s="2">
        <v>32</v>
      </c>
      <c r="H168" s="2" t="s">
        <v>591</v>
      </c>
      <c r="I168">
        <v>3</v>
      </c>
      <c r="K168">
        <v>1</v>
      </c>
      <c r="M168" s="2" t="s">
        <v>492</v>
      </c>
      <c r="N168" s="2" t="s">
        <v>837</v>
      </c>
      <c r="O168">
        <v>1</v>
      </c>
      <c r="Q168">
        <v>1</v>
      </c>
      <c r="T168">
        <v>1</v>
      </c>
      <c r="V168">
        <v>42.4</v>
      </c>
    </row>
    <row r="169" spans="1:31">
      <c r="A169">
        <v>290</v>
      </c>
      <c r="B169">
        <v>0</v>
      </c>
      <c r="C169">
        <v>1</v>
      </c>
      <c r="F169">
        <v>1</v>
      </c>
      <c r="G169" s="2">
        <v>68</v>
      </c>
      <c r="H169" s="2" t="s">
        <v>623</v>
      </c>
      <c r="I169">
        <v>3</v>
      </c>
      <c r="K169">
        <v>1</v>
      </c>
      <c r="M169" s="2" t="s">
        <v>766</v>
      </c>
      <c r="N169" s="2" t="s">
        <v>835</v>
      </c>
      <c r="O169">
        <v>1</v>
      </c>
      <c r="Q169">
        <v>1</v>
      </c>
      <c r="T169">
        <v>1</v>
      </c>
      <c r="V169">
        <v>93.1</v>
      </c>
    </row>
    <row r="170" spans="1:31">
      <c r="A170">
        <v>291</v>
      </c>
      <c r="B170">
        <v>1</v>
      </c>
      <c r="F170">
        <v>1</v>
      </c>
      <c r="G170" s="2">
        <v>68</v>
      </c>
      <c r="H170" s="2" t="s">
        <v>616</v>
      </c>
      <c r="I170" s="2">
        <v>3</v>
      </c>
      <c r="K170">
        <v>1</v>
      </c>
      <c r="M170" s="2" t="s">
        <v>493</v>
      </c>
      <c r="N170" s="2" t="s">
        <v>835</v>
      </c>
      <c r="O170">
        <v>1</v>
      </c>
      <c r="Q170">
        <v>1</v>
      </c>
      <c r="T170">
        <v>1</v>
      </c>
      <c r="V170">
        <v>103.7</v>
      </c>
    </row>
    <row r="171" spans="1:31">
      <c r="A171">
        <v>293</v>
      </c>
      <c r="E171">
        <v>1</v>
      </c>
      <c r="G171" s="2">
        <v>27</v>
      </c>
      <c r="H171" s="2" t="s">
        <v>605</v>
      </c>
      <c r="I171" s="2">
        <v>3</v>
      </c>
      <c r="K171">
        <v>1</v>
      </c>
      <c r="M171" s="2" t="s">
        <v>345</v>
      </c>
      <c r="N171" s="2" t="s">
        <v>814</v>
      </c>
      <c r="O171">
        <v>1</v>
      </c>
      <c r="U171">
        <v>1</v>
      </c>
      <c r="W171">
        <v>145.47999999999999</v>
      </c>
      <c r="X171">
        <v>0</v>
      </c>
      <c r="Y171" t="s">
        <v>47</v>
      </c>
      <c r="AE171">
        <v>145.47999999999999</v>
      </c>
    </row>
    <row r="172" spans="1:31">
      <c r="A172" s="3" t="s">
        <v>158</v>
      </c>
      <c r="B172" s="3"/>
      <c r="C172" s="3"/>
      <c r="D172" s="3"/>
      <c r="F172">
        <v>1</v>
      </c>
      <c r="G172" s="2">
        <v>57</v>
      </c>
      <c r="H172" s="2" t="s">
        <v>673</v>
      </c>
      <c r="I172" s="2">
        <v>3</v>
      </c>
      <c r="L172">
        <v>1</v>
      </c>
      <c r="M172" s="2" t="s">
        <v>496</v>
      </c>
      <c r="N172" s="2" t="s">
        <v>823</v>
      </c>
      <c r="O172">
        <v>1</v>
      </c>
      <c r="Q172">
        <v>1</v>
      </c>
      <c r="R172">
        <v>1</v>
      </c>
      <c r="S172">
        <v>1</v>
      </c>
      <c r="T172">
        <v>1</v>
      </c>
      <c r="V172">
        <v>46.3</v>
      </c>
      <c r="Z172" t="s">
        <v>156</v>
      </c>
    </row>
    <row r="173" spans="1:31">
      <c r="A173">
        <v>296</v>
      </c>
      <c r="B173">
        <v>0</v>
      </c>
      <c r="C173">
        <v>1</v>
      </c>
      <c r="F173">
        <v>1</v>
      </c>
      <c r="G173" s="2">
        <v>42</v>
      </c>
      <c r="H173" s="2" t="s">
        <v>634</v>
      </c>
      <c r="I173" s="2">
        <v>3</v>
      </c>
      <c r="J173" s="2">
        <v>1</v>
      </c>
      <c r="M173" s="2" t="s">
        <v>767</v>
      </c>
      <c r="N173" s="2" t="s">
        <v>835</v>
      </c>
      <c r="O173">
        <v>1</v>
      </c>
      <c r="Q173">
        <v>1</v>
      </c>
      <c r="T173">
        <v>1</v>
      </c>
      <c r="V173">
        <v>104.2</v>
      </c>
    </row>
    <row r="174" spans="1:31">
      <c r="A174">
        <v>297</v>
      </c>
      <c r="B174">
        <v>1</v>
      </c>
      <c r="F174">
        <v>1</v>
      </c>
      <c r="G174" s="2">
        <v>43</v>
      </c>
      <c r="H174" s="2" t="s">
        <v>610</v>
      </c>
      <c r="I174" s="2">
        <v>2</v>
      </c>
      <c r="J174" s="2">
        <v>1</v>
      </c>
      <c r="M174" s="2" t="s">
        <v>773</v>
      </c>
      <c r="N174" s="2" t="s">
        <v>815</v>
      </c>
      <c r="O174">
        <v>1</v>
      </c>
      <c r="Q174">
        <v>1</v>
      </c>
      <c r="T174">
        <v>1</v>
      </c>
      <c r="V174">
        <v>61.1</v>
      </c>
    </row>
    <row r="175" spans="1:31">
      <c r="A175">
        <v>299</v>
      </c>
      <c r="E175">
        <v>1</v>
      </c>
      <c r="G175" s="2">
        <v>49</v>
      </c>
      <c r="H175" s="2" t="s">
        <v>600</v>
      </c>
      <c r="I175" s="2">
        <v>2</v>
      </c>
      <c r="L175">
        <v>1</v>
      </c>
      <c r="M175" s="2" t="s">
        <v>311</v>
      </c>
      <c r="N175" s="2" t="s">
        <v>867</v>
      </c>
      <c r="P175">
        <v>1</v>
      </c>
      <c r="T175">
        <v>1</v>
      </c>
      <c r="V175">
        <v>46.3</v>
      </c>
    </row>
    <row r="176" spans="1:31">
      <c r="A176">
        <v>301</v>
      </c>
      <c r="B176">
        <v>0</v>
      </c>
      <c r="C176">
        <v>1</v>
      </c>
      <c r="E176">
        <v>1</v>
      </c>
      <c r="G176" s="2">
        <v>37</v>
      </c>
      <c r="H176" s="2" t="s">
        <v>600</v>
      </c>
      <c r="I176" s="2">
        <v>3</v>
      </c>
      <c r="L176">
        <v>1</v>
      </c>
      <c r="M176" s="2" t="s">
        <v>249</v>
      </c>
      <c r="N176" s="2" t="s">
        <v>823</v>
      </c>
      <c r="O176">
        <v>1</v>
      </c>
      <c r="Q176">
        <v>1</v>
      </c>
      <c r="T176">
        <v>1</v>
      </c>
      <c r="V176">
        <v>65.95</v>
      </c>
    </row>
    <row r="177" spans="1:31">
      <c r="A177">
        <v>302</v>
      </c>
      <c r="B177">
        <v>1</v>
      </c>
      <c r="E177">
        <v>1</v>
      </c>
      <c r="G177" s="2">
        <v>37</v>
      </c>
      <c r="H177" s="2" t="s">
        <v>664</v>
      </c>
      <c r="I177" s="2">
        <v>4</v>
      </c>
      <c r="L177">
        <v>1</v>
      </c>
      <c r="M177" s="2" t="s">
        <v>499</v>
      </c>
      <c r="N177" s="2" t="s">
        <v>823</v>
      </c>
      <c r="O177">
        <v>1</v>
      </c>
      <c r="Q177">
        <v>1</v>
      </c>
      <c r="T177">
        <v>1</v>
      </c>
      <c r="V177">
        <v>63.3</v>
      </c>
    </row>
    <row r="178" spans="1:31">
      <c r="A178">
        <v>303</v>
      </c>
      <c r="B178">
        <v>1</v>
      </c>
      <c r="E178">
        <v>1</v>
      </c>
      <c r="G178" s="2">
        <v>37</v>
      </c>
      <c r="H178" s="2" t="s">
        <v>664</v>
      </c>
      <c r="I178" s="2">
        <v>4</v>
      </c>
      <c r="J178" s="2">
        <v>1</v>
      </c>
      <c r="M178" s="2" t="s">
        <v>335</v>
      </c>
      <c r="N178" s="2" t="s">
        <v>888</v>
      </c>
      <c r="O178">
        <v>1</v>
      </c>
      <c r="T178">
        <v>1</v>
      </c>
      <c r="V178">
        <v>65.95</v>
      </c>
    </row>
    <row r="179" spans="1:31">
      <c r="A179" t="s">
        <v>166</v>
      </c>
      <c r="B179">
        <v>0</v>
      </c>
      <c r="C179">
        <v>1</v>
      </c>
      <c r="F179">
        <v>1</v>
      </c>
      <c r="G179" s="2">
        <v>24</v>
      </c>
      <c r="H179" s="2" t="s">
        <v>634</v>
      </c>
      <c r="I179" s="2">
        <v>3</v>
      </c>
      <c r="K179">
        <v>1</v>
      </c>
      <c r="M179" s="2" t="s">
        <v>506</v>
      </c>
      <c r="N179" s="2" t="s">
        <v>835</v>
      </c>
      <c r="O179">
        <v>1</v>
      </c>
      <c r="Q179">
        <v>1</v>
      </c>
      <c r="T179">
        <v>1</v>
      </c>
      <c r="V179">
        <v>37.200000000000003</v>
      </c>
    </row>
    <row r="180" spans="1:31">
      <c r="A180" t="s">
        <v>167</v>
      </c>
      <c r="B180">
        <v>1</v>
      </c>
      <c r="F180">
        <v>1</v>
      </c>
      <c r="G180" s="2">
        <v>24</v>
      </c>
      <c r="H180" s="2" t="s">
        <v>634</v>
      </c>
      <c r="I180" s="2">
        <v>4</v>
      </c>
      <c r="K180">
        <v>1</v>
      </c>
      <c r="M180" s="2" t="s">
        <v>635</v>
      </c>
      <c r="N180" s="2" t="s">
        <v>835</v>
      </c>
      <c r="O180">
        <v>1</v>
      </c>
      <c r="T180">
        <v>1</v>
      </c>
      <c r="V180">
        <v>18.7</v>
      </c>
    </row>
    <row r="181" spans="1:31">
      <c r="A181">
        <v>312</v>
      </c>
      <c r="B181">
        <v>1</v>
      </c>
      <c r="F181">
        <v>1</v>
      </c>
      <c r="G181" s="2">
        <v>25</v>
      </c>
      <c r="H181" s="2" t="s">
        <v>632</v>
      </c>
      <c r="I181" s="2">
        <v>3</v>
      </c>
      <c r="K181">
        <v>1</v>
      </c>
      <c r="M181" s="2" t="s">
        <v>507</v>
      </c>
      <c r="N181" s="2" t="s">
        <v>812</v>
      </c>
      <c r="O181">
        <v>1</v>
      </c>
      <c r="T181">
        <v>1</v>
      </c>
      <c r="V181">
        <v>107.4</v>
      </c>
    </row>
    <row r="182" spans="1:31">
      <c r="A182" t="s">
        <v>168</v>
      </c>
      <c r="B182">
        <v>1</v>
      </c>
      <c r="F182">
        <v>1</v>
      </c>
      <c r="G182" s="2">
        <v>25</v>
      </c>
      <c r="H182" s="2" t="s">
        <v>641</v>
      </c>
      <c r="I182" s="2">
        <v>3</v>
      </c>
      <c r="K182">
        <v>1</v>
      </c>
      <c r="M182" s="2" t="s">
        <v>508</v>
      </c>
      <c r="N182" s="2" t="s">
        <v>925</v>
      </c>
      <c r="O182">
        <v>1</v>
      </c>
      <c r="T182">
        <v>1</v>
      </c>
      <c r="V182">
        <v>46.3</v>
      </c>
    </row>
    <row r="183" spans="1:31">
      <c r="A183">
        <v>315</v>
      </c>
      <c r="B183">
        <v>0</v>
      </c>
      <c r="C183">
        <v>1</v>
      </c>
      <c r="E183">
        <v>1</v>
      </c>
      <c r="G183" s="2">
        <v>40</v>
      </c>
      <c r="H183" s="2" t="s">
        <v>290</v>
      </c>
      <c r="I183" s="2">
        <v>2</v>
      </c>
      <c r="J183" s="2">
        <v>1</v>
      </c>
      <c r="M183" s="2" t="s">
        <v>509</v>
      </c>
      <c r="N183" s="2" t="s">
        <v>893</v>
      </c>
      <c r="O183">
        <v>1</v>
      </c>
      <c r="T183">
        <v>1</v>
      </c>
      <c r="V183">
        <v>88.8</v>
      </c>
    </row>
    <row r="184" spans="1:31">
      <c r="A184" t="s">
        <v>171</v>
      </c>
      <c r="B184">
        <v>1</v>
      </c>
      <c r="E184">
        <v>1</v>
      </c>
      <c r="G184" s="2">
        <v>41</v>
      </c>
      <c r="H184" s="2" t="s">
        <v>596</v>
      </c>
      <c r="I184" s="2">
        <v>3</v>
      </c>
      <c r="K184">
        <v>1</v>
      </c>
      <c r="M184" s="2" t="s">
        <v>510</v>
      </c>
      <c r="N184" s="2" t="s">
        <v>334</v>
      </c>
      <c r="O184">
        <v>1</v>
      </c>
      <c r="R184">
        <v>1</v>
      </c>
      <c r="T184">
        <v>1</v>
      </c>
      <c r="V184">
        <v>56.95</v>
      </c>
    </row>
    <row r="185" spans="1:31">
      <c r="A185" t="s">
        <v>176</v>
      </c>
      <c r="F185">
        <v>1</v>
      </c>
      <c r="G185" s="2">
        <v>70</v>
      </c>
      <c r="H185" s="2" t="s">
        <v>645</v>
      </c>
      <c r="I185" s="2">
        <v>4</v>
      </c>
      <c r="K185">
        <v>1</v>
      </c>
      <c r="M185" s="2" t="s">
        <v>516</v>
      </c>
      <c r="N185" s="2" t="s">
        <v>926</v>
      </c>
      <c r="O185">
        <v>1</v>
      </c>
      <c r="Q185">
        <v>1</v>
      </c>
      <c r="R185">
        <v>1</v>
      </c>
      <c r="T185">
        <v>1</v>
      </c>
      <c r="V185">
        <v>56.95</v>
      </c>
    </row>
    <row r="186" spans="1:31">
      <c r="A186">
        <v>327</v>
      </c>
      <c r="B186">
        <v>0</v>
      </c>
      <c r="C186">
        <v>1</v>
      </c>
      <c r="F186">
        <v>1</v>
      </c>
      <c r="G186" s="2">
        <v>30</v>
      </c>
      <c r="H186" s="2" t="s">
        <v>789</v>
      </c>
      <c r="I186" s="2">
        <v>5</v>
      </c>
      <c r="K186">
        <v>1</v>
      </c>
      <c r="M186" s="2" t="s">
        <v>518</v>
      </c>
      <c r="N186" s="2" t="s">
        <v>833</v>
      </c>
      <c r="O186">
        <v>1</v>
      </c>
      <c r="R186">
        <v>1</v>
      </c>
      <c r="T186" t="s">
        <v>16</v>
      </c>
    </row>
    <row r="187" spans="1:31">
      <c r="A187">
        <v>328</v>
      </c>
      <c r="B187">
        <v>1</v>
      </c>
      <c r="F187">
        <v>1</v>
      </c>
      <c r="G187" s="2">
        <v>28</v>
      </c>
      <c r="H187" s="2" t="s">
        <v>634</v>
      </c>
      <c r="I187" s="2">
        <v>3</v>
      </c>
      <c r="L187">
        <v>1</v>
      </c>
      <c r="M187" s="2" t="s">
        <v>519</v>
      </c>
      <c r="N187" s="2" t="s">
        <v>927</v>
      </c>
      <c r="P187">
        <v>1</v>
      </c>
      <c r="R187">
        <v>1</v>
      </c>
      <c r="T187">
        <v>1</v>
      </c>
      <c r="V187">
        <v>37.200000000000003</v>
      </c>
    </row>
    <row r="188" spans="1:31">
      <c r="A188">
        <v>332</v>
      </c>
      <c r="E188">
        <v>1</v>
      </c>
      <c r="G188" s="2">
        <v>32</v>
      </c>
      <c r="H188" s="2" t="s">
        <v>593</v>
      </c>
      <c r="I188" s="2">
        <v>3</v>
      </c>
      <c r="K188">
        <v>1</v>
      </c>
      <c r="M188" s="2" t="s">
        <v>334</v>
      </c>
      <c r="N188" s="2" t="s">
        <v>334</v>
      </c>
      <c r="O188">
        <v>1</v>
      </c>
      <c r="R188">
        <v>1</v>
      </c>
      <c r="S188">
        <v>1</v>
      </c>
      <c r="U188">
        <v>1</v>
      </c>
      <c r="W188">
        <v>74.03</v>
      </c>
      <c r="X188">
        <v>1</v>
      </c>
      <c r="Y188" t="s">
        <v>42</v>
      </c>
      <c r="AE188">
        <v>74.03</v>
      </c>
    </row>
    <row r="189" spans="1:31">
      <c r="A189">
        <v>334</v>
      </c>
      <c r="F189">
        <v>1</v>
      </c>
      <c r="G189" s="2">
        <v>64</v>
      </c>
      <c r="H189" s="2" t="s">
        <v>617</v>
      </c>
      <c r="I189" s="2">
        <v>3</v>
      </c>
      <c r="K189">
        <v>1</v>
      </c>
      <c r="M189" s="2" t="s">
        <v>610</v>
      </c>
      <c r="N189" s="2" t="s">
        <v>815</v>
      </c>
      <c r="O189">
        <v>1</v>
      </c>
      <c r="S189">
        <v>1</v>
      </c>
      <c r="T189">
        <v>1</v>
      </c>
      <c r="V189">
        <v>97.6</v>
      </c>
    </row>
    <row r="190" spans="1:31">
      <c r="A190">
        <v>335</v>
      </c>
      <c r="B190">
        <v>0</v>
      </c>
      <c r="C190">
        <v>1</v>
      </c>
      <c r="F190">
        <v>1</v>
      </c>
      <c r="G190" s="2">
        <v>28</v>
      </c>
      <c r="H190" s="2" t="s">
        <v>653</v>
      </c>
      <c r="I190" s="2">
        <v>3</v>
      </c>
      <c r="K190">
        <v>1</v>
      </c>
      <c r="M190" s="2" t="s">
        <v>523</v>
      </c>
      <c r="N190" s="2" t="s">
        <v>928</v>
      </c>
      <c r="O190">
        <v>1</v>
      </c>
      <c r="Q190">
        <v>1</v>
      </c>
      <c r="T190">
        <v>1</v>
      </c>
      <c r="V190">
        <v>46.3</v>
      </c>
    </row>
    <row r="191" spans="1:31">
      <c r="A191" t="s">
        <v>177</v>
      </c>
      <c r="B191">
        <v>1</v>
      </c>
      <c r="F191">
        <v>1</v>
      </c>
      <c r="G191" s="2">
        <v>29</v>
      </c>
      <c r="H191" s="2" t="s">
        <v>656</v>
      </c>
      <c r="I191" s="2">
        <v>3</v>
      </c>
      <c r="K191">
        <v>1</v>
      </c>
      <c r="M191" s="2" t="s">
        <v>524</v>
      </c>
      <c r="N191" s="2" t="s">
        <v>851</v>
      </c>
      <c r="O191">
        <v>1</v>
      </c>
      <c r="Q191">
        <v>1</v>
      </c>
      <c r="S191">
        <v>1</v>
      </c>
      <c r="T191">
        <v>1</v>
      </c>
      <c r="V191">
        <v>73.900000000000006</v>
      </c>
    </row>
    <row r="192" spans="1:31">
      <c r="A192">
        <v>336</v>
      </c>
      <c r="B192">
        <v>1</v>
      </c>
      <c r="F192">
        <v>1</v>
      </c>
      <c r="G192" s="2">
        <v>29</v>
      </c>
      <c r="H192" s="2" t="s">
        <v>656</v>
      </c>
      <c r="I192" s="2">
        <v>3</v>
      </c>
      <c r="K192">
        <v>1</v>
      </c>
      <c r="M192" s="2" t="s">
        <v>525</v>
      </c>
      <c r="N192" s="2" t="s">
        <v>851</v>
      </c>
      <c r="O192">
        <v>1</v>
      </c>
      <c r="Q192">
        <v>1</v>
      </c>
      <c r="T192">
        <v>1</v>
      </c>
      <c r="V192">
        <v>55.9</v>
      </c>
    </row>
    <row r="193" spans="1:31">
      <c r="A193">
        <v>338</v>
      </c>
      <c r="E193">
        <v>1</v>
      </c>
      <c r="G193" s="2">
        <v>32</v>
      </c>
      <c r="H193" s="2" t="s">
        <v>634</v>
      </c>
      <c r="I193" s="2">
        <v>3</v>
      </c>
      <c r="L193">
        <v>1</v>
      </c>
      <c r="M193" s="2" t="s">
        <v>768</v>
      </c>
      <c r="N193" s="2" t="s">
        <v>835</v>
      </c>
      <c r="P193">
        <v>1</v>
      </c>
      <c r="T193">
        <v>1</v>
      </c>
      <c r="V193">
        <v>55.9</v>
      </c>
    </row>
    <row r="194" spans="1:31">
      <c r="A194">
        <v>339</v>
      </c>
      <c r="B194">
        <v>0</v>
      </c>
      <c r="C194">
        <v>1</v>
      </c>
      <c r="E194">
        <v>1</v>
      </c>
      <c r="G194" s="2">
        <v>60</v>
      </c>
      <c r="H194" s="2" t="s">
        <v>788</v>
      </c>
      <c r="I194" s="2">
        <v>3</v>
      </c>
      <c r="K194">
        <v>1</v>
      </c>
      <c r="M194" s="2" t="s">
        <v>527</v>
      </c>
      <c r="N194" s="2" t="s">
        <v>903</v>
      </c>
      <c r="O194">
        <v>1</v>
      </c>
      <c r="Q194">
        <v>1</v>
      </c>
      <c r="T194">
        <v>1</v>
      </c>
      <c r="V194">
        <v>74.25</v>
      </c>
    </row>
    <row r="195" spans="1:31">
      <c r="A195" t="s">
        <v>178</v>
      </c>
      <c r="B195">
        <v>1</v>
      </c>
      <c r="E195">
        <v>1</v>
      </c>
      <c r="G195" s="2">
        <v>61</v>
      </c>
      <c r="H195" s="2" t="s">
        <v>634</v>
      </c>
      <c r="I195" s="2">
        <v>3</v>
      </c>
      <c r="J195" s="2">
        <v>1</v>
      </c>
      <c r="M195" s="2" t="s">
        <v>528</v>
      </c>
      <c r="N195" s="2" t="s">
        <v>822</v>
      </c>
      <c r="O195">
        <v>1</v>
      </c>
      <c r="Q195">
        <v>1</v>
      </c>
      <c r="T195">
        <v>1</v>
      </c>
      <c r="V195">
        <v>37.200000000000003</v>
      </c>
    </row>
    <row r="196" spans="1:31">
      <c r="A196">
        <v>340</v>
      </c>
      <c r="B196">
        <v>1</v>
      </c>
      <c r="E196">
        <v>1</v>
      </c>
      <c r="G196" s="2">
        <v>61</v>
      </c>
      <c r="H196" s="2" t="s">
        <v>600</v>
      </c>
      <c r="I196" s="2">
        <v>3</v>
      </c>
      <c r="K196">
        <v>1</v>
      </c>
      <c r="M196" s="2" t="s">
        <v>603</v>
      </c>
      <c r="N196" s="2" t="s">
        <v>334</v>
      </c>
      <c r="O196">
        <v>1</v>
      </c>
      <c r="T196">
        <v>1</v>
      </c>
      <c r="V196">
        <v>37.200000000000003</v>
      </c>
    </row>
    <row r="197" spans="1:31">
      <c r="A197">
        <v>346</v>
      </c>
      <c r="E197">
        <v>1</v>
      </c>
      <c r="G197" s="2">
        <v>27</v>
      </c>
      <c r="H197" s="2" t="s">
        <v>653</v>
      </c>
      <c r="I197" s="2">
        <v>3</v>
      </c>
      <c r="K197">
        <v>1</v>
      </c>
      <c r="M197" s="2" t="s">
        <v>531</v>
      </c>
      <c r="N197" s="2" t="s">
        <v>837</v>
      </c>
      <c r="O197">
        <v>1</v>
      </c>
      <c r="Q197">
        <v>1</v>
      </c>
      <c r="S197">
        <v>1</v>
      </c>
      <c r="T197">
        <v>1</v>
      </c>
      <c r="V197">
        <v>56.95</v>
      </c>
    </row>
    <row r="198" spans="1:31">
      <c r="A198">
        <v>347</v>
      </c>
      <c r="F198">
        <v>1</v>
      </c>
      <c r="G198" s="2">
        <v>38</v>
      </c>
      <c r="H198" s="2" t="s">
        <v>780</v>
      </c>
      <c r="I198" s="2">
        <v>2</v>
      </c>
      <c r="L198">
        <v>1</v>
      </c>
      <c r="M198" s="2" t="s">
        <v>781</v>
      </c>
      <c r="N198" s="2" t="s">
        <v>929</v>
      </c>
      <c r="P198">
        <v>1</v>
      </c>
      <c r="T198">
        <v>1</v>
      </c>
      <c r="V198">
        <v>35.65</v>
      </c>
    </row>
    <row r="199" spans="1:31">
      <c r="A199">
        <v>350</v>
      </c>
      <c r="E199">
        <v>1</v>
      </c>
      <c r="G199" s="2">
        <v>34</v>
      </c>
      <c r="H199" s="2" t="s">
        <v>634</v>
      </c>
      <c r="I199" s="2">
        <v>4</v>
      </c>
      <c r="K199">
        <v>1</v>
      </c>
      <c r="M199" s="2" t="s">
        <v>506</v>
      </c>
      <c r="N199" s="2" t="s">
        <v>835</v>
      </c>
      <c r="O199">
        <v>1</v>
      </c>
      <c r="Q199">
        <v>1</v>
      </c>
      <c r="S199">
        <v>1</v>
      </c>
      <c r="T199">
        <v>1</v>
      </c>
      <c r="V199">
        <v>35.65</v>
      </c>
    </row>
    <row r="200" spans="1:31">
      <c r="A200">
        <v>351</v>
      </c>
      <c r="B200">
        <v>0</v>
      </c>
      <c r="C200">
        <v>1</v>
      </c>
      <c r="F200">
        <v>1</v>
      </c>
      <c r="G200" s="2">
        <v>60</v>
      </c>
      <c r="H200" s="2" t="s">
        <v>590</v>
      </c>
      <c r="I200" s="2">
        <v>3</v>
      </c>
      <c r="L200">
        <v>1</v>
      </c>
      <c r="M200" s="2" t="s">
        <v>533</v>
      </c>
      <c r="N200" s="2" t="s">
        <v>859</v>
      </c>
      <c r="O200">
        <v>1</v>
      </c>
      <c r="Q200">
        <v>1</v>
      </c>
      <c r="T200">
        <v>1</v>
      </c>
      <c r="V200">
        <v>46.3</v>
      </c>
    </row>
    <row r="201" spans="1:31">
      <c r="A201" t="s">
        <v>179</v>
      </c>
      <c r="B201">
        <v>1</v>
      </c>
      <c r="F201">
        <v>1</v>
      </c>
      <c r="G201" s="2">
        <v>59</v>
      </c>
      <c r="H201" s="2" t="s">
        <v>621</v>
      </c>
      <c r="I201" s="2">
        <v>3</v>
      </c>
      <c r="K201">
        <v>1</v>
      </c>
      <c r="M201" s="2" t="s">
        <v>534</v>
      </c>
      <c r="N201" s="2" t="s">
        <v>930</v>
      </c>
      <c r="O201">
        <v>1</v>
      </c>
      <c r="T201">
        <v>1</v>
      </c>
      <c r="V201">
        <v>37.200000000000003</v>
      </c>
    </row>
    <row r="202" spans="1:31">
      <c r="A202" t="s">
        <v>181</v>
      </c>
      <c r="B202">
        <v>0</v>
      </c>
      <c r="C202">
        <v>1</v>
      </c>
      <c r="E202">
        <v>1</v>
      </c>
      <c r="G202" s="2">
        <v>31</v>
      </c>
      <c r="H202" s="2" t="s">
        <v>653</v>
      </c>
      <c r="I202" s="2">
        <v>3</v>
      </c>
      <c r="K202">
        <v>1</v>
      </c>
      <c r="M202" s="2" t="s">
        <v>334</v>
      </c>
      <c r="N202" s="2" t="s">
        <v>334</v>
      </c>
      <c r="O202">
        <v>1</v>
      </c>
      <c r="R202">
        <v>1</v>
      </c>
      <c r="S202">
        <v>1</v>
      </c>
      <c r="T202">
        <v>1</v>
      </c>
      <c r="V202">
        <v>73.900000000000006</v>
      </c>
    </row>
    <row r="203" spans="1:31">
      <c r="A203" t="s">
        <v>182</v>
      </c>
      <c r="B203">
        <v>1</v>
      </c>
      <c r="E203">
        <v>1</v>
      </c>
      <c r="G203" s="2">
        <v>32</v>
      </c>
      <c r="H203" s="2" t="s">
        <v>623</v>
      </c>
      <c r="I203" s="2">
        <v>3</v>
      </c>
      <c r="L203">
        <v>1</v>
      </c>
      <c r="M203" s="2" t="s">
        <v>252</v>
      </c>
      <c r="N203" s="2" t="s">
        <v>828</v>
      </c>
      <c r="O203">
        <v>1</v>
      </c>
      <c r="Q203">
        <v>1</v>
      </c>
      <c r="R203">
        <v>1</v>
      </c>
      <c r="S203">
        <v>1</v>
      </c>
      <c r="T203">
        <v>1</v>
      </c>
      <c r="V203">
        <v>52.2</v>
      </c>
    </row>
    <row r="204" spans="1:31">
      <c r="A204" t="s">
        <v>183</v>
      </c>
      <c r="B204">
        <v>1</v>
      </c>
      <c r="E204">
        <v>1</v>
      </c>
      <c r="G204" s="2">
        <v>32</v>
      </c>
      <c r="H204" s="2" t="s">
        <v>633</v>
      </c>
      <c r="I204" s="2">
        <v>4</v>
      </c>
      <c r="K204">
        <v>1</v>
      </c>
      <c r="M204" s="2" t="s">
        <v>535</v>
      </c>
      <c r="N204" s="2" t="s">
        <v>828</v>
      </c>
      <c r="O204">
        <v>1</v>
      </c>
      <c r="R204">
        <v>1</v>
      </c>
      <c r="S204">
        <v>1</v>
      </c>
      <c r="T204">
        <v>1</v>
      </c>
      <c r="V204">
        <v>35.65</v>
      </c>
    </row>
    <row r="205" spans="1:31">
      <c r="A205" t="s">
        <v>184</v>
      </c>
      <c r="B205">
        <v>1</v>
      </c>
      <c r="E205">
        <v>1</v>
      </c>
      <c r="G205" s="2">
        <v>32</v>
      </c>
      <c r="H205" s="2" t="s">
        <v>788</v>
      </c>
      <c r="I205" s="2">
        <v>3</v>
      </c>
      <c r="L205">
        <v>1</v>
      </c>
      <c r="M205" s="2" t="s">
        <v>252</v>
      </c>
      <c r="N205" s="2" t="s">
        <v>828</v>
      </c>
      <c r="O205">
        <v>1</v>
      </c>
      <c r="R205">
        <v>1</v>
      </c>
      <c r="S205">
        <v>1</v>
      </c>
      <c r="U205">
        <v>1</v>
      </c>
      <c r="W205">
        <v>74.03</v>
      </c>
      <c r="X205">
        <v>0</v>
      </c>
      <c r="Y205" t="s">
        <v>47</v>
      </c>
      <c r="AA205">
        <v>1</v>
      </c>
      <c r="AB205">
        <v>430</v>
      </c>
      <c r="AC205">
        <v>1</v>
      </c>
      <c r="AD205" t="s">
        <v>959</v>
      </c>
      <c r="AE205">
        <v>504.03</v>
      </c>
    </row>
    <row r="206" spans="1:31">
      <c r="A206" t="s">
        <v>185</v>
      </c>
      <c r="B206">
        <v>1</v>
      </c>
      <c r="E206">
        <v>1</v>
      </c>
      <c r="G206" s="2">
        <v>32</v>
      </c>
      <c r="H206" s="2" t="s">
        <v>623</v>
      </c>
      <c r="I206" s="2">
        <v>3</v>
      </c>
      <c r="L206">
        <v>1</v>
      </c>
      <c r="M206" s="2" t="s">
        <v>252</v>
      </c>
      <c r="N206" s="2" t="s">
        <v>828</v>
      </c>
      <c r="O206">
        <v>1</v>
      </c>
      <c r="Q206">
        <v>1</v>
      </c>
      <c r="R206">
        <v>1</v>
      </c>
      <c r="T206">
        <v>1</v>
      </c>
      <c r="V206">
        <v>52.2</v>
      </c>
    </row>
    <row r="207" spans="1:31">
      <c r="A207" t="s">
        <v>186</v>
      </c>
      <c r="B207">
        <v>0</v>
      </c>
      <c r="C207">
        <v>1</v>
      </c>
      <c r="F207">
        <v>1</v>
      </c>
      <c r="G207" s="2">
        <v>25</v>
      </c>
      <c r="H207" s="2" t="s">
        <v>609</v>
      </c>
      <c r="I207" s="2">
        <v>3</v>
      </c>
      <c r="K207">
        <v>1</v>
      </c>
      <c r="M207" s="2" t="s">
        <v>537</v>
      </c>
      <c r="N207" s="2" t="s">
        <v>931</v>
      </c>
      <c r="O207">
        <v>1</v>
      </c>
      <c r="Q207">
        <v>1</v>
      </c>
      <c r="S207">
        <v>1</v>
      </c>
      <c r="T207">
        <v>1</v>
      </c>
      <c r="V207">
        <v>54.35</v>
      </c>
    </row>
    <row r="208" spans="1:31">
      <c r="A208" t="s">
        <v>187</v>
      </c>
      <c r="B208">
        <v>1</v>
      </c>
      <c r="F208">
        <v>1</v>
      </c>
      <c r="G208" s="2">
        <v>25</v>
      </c>
      <c r="H208" s="2" t="s">
        <v>616</v>
      </c>
      <c r="I208" s="2">
        <v>4</v>
      </c>
      <c r="J208" s="2">
        <v>1</v>
      </c>
      <c r="M208" s="2" t="s">
        <v>537</v>
      </c>
      <c r="N208" s="2" t="s">
        <v>931</v>
      </c>
      <c r="O208">
        <v>1</v>
      </c>
      <c r="Q208">
        <v>1</v>
      </c>
      <c r="S208">
        <v>1</v>
      </c>
      <c r="T208">
        <v>1</v>
      </c>
      <c r="V208">
        <v>35.65</v>
      </c>
    </row>
    <row r="209" spans="1:31">
      <c r="A209" t="s">
        <v>188</v>
      </c>
      <c r="B209">
        <v>1</v>
      </c>
      <c r="F209">
        <v>1</v>
      </c>
      <c r="G209" s="2">
        <v>25</v>
      </c>
      <c r="H209" s="2" t="s">
        <v>609</v>
      </c>
      <c r="I209" s="2">
        <v>3</v>
      </c>
      <c r="J209" s="2">
        <v>1</v>
      </c>
      <c r="M209" s="2" t="s">
        <v>538</v>
      </c>
      <c r="N209" s="2" t="s">
        <v>855</v>
      </c>
      <c r="O209">
        <v>1</v>
      </c>
      <c r="Q209">
        <v>1</v>
      </c>
      <c r="S209">
        <v>1</v>
      </c>
      <c r="T209">
        <v>1</v>
      </c>
      <c r="V209">
        <v>37.200000000000003</v>
      </c>
    </row>
    <row r="210" spans="1:31">
      <c r="A210">
        <v>354</v>
      </c>
      <c r="B210">
        <v>0</v>
      </c>
      <c r="C210">
        <v>1</v>
      </c>
      <c r="E210">
        <v>1</v>
      </c>
      <c r="G210" s="2">
        <v>26</v>
      </c>
      <c r="H210" s="2" t="s">
        <v>600</v>
      </c>
      <c r="I210" s="2">
        <v>3</v>
      </c>
      <c r="K210">
        <v>1</v>
      </c>
      <c r="M210" s="2" t="s">
        <v>603</v>
      </c>
      <c r="N210" s="2" t="s">
        <v>334</v>
      </c>
      <c r="O210">
        <v>1</v>
      </c>
      <c r="T210">
        <v>1</v>
      </c>
      <c r="V210">
        <v>37.200000000000003</v>
      </c>
    </row>
    <row r="211" spans="1:31">
      <c r="A211" t="s">
        <v>189</v>
      </c>
      <c r="B211">
        <v>1</v>
      </c>
      <c r="E211">
        <v>1</v>
      </c>
      <c r="G211" s="2">
        <v>25</v>
      </c>
      <c r="H211" s="2" t="s">
        <v>788</v>
      </c>
      <c r="I211" s="2">
        <v>2</v>
      </c>
      <c r="K211">
        <v>1</v>
      </c>
      <c r="M211" s="2" t="s">
        <v>539</v>
      </c>
      <c r="N211" s="2" t="s">
        <v>837</v>
      </c>
      <c r="O211">
        <v>1</v>
      </c>
      <c r="T211">
        <v>1</v>
      </c>
      <c r="V211">
        <v>42.4</v>
      </c>
    </row>
    <row r="212" spans="1:31">
      <c r="A212" t="s">
        <v>190</v>
      </c>
      <c r="B212">
        <v>1</v>
      </c>
      <c r="E212">
        <v>1</v>
      </c>
      <c r="G212" s="2">
        <v>26</v>
      </c>
      <c r="H212" s="2" t="s">
        <v>633</v>
      </c>
      <c r="I212" s="2">
        <v>4</v>
      </c>
      <c r="K212">
        <v>1</v>
      </c>
      <c r="M212" s="2" t="s">
        <v>540</v>
      </c>
      <c r="N212" s="2" t="s">
        <v>932</v>
      </c>
      <c r="O212">
        <v>1</v>
      </c>
      <c r="T212">
        <v>1</v>
      </c>
      <c r="V212">
        <v>15</v>
      </c>
    </row>
    <row r="213" spans="1:31">
      <c r="A213">
        <v>357</v>
      </c>
      <c r="F213">
        <v>1</v>
      </c>
      <c r="G213" s="2">
        <v>33</v>
      </c>
      <c r="H213" s="2" t="s">
        <v>790</v>
      </c>
      <c r="I213" s="2">
        <v>4</v>
      </c>
      <c r="K213">
        <v>1</v>
      </c>
      <c r="M213" s="2" t="s">
        <v>541</v>
      </c>
      <c r="N213" s="2" t="s">
        <v>904</v>
      </c>
      <c r="O213">
        <v>1</v>
      </c>
      <c r="Q213">
        <v>1</v>
      </c>
      <c r="U213">
        <v>1</v>
      </c>
      <c r="W213">
        <v>29.85</v>
      </c>
      <c r="X213">
        <v>1</v>
      </c>
      <c r="Y213" t="s">
        <v>42</v>
      </c>
      <c r="AE213">
        <v>29.85</v>
      </c>
    </row>
    <row r="214" spans="1:31">
      <c r="A214">
        <v>359</v>
      </c>
      <c r="B214">
        <v>0</v>
      </c>
      <c r="C214">
        <v>1</v>
      </c>
      <c r="E214">
        <v>1</v>
      </c>
      <c r="G214" s="2">
        <v>52</v>
      </c>
      <c r="H214" s="2" t="s">
        <v>600</v>
      </c>
      <c r="I214" s="2">
        <v>2</v>
      </c>
      <c r="L214">
        <v>1</v>
      </c>
      <c r="M214" s="2" t="s">
        <v>544</v>
      </c>
      <c r="N214" s="2" t="s">
        <v>867</v>
      </c>
      <c r="P214">
        <v>1</v>
      </c>
      <c r="R214">
        <v>1</v>
      </c>
      <c r="U214">
        <v>1</v>
      </c>
      <c r="W214">
        <v>259.62</v>
      </c>
      <c r="X214">
        <v>0</v>
      </c>
      <c r="Y214" t="s">
        <v>47</v>
      </c>
      <c r="AE214">
        <v>259.62</v>
      </c>
    </row>
    <row r="215" spans="1:31">
      <c r="A215" t="s">
        <v>192</v>
      </c>
      <c r="B215">
        <v>1</v>
      </c>
      <c r="E215">
        <v>1</v>
      </c>
      <c r="G215" s="2">
        <v>52</v>
      </c>
      <c r="H215" s="2" t="s">
        <v>241</v>
      </c>
      <c r="I215" s="2">
        <v>2</v>
      </c>
      <c r="L215">
        <v>1</v>
      </c>
      <c r="M215" s="2" t="s">
        <v>543</v>
      </c>
      <c r="N215" s="2" t="s">
        <v>906</v>
      </c>
      <c r="P215">
        <v>1</v>
      </c>
      <c r="R215">
        <v>1</v>
      </c>
      <c r="U215">
        <v>1</v>
      </c>
      <c r="W215">
        <v>74.03</v>
      </c>
      <c r="X215">
        <v>0</v>
      </c>
      <c r="Y215" t="s">
        <v>47</v>
      </c>
      <c r="AE215">
        <v>74.03</v>
      </c>
    </row>
    <row r="216" spans="1:31">
      <c r="A216">
        <v>361</v>
      </c>
      <c r="F216">
        <v>1</v>
      </c>
      <c r="G216" s="2">
        <v>50</v>
      </c>
      <c r="H216" s="2" t="s">
        <v>634</v>
      </c>
      <c r="I216" s="2">
        <v>3</v>
      </c>
      <c r="J216" s="2">
        <v>1</v>
      </c>
      <c r="M216" s="2" t="s">
        <v>546</v>
      </c>
      <c r="N216" s="2" t="s">
        <v>835</v>
      </c>
      <c r="O216">
        <v>1</v>
      </c>
      <c r="Q216">
        <v>1</v>
      </c>
      <c r="S216">
        <v>1</v>
      </c>
      <c r="T216">
        <v>1</v>
      </c>
      <c r="V216">
        <v>55.9</v>
      </c>
    </row>
    <row r="217" spans="1:31">
      <c r="A217">
        <v>362</v>
      </c>
      <c r="F217">
        <v>1</v>
      </c>
      <c r="G217" s="2">
        <v>44</v>
      </c>
      <c r="H217" s="2" t="s">
        <v>600</v>
      </c>
      <c r="I217" s="2">
        <v>3</v>
      </c>
      <c r="K217">
        <v>1</v>
      </c>
      <c r="M217" s="2" t="s">
        <v>600</v>
      </c>
      <c r="N217" s="2" t="s">
        <v>334</v>
      </c>
      <c r="O217">
        <v>1</v>
      </c>
      <c r="T217">
        <v>1</v>
      </c>
      <c r="V217">
        <v>97.6</v>
      </c>
    </row>
    <row r="218" spans="1:31">
      <c r="A218">
        <v>363</v>
      </c>
      <c r="B218">
        <v>0</v>
      </c>
      <c r="C218">
        <v>1</v>
      </c>
      <c r="E218">
        <v>1</v>
      </c>
      <c r="G218" s="2">
        <v>62</v>
      </c>
      <c r="H218" s="2" t="s">
        <v>632</v>
      </c>
      <c r="I218" s="2">
        <v>3</v>
      </c>
      <c r="K218">
        <v>1</v>
      </c>
      <c r="M218" s="2" t="s">
        <v>547</v>
      </c>
      <c r="N218" s="2" t="s">
        <v>812</v>
      </c>
      <c r="O218">
        <v>1</v>
      </c>
      <c r="Q218">
        <v>1</v>
      </c>
      <c r="T218">
        <v>1</v>
      </c>
      <c r="V218">
        <v>108.7</v>
      </c>
    </row>
    <row r="219" spans="1:31">
      <c r="A219">
        <v>364</v>
      </c>
      <c r="B219">
        <v>1</v>
      </c>
      <c r="E219">
        <v>1</v>
      </c>
      <c r="G219" s="2">
        <v>60</v>
      </c>
      <c r="H219" s="2" t="s">
        <v>634</v>
      </c>
      <c r="I219" s="2">
        <v>2</v>
      </c>
      <c r="K219">
        <v>1</v>
      </c>
      <c r="M219" s="2" t="s">
        <v>634</v>
      </c>
      <c r="N219" s="2" t="s">
        <v>835</v>
      </c>
      <c r="O219">
        <v>1</v>
      </c>
      <c r="Q219">
        <v>1</v>
      </c>
      <c r="S219">
        <v>1</v>
      </c>
      <c r="T219">
        <v>1</v>
      </c>
      <c r="V219">
        <v>46.3</v>
      </c>
    </row>
    <row r="220" spans="1:31">
      <c r="A220" t="s">
        <v>196</v>
      </c>
      <c r="B220">
        <v>1</v>
      </c>
      <c r="E220">
        <v>1</v>
      </c>
      <c r="G220" s="2">
        <v>60</v>
      </c>
      <c r="H220" s="2" t="s">
        <v>604</v>
      </c>
      <c r="I220" s="2">
        <v>3</v>
      </c>
      <c r="K220">
        <v>1</v>
      </c>
      <c r="M220" s="2" t="s">
        <v>304</v>
      </c>
      <c r="N220" s="2" t="s">
        <v>812</v>
      </c>
      <c r="O220">
        <v>1</v>
      </c>
      <c r="Q220">
        <v>1</v>
      </c>
      <c r="T220">
        <v>1</v>
      </c>
      <c r="V220">
        <v>37.200000000000003</v>
      </c>
    </row>
    <row r="221" spans="1:31">
      <c r="A221">
        <v>365</v>
      </c>
      <c r="B221">
        <v>1</v>
      </c>
      <c r="E221">
        <v>1</v>
      </c>
      <c r="G221" s="2">
        <v>61</v>
      </c>
      <c r="H221" s="2" t="s">
        <v>632</v>
      </c>
      <c r="I221" s="2">
        <v>3</v>
      </c>
      <c r="K221">
        <v>1</v>
      </c>
      <c r="M221" s="2" t="s">
        <v>304</v>
      </c>
      <c r="N221" s="2" t="s">
        <v>812</v>
      </c>
      <c r="O221">
        <v>1</v>
      </c>
      <c r="T221">
        <v>1</v>
      </c>
      <c r="V221">
        <v>68.19</v>
      </c>
    </row>
    <row r="222" spans="1:31">
      <c r="A222" t="s">
        <v>199</v>
      </c>
      <c r="B222">
        <v>0</v>
      </c>
      <c r="C222">
        <v>1</v>
      </c>
      <c r="F222">
        <v>1</v>
      </c>
      <c r="G222" s="2">
        <v>30</v>
      </c>
      <c r="H222" s="2" t="s">
        <v>610</v>
      </c>
      <c r="I222" s="2">
        <v>3</v>
      </c>
      <c r="K222">
        <v>1</v>
      </c>
      <c r="M222" s="2" t="s">
        <v>770</v>
      </c>
      <c r="N222" s="2" t="s">
        <v>248</v>
      </c>
      <c r="O222">
        <v>1</v>
      </c>
      <c r="T222">
        <v>1</v>
      </c>
      <c r="V222">
        <v>35.65</v>
      </c>
    </row>
    <row r="223" spans="1:31">
      <c r="A223" t="s">
        <v>200</v>
      </c>
      <c r="B223">
        <v>1</v>
      </c>
      <c r="F223">
        <v>1</v>
      </c>
      <c r="G223" s="2">
        <v>30</v>
      </c>
      <c r="H223" s="2" t="s">
        <v>593</v>
      </c>
      <c r="I223" s="2">
        <v>3</v>
      </c>
      <c r="K223">
        <v>1</v>
      </c>
      <c r="M223" s="2" t="s">
        <v>551</v>
      </c>
      <c r="N223" s="2" t="s">
        <v>872</v>
      </c>
      <c r="O223">
        <v>1</v>
      </c>
      <c r="S223">
        <v>1</v>
      </c>
      <c r="T223">
        <v>1</v>
      </c>
      <c r="V223">
        <v>73.900000000000006</v>
      </c>
    </row>
    <row r="224" spans="1:31">
      <c r="A224">
        <v>367</v>
      </c>
      <c r="B224">
        <v>1</v>
      </c>
      <c r="F224">
        <v>1</v>
      </c>
      <c r="G224" s="2">
        <v>30</v>
      </c>
      <c r="H224" s="2" t="s">
        <v>633</v>
      </c>
      <c r="I224" s="2">
        <v>4</v>
      </c>
      <c r="K224">
        <v>1</v>
      </c>
      <c r="M224" s="2" t="s">
        <v>552</v>
      </c>
      <c r="N224" s="2" t="s">
        <v>852</v>
      </c>
      <c r="O224">
        <v>1</v>
      </c>
      <c r="S224">
        <v>1</v>
      </c>
      <c r="T224">
        <v>1</v>
      </c>
      <c r="V224">
        <v>37.200000000000003</v>
      </c>
    </row>
    <row r="225" spans="1:31">
      <c r="A225" t="s">
        <v>553</v>
      </c>
      <c r="F225">
        <v>1</v>
      </c>
      <c r="G225" s="2">
        <v>38</v>
      </c>
      <c r="H225" s="2" t="s">
        <v>593</v>
      </c>
      <c r="I225" s="2">
        <v>3</v>
      </c>
      <c r="K225">
        <v>1</v>
      </c>
      <c r="M225" s="2" t="s">
        <v>277</v>
      </c>
      <c r="N225" s="2" t="s">
        <v>816</v>
      </c>
      <c r="O225">
        <v>1</v>
      </c>
      <c r="R225">
        <v>1</v>
      </c>
      <c r="S225">
        <v>1</v>
      </c>
      <c r="T225">
        <v>1</v>
      </c>
      <c r="V225">
        <v>37.200000000000003</v>
      </c>
    </row>
    <row r="226" spans="1:31">
      <c r="A226">
        <v>369</v>
      </c>
      <c r="E226">
        <v>1</v>
      </c>
      <c r="G226" s="2">
        <v>34</v>
      </c>
      <c r="H226" s="2" t="s">
        <v>788</v>
      </c>
      <c r="I226" s="2">
        <v>3</v>
      </c>
      <c r="K226">
        <v>1</v>
      </c>
      <c r="M226" s="2" t="s">
        <v>554</v>
      </c>
      <c r="N226" s="2" t="s">
        <v>903</v>
      </c>
      <c r="O226">
        <v>1</v>
      </c>
      <c r="Q226">
        <v>1</v>
      </c>
      <c r="T226">
        <v>1</v>
      </c>
      <c r="V226">
        <v>37.200000000000003</v>
      </c>
    </row>
    <row r="227" spans="1:31">
      <c r="A227">
        <v>371</v>
      </c>
      <c r="F227">
        <v>1</v>
      </c>
      <c r="G227" s="2">
        <v>32</v>
      </c>
      <c r="H227" s="2" t="s">
        <v>241</v>
      </c>
      <c r="I227" s="2">
        <v>2</v>
      </c>
      <c r="K227">
        <v>1</v>
      </c>
      <c r="M227" s="2" t="s">
        <v>600</v>
      </c>
      <c r="N227" s="2" t="s">
        <v>334</v>
      </c>
      <c r="O227">
        <v>1</v>
      </c>
      <c r="S227">
        <v>1</v>
      </c>
      <c r="T227">
        <v>1</v>
      </c>
      <c r="V227">
        <v>35.65</v>
      </c>
    </row>
    <row r="228" spans="1:31">
      <c r="A228">
        <v>373</v>
      </c>
      <c r="E228">
        <v>1</v>
      </c>
      <c r="G228" s="2">
        <v>52</v>
      </c>
      <c r="H228" s="2" t="s">
        <v>642</v>
      </c>
      <c r="I228" s="2">
        <v>2</v>
      </c>
      <c r="L228">
        <v>1</v>
      </c>
      <c r="M228" s="2" t="s">
        <v>556</v>
      </c>
      <c r="N228" s="2" t="s">
        <v>890</v>
      </c>
      <c r="P228">
        <v>1</v>
      </c>
      <c r="T228" t="s">
        <v>16</v>
      </c>
    </row>
    <row r="229" spans="1:31">
      <c r="A229">
        <v>375</v>
      </c>
      <c r="B229">
        <v>0</v>
      </c>
      <c r="C229">
        <v>1</v>
      </c>
      <c r="E229">
        <v>1</v>
      </c>
      <c r="G229" s="2">
        <v>32</v>
      </c>
      <c r="H229" s="2" t="s">
        <v>604</v>
      </c>
      <c r="I229" s="2">
        <v>4</v>
      </c>
      <c r="J229" s="2">
        <v>1</v>
      </c>
      <c r="M229" s="2" t="s">
        <v>557</v>
      </c>
      <c r="N229" s="2" t="s">
        <v>837</v>
      </c>
      <c r="O229">
        <v>1</v>
      </c>
      <c r="T229">
        <v>1</v>
      </c>
      <c r="V229">
        <v>55.9</v>
      </c>
    </row>
    <row r="230" spans="1:31">
      <c r="A230" t="s">
        <v>202</v>
      </c>
      <c r="B230">
        <v>1</v>
      </c>
      <c r="E230">
        <v>1</v>
      </c>
      <c r="G230" s="2">
        <v>32</v>
      </c>
      <c r="H230" s="2" t="s">
        <v>615</v>
      </c>
      <c r="I230" s="2">
        <v>3</v>
      </c>
      <c r="K230">
        <v>1</v>
      </c>
      <c r="M230" s="2" t="s">
        <v>558</v>
      </c>
      <c r="N230" s="2" t="s">
        <v>812</v>
      </c>
      <c r="O230">
        <v>1</v>
      </c>
      <c r="T230">
        <v>1</v>
      </c>
      <c r="V230">
        <v>46.3</v>
      </c>
    </row>
    <row r="231" spans="1:31">
      <c r="A231">
        <v>377</v>
      </c>
      <c r="F231">
        <v>1</v>
      </c>
      <c r="G231" s="2">
        <v>30</v>
      </c>
      <c r="H231" s="2" t="s">
        <v>616</v>
      </c>
      <c r="I231" s="2">
        <v>3</v>
      </c>
      <c r="K231">
        <v>1</v>
      </c>
      <c r="M231" s="2" t="s">
        <v>303</v>
      </c>
      <c r="N231" s="2" t="s">
        <v>863</v>
      </c>
      <c r="O231">
        <v>1</v>
      </c>
      <c r="Q231">
        <v>1</v>
      </c>
      <c r="R231">
        <v>1</v>
      </c>
      <c r="T231">
        <v>1</v>
      </c>
      <c r="V231">
        <v>150.30000000000001</v>
      </c>
    </row>
    <row r="232" spans="1:31">
      <c r="A232">
        <v>378</v>
      </c>
      <c r="E232">
        <v>1</v>
      </c>
      <c r="G232" s="2">
        <v>35</v>
      </c>
      <c r="H232" s="2" t="s">
        <v>593</v>
      </c>
      <c r="I232" s="2">
        <v>3</v>
      </c>
      <c r="J232" s="2">
        <v>1</v>
      </c>
      <c r="M232" s="2" t="s">
        <v>560</v>
      </c>
      <c r="N232" s="2" t="s">
        <v>933</v>
      </c>
      <c r="O232">
        <v>1</v>
      </c>
      <c r="T232">
        <v>1</v>
      </c>
      <c r="V232">
        <v>63.3</v>
      </c>
    </row>
    <row r="233" spans="1:31">
      <c r="A233">
        <v>379</v>
      </c>
      <c r="B233">
        <v>0</v>
      </c>
      <c r="C233">
        <v>1</v>
      </c>
      <c r="D233">
        <v>1</v>
      </c>
      <c r="E233">
        <v>1</v>
      </c>
      <c r="G233" s="2">
        <v>32</v>
      </c>
      <c r="H233" s="2" t="s">
        <v>623</v>
      </c>
      <c r="I233" s="2">
        <v>2</v>
      </c>
      <c r="L233">
        <v>1</v>
      </c>
      <c r="M233" s="2" t="s">
        <v>252</v>
      </c>
      <c r="N233" s="2" t="s">
        <v>828</v>
      </c>
      <c r="O233">
        <v>1</v>
      </c>
      <c r="Q233">
        <v>1</v>
      </c>
      <c r="T233">
        <v>1</v>
      </c>
      <c r="V233">
        <v>46.3</v>
      </c>
    </row>
    <row r="234" spans="1:31">
      <c r="A234">
        <v>380</v>
      </c>
      <c r="B234">
        <v>1</v>
      </c>
      <c r="E234">
        <v>1</v>
      </c>
      <c r="G234" s="2">
        <v>32</v>
      </c>
      <c r="H234" s="2" t="s">
        <v>623</v>
      </c>
      <c r="I234" s="2">
        <v>2</v>
      </c>
      <c r="L234">
        <v>1</v>
      </c>
      <c r="M234" s="2" t="s">
        <v>252</v>
      </c>
      <c r="N234" s="2" t="s">
        <v>828</v>
      </c>
      <c r="O234">
        <v>1</v>
      </c>
      <c r="Q234">
        <v>1</v>
      </c>
      <c r="T234">
        <v>1</v>
      </c>
      <c r="V234">
        <v>52.2</v>
      </c>
    </row>
    <row r="235" spans="1:31">
      <c r="A235" t="s">
        <v>203</v>
      </c>
      <c r="B235">
        <v>1</v>
      </c>
      <c r="E235">
        <v>1</v>
      </c>
      <c r="G235" s="2">
        <v>33</v>
      </c>
      <c r="H235" s="2" t="s">
        <v>623</v>
      </c>
      <c r="I235" s="2">
        <v>3</v>
      </c>
      <c r="L235">
        <v>1</v>
      </c>
      <c r="M235" s="2" t="s">
        <v>252</v>
      </c>
      <c r="N235" s="2" t="s">
        <v>828</v>
      </c>
      <c r="O235">
        <v>1</v>
      </c>
      <c r="T235">
        <v>1</v>
      </c>
      <c r="V235">
        <v>37.200000000000003</v>
      </c>
    </row>
    <row r="236" spans="1:31">
      <c r="A236" t="s">
        <v>204</v>
      </c>
      <c r="B236">
        <v>1</v>
      </c>
      <c r="E236">
        <v>1</v>
      </c>
      <c r="G236" s="2">
        <v>32</v>
      </c>
      <c r="H236" s="2" t="s">
        <v>623</v>
      </c>
      <c r="I236" s="2">
        <v>2</v>
      </c>
      <c r="L236">
        <v>1</v>
      </c>
      <c r="M236" s="2" t="s">
        <v>252</v>
      </c>
      <c r="N236" s="2" t="s">
        <v>828</v>
      </c>
      <c r="O236">
        <v>1</v>
      </c>
      <c r="Q236">
        <v>1</v>
      </c>
      <c r="T236">
        <v>1</v>
      </c>
      <c r="V236">
        <v>37.200000000000003</v>
      </c>
    </row>
    <row r="237" spans="1:31">
      <c r="A237" t="s">
        <v>205</v>
      </c>
      <c r="B237">
        <v>1</v>
      </c>
      <c r="E237">
        <v>1</v>
      </c>
      <c r="G237" s="2">
        <v>32</v>
      </c>
      <c r="H237" s="2" t="s">
        <v>623</v>
      </c>
      <c r="I237" s="2">
        <v>2</v>
      </c>
      <c r="L237">
        <v>1</v>
      </c>
      <c r="M237" s="2" t="s">
        <v>252</v>
      </c>
      <c r="N237" s="2" t="s">
        <v>828</v>
      </c>
      <c r="O237">
        <v>1</v>
      </c>
      <c r="Q237">
        <v>1</v>
      </c>
      <c r="T237">
        <v>1</v>
      </c>
      <c r="V237">
        <v>56.95</v>
      </c>
    </row>
    <row r="238" spans="1:31">
      <c r="A238">
        <v>381</v>
      </c>
      <c r="E238">
        <v>1</v>
      </c>
      <c r="G238" s="2">
        <v>31</v>
      </c>
      <c r="H238" s="2" t="s">
        <v>604</v>
      </c>
      <c r="I238" s="2">
        <v>2</v>
      </c>
      <c r="K238">
        <v>1</v>
      </c>
      <c r="M238" s="2" t="s">
        <v>561</v>
      </c>
      <c r="N238" s="2" t="s">
        <v>858</v>
      </c>
      <c r="O238">
        <v>1</v>
      </c>
      <c r="T238">
        <v>1</v>
      </c>
      <c r="V238">
        <v>91.82</v>
      </c>
    </row>
    <row r="239" spans="1:31">
      <c r="A239" t="s">
        <v>214</v>
      </c>
      <c r="B239">
        <v>0</v>
      </c>
      <c r="C239">
        <v>1</v>
      </c>
      <c r="E239">
        <v>1</v>
      </c>
      <c r="G239" s="2">
        <v>53</v>
      </c>
      <c r="H239" s="2" t="s">
        <v>791</v>
      </c>
      <c r="I239" s="2">
        <v>4</v>
      </c>
      <c r="K239">
        <v>1</v>
      </c>
      <c r="M239" s="2" t="s">
        <v>567</v>
      </c>
      <c r="N239" s="2" t="s">
        <v>934</v>
      </c>
      <c r="O239">
        <v>1</v>
      </c>
      <c r="Q239">
        <v>1</v>
      </c>
      <c r="U239">
        <v>1</v>
      </c>
      <c r="W239">
        <v>112.24</v>
      </c>
      <c r="X239">
        <v>0</v>
      </c>
      <c r="Y239" t="s">
        <v>47</v>
      </c>
      <c r="AA239">
        <v>1</v>
      </c>
      <c r="AB239">
        <v>675</v>
      </c>
      <c r="AC239">
        <v>0</v>
      </c>
      <c r="AD239" t="s">
        <v>958</v>
      </c>
      <c r="AE239">
        <v>787.24</v>
      </c>
    </row>
    <row r="240" spans="1:31">
      <c r="A240" t="s">
        <v>215</v>
      </c>
      <c r="B240">
        <v>1</v>
      </c>
      <c r="E240">
        <v>1</v>
      </c>
      <c r="G240" s="2">
        <v>54</v>
      </c>
      <c r="H240" s="2" t="s">
        <v>593</v>
      </c>
      <c r="I240" s="2">
        <v>2</v>
      </c>
      <c r="K240">
        <v>1</v>
      </c>
      <c r="M240" s="2" t="s">
        <v>568</v>
      </c>
      <c r="N240" s="2" t="s">
        <v>884</v>
      </c>
      <c r="O240">
        <v>1</v>
      </c>
      <c r="Q240">
        <v>1</v>
      </c>
      <c r="U240">
        <v>1</v>
      </c>
      <c r="W240">
        <v>83.58</v>
      </c>
      <c r="X240">
        <v>0</v>
      </c>
      <c r="Y240" t="s">
        <v>47</v>
      </c>
      <c r="AA240">
        <v>1</v>
      </c>
      <c r="AB240">
        <v>675</v>
      </c>
      <c r="AC240">
        <v>0</v>
      </c>
      <c r="AD240" t="s">
        <v>958</v>
      </c>
      <c r="AE240">
        <v>758.58</v>
      </c>
    </row>
    <row r="241" spans="1:31">
      <c r="A241">
        <v>391</v>
      </c>
      <c r="E241">
        <v>1</v>
      </c>
      <c r="G241" s="2">
        <v>25</v>
      </c>
      <c r="H241" s="2" t="s">
        <v>792</v>
      </c>
      <c r="I241" s="2">
        <v>2</v>
      </c>
      <c r="K241">
        <v>1</v>
      </c>
      <c r="M241" s="2" t="s">
        <v>771</v>
      </c>
      <c r="N241" s="2" t="s">
        <v>935</v>
      </c>
      <c r="O241">
        <v>1</v>
      </c>
      <c r="T241">
        <v>1</v>
      </c>
      <c r="V241">
        <v>35.65</v>
      </c>
    </row>
    <row r="242" spans="1:31">
      <c r="A242">
        <v>392</v>
      </c>
      <c r="E242">
        <v>1</v>
      </c>
      <c r="G242" s="2">
        <v>29</v>
      </c>
      <c r="H242" s="2" t="s">
        <v>590</v>
      </c>
      <c r="I242" s="2">
        <v>4</v>
      </c>
      <c r="K242">
        <v>1</v>
      </c>
      <c r="M242" s="2" t="s">
        <v>569</v>
      </c>
      <c r="N242" s="2" t="s">
        <v>858</v>
      </c>
      <c r="O242">
        <v>1</v>
      </c>
      <c r="S242">
        <v>1</v>
      </c>
      <c r="T242">
        <v>1</v>
      </c>
      <c r="V242">
        <v>56.95</v>
      </c>
    </row>
    <row r="243" spans="1:31">
      <c r="A243">
        <v>393</v>
      </c>
      <c r="E243">
        <v>1</v>
      </c>
      <c r="G243" s="2">
        <v>46</v>
      </c>
      <c r="H243" s="2" t="s">
        <v>673</v>
      </c>
      <c r="I243" s="2">
        <v>2</v>
      </c>
      <c r="L243">
        <v>1</v>
      </c>
      <c r="M243" s="2" t="s">
        <v>570</v>
      </c>
      <c r="N243" s="2" t="s">
        <v>845</v>
      </c>
      <c r="P243">
        <v>1</v>
      </c>
      <c r="U243">
        <v>1</v>
      </c>
      <c r="W243">
        <v>293.93</v>
      </c>
      <c r="X243">
        <v>0</v>
      </c>
      <c r="Y243" t="s">
        <v>47</v>
      </c>
      <c r="AE243">
        <v>293.93</v>
      </c>
    </row>
    <row r="244" spans="1:31">
      <c r="A244">
        <v>394</v>
      </c>
      <c r="B244">
        <v>0</v>
      </c>
      <c r="C244">
        <v>1</v>
      </c>
      <c r="F244">
        <v>1</v>
      </c>
      <c r="G244" s="2">
        <v>82</v>
      </c>
      <c r="H244" s="2" t="s">
        <v>634</v>
      </c>
      <c r="I244" s="2">
        <v>3</v>
      </c>
      <c r="J244" s="2">
        <v>1</v>
      </c>
      <c r="M244" s="2" t="s">
        <v>571</v>
      </c>
      <c r="N244" s="2" t="s">
        <v>835</v>
      </c>
      <c r="P244">
        <v>1</v>
      </c>
      <c r="T244">
        <v>1</v>
      </c>
      <c r="V244">
        <v>73.900000000000006</v>
      </c>
    </row>
    <row r="245" spans="1:31">
      <c r="A245" t="s">
        <v>217</v>
      </c>
      <c r="B245">
        <v>1</v>
      </c>
      <c r="F245">
        <v>1</v>
      </c>
      <c r="G245" s="2">
        <v>82</v>
      </c>
      <c r="H245" s="2" t="s">
        <v>604</v>
      </c>
      <c r="I245" s="2">
        <v>3</v>
      </c>
      <c r="J245" s="2">
        <v>1</v>
      </c>
      <c r="M245" s="2" t="s">
        <v>571</v>
      </c>
      <c r="N245" s="2" t="s">
        <v>835</v>
      </c>
      <c r="O245">
        <v>1</v>
      </c>
      <c r="Q245">
        <v>1</v>
      </c>
      <c r="T245">
        <v>1</v>
      </c>
      <c r="V245">
        <v>46.3</v>
      </c>
    </row>
    <row r="246" spans="1:31">
      <c r="A246" t="s">
        <v>218</v>
      </c>
      <c r="B246">
        <v>1</v>
      </c>
      <c r="F246">
        <v>1</v>
      </c>
      <c r="G246" s="2">
        <v>83</v>
      </c>
      <c r="H246" s="2" t="s">
        <v>604</v>
      </c>
      <c r="I246" s="2">
        <v>4</v>
      </c>
      <c r="J246" s="2">
        <v>1</v>
      </c>
      <c r="M246" s="2" t="s">
        <v>571</v>
      </c>
      <c r="N246" s="2" t="s">
        <v>835</v>
      </c>
      <c r="P246">
        <v>1</v>
      </c>
      <c r="T246">
        <v>1</v>
      </c>
      <c r="V246">
        <v>46.3</v>
      </c>
    </row>
    <row r="247" spans="1:31">
      <c r="A247">
        <v>395</v>
      </c>
      <c r="B247">
        <v>0</v>
      </c>
      <c r="C247">
        <v>1</v>
      </c>
      <c r="F247">
        <v>1</v>
      </c>
      <c r="G247" s="2">
        <v>82</v>
      </c>
      <c r="H247" s="2" t="s">
        <v>632</v>
      </c>
      <c r="I247" s="2">
        <v>3</v>
      </c>
      <c r="K247">
        <v>1</v>
      </c>
      <c r="M247" s="2" t="s">
        <v>309</v>
      </c>
      <c r="N247" s="2" t="s">
        <v>909</v>
      </c>
      <c r="O247">
        <v>1</v>
      </c>
      <c r="T247">
        <v>1</v>
      </c>
      <c r="V247">
        <v>73.900000000000006</v>
      </c>
    </row>
    <row r="248" spans="1:31">
      <c r="A248" t="s">
        <v>219</v>
      </c>
      <c r="B248">
        <v>1</v>
      </c>
      <c r="F248">
        <v>1</v>
      </c>
      <c r="G248" s="2">
        <v>82</v>
      </c>
      <c r="H248" s="2" t="s">
        <v>597</v>
      </c>
      <c r="I248" s="2">
        <v>3</v>
      </c>
      <c r="L248">
        <v>1</v>
      </c>
      <c r="M248" s="2" t="s">
        <v>572</v>
      </c>
      <c r="N248" s="2" t="s">
        <v>874</v>
      </c>
      <c r="O248">
        <v>1</v>
      </c>
      <c r="Q248">
        <v>1</v>
      </c>
      <c r="R248">
        <v>1</v>
      </c>
      <c r="T248">
        <v>1</v>
      </c>
      <c r="V248">
        <v>46.3</v>
      </c>
    </row>
    <row r="249" spans="1:31">
      <c r="A249" t="s">
        <v>220</v>
      </c>
      <c r="B249">
        <v>1</v>
      </c>
      <c r="F249">
        <v>1</v>
      </c>
      <c r="G249" s="2">
        <v>82</v>
      </c>
      <c r="H249" s="2" t="s">
        <v>641</v>
      </c>
      <c r="I249" t="s">
        <v>454</v>
      </c>
      <c r="L249">
        <v>1</v>
      </c>
      <c r="M249" s="2" t="s">
        <v>279</v>
      </c>
      <c r="N249" s="2" t="s">
        <v>906</v>
      </c>
      <c r="P249">
        <v>1</v>
      </c>
      <c r="R249">
        <v>1</v>
      </c>
      <c r="T249">
        <v>1</v>
      </c>
      <c r="V249">
        <v>133.30000000000001</v>
      </c>
    </row>
    <row r="250" spans="1:31">
      <c r="A250">
        <v>397</v>
      </c>
      <c r="B250">
        <v>0</v>
      </c>
      <c r="C250">
        <v>1</v>
      </c>
      <c r="D250">
        <v>1</v>
      </c>
      <c r="E250">
        <v>1</v>
      </c>
      <c r="G250" s="2">
        <v>36</v>
      </c>
      <c r="H250" s="2" t="s">
        <v>590</v>
      </c>
      <c r="I250">
        <v>4</v>
      </c>
      <c r="K250">
        <v>1</v>
      </c>
      <c r="M250" s="2" t="s">
        <v>500</v>
      </c>
      <c r="N250" s="2" t="s">
        <v>812</v>
      </c>
      <c r="O250">
        <v>1</v>
      </c>
      <c r="Q250">
        <v>1</v>
      </c>
      <c r="R250">
        <v>1</v>
      </c>
      <c r="T250">
        <v>1</v>
      </c>
      <c r="V250">
        <v>42.4</v>
      </c>
    </row>
    <row r="251" spans="1:31">
      <c r="A251">
        <v>398</v>
      </c>
      <c r="B251">
        <v>1</v>
      </c>
      <c r="E251">
        <v>1</v>
      </c>
      <c r="G251" s="2">
        <v>37</v>
      </c>
      <c r="H251" s="2" t="s">
        <v>650</v>
      </c>
      <c r="I251">
        <v>4</v>
      </c>
      <c r="K251">
        <v>1</v>
      </c>
      <c r="M251" s="2" t="s">
        <v>574</v>
      </c>
      <c r="N251" s="2" t="s">
        <v>870</v>
      </c>
      <c r="O251">
        <v>1</v>
      </c>
      <c r="Q251">
        <v>1</v>
      </c>
      <c r="T251">
        <v>1</v>
      </c>
      <c r="V251">
        <v>56.95</v>
      </c>
    </row>
    <row r="252" spans="1:31">
      <c r="A252" t="s">
        <v>222</v>
      </c>
      <c r="B252">
        <v>1</v>
      </c>
      <c r="E252">
        <v>1</v>
      </c>
      <c r="G252" s="2">
        <v>37</v>
      </c>
      <c r="H252" s="2" t="s">
        <v>769</v>
      </c>
      <c r="I252">
        <v>3</v>
      </c>
      <c r="K252">
        <v>1</v>
      </c>
      <c r="M252" s="2" t="s">
        <v>574</v>
      </c>
      <c r="N252" s="2" t="s">
        <v>870</v>
      </c>
      <c r="O252">
        <v>1</v>
      </c>
      <c r="Q252">
        <v>1</v>
      </c>
      <c r="T252">
        <v>1</v>
      </c>
      <c r="V252">
        <v>66.5</v>
      </c>
    </row>
    <row r="253" spans="1:31">
      <c r="A253" t="s">
        <v>223</v>
      </c>
      <c r="B253">
        <v>1</v>
      </c>
      <c r="E253">
        <v>1</v>
      </c>
      <c r="G253" s="2">
        <v>37</v>
      </c>
      <c r="H253" s="2" t="s">
        <v>633</v>
      </c>
      <c r="I253">
        <v>3</v>
      </c>
      <c r="K253">
        <v>1</v>
      </c>
      <c r="M253" s="2" t="s">
        <v>574</v>
      </c>
      <c r="N253" s="2" t="s">
        <v>870</v>
      </c>
      <c r="O253">
        <v>1</v>
      </c>
      <c r="T253">
        <v>1</v>
      </c>
      <c r="V253">
        <v>65.45</v>
      </c>
    </row>
    <row r="254" spans="1:31">
      <c r="A254">
        <v>399</v>
      </c>
      <c r="B254">
        <v>1</v>
      </c>
      <c r="E254">
        <v>1</v>
      </c>
      <c r="G254" s="2">
        <v>37</v>
      </c>
      <c r="H254" s="2" t="s">
        <v>633</v>
      </c>
      <c r="I254">
        <v>4</v>
      </c>
      <c r="K254">
        <v>1</v>
      </c>
      <c r="M254" s="2" t="s">
        <v>575</v>
      </c>
      <c r="N254" s="2" t="s">
        <v>936</v>
      </c>
      <c r="O254">
        <v>1</v>
      </c>
      <c r="T254">
        <v>1</v>
      </c>
      <c r="V254">
        <v>37.200000000000003</v>
      </c>
    </row>
    <row r="255" spans="1:31">
      <c r="A255" t="s">
        <v>224</v>
      </c>
      <c r="B255">
        <v>1</v>
      </c>
      <c r="E255">
        <v>1</v>
      </c>
      <c r="G255" s="2">
        <v>38</v>
      </c>
      <c r="H255" s="2" t="s">
        <v>778</v>
      </c>
      <c r="I255">
        <v>2</v>
      </c>
      <c r="K255">
        <v>1</v>
      </c>
      <c r="M255" s="2" t="s">
        <v>575</v>
      </c>
      <c r="N255" s="2" t="s">
        <v>936</v>
      </c>
      <c r="O255">
        <v>1</v>
      </c>
      <c r="T255">
        <v>1</v>
      </c>
      <c r="V255">
        <v>35.65</v>
      </c>
    </row>
    <row r="256" spans="1:31">
      <c r="A256" t="s">
        <v>227</v>
      </c>
      <c r="E256">
        <v>1</v>
      </c>
      <c r="G256" s="2">
        <v>46</v>
      </c>
      <c r="H256" s="2" t="s">
        <v>591</v>
      </c>
      <c r="I256">
        <v>3</v>
      </c>
      <c r="K256">
        <v>1</v>
      </c>
      <c r="M256" s="2" t="s">
        <v>304</v>
      </c>
      <c r="N256" s="2" t="s">
        <v>812</v>
      </c>
      <c r="O256">
        <v>1</v>
      </c>
      <c r="Q256">
        <v>1</v>
      </c>
      <c r="R256">
        <v>1</v>
      </c>
      <c r="S256">
        <v>1</v>
      </c>
      <c r="T256">
        <v>1</v>
      </c>
      <c r="V256">
        <v>42.4</v>
      </c>
    </row>
    <row r="260" spans="1:31">
      <c r="A260" t="s">
        <v>579</v>
      </c>
      <c r="B260">
        <f>SUM(B2:B255)</f>
        <v>107</v>
      </c>
      <c r="C260">
        <f>SUM(C2:C256)</f>
        <v>59</v>
      </c>
      <c r="D260">
        <f>SUM(D2:D256)</f>
        <v>5</v>
      </c>
      <c r="E260">
        <f>SUM(E2:E256)</f>
        <v>121</v>
      </c>
      <c r="F260">
        <f>SUM(F2:F256)</f>
        <v>134</v>
      </c>
      <c r="G260">
        <f>MEDIAN(G2:G256)</f>
        <v>38</v>
      </c>
      <c r="J260">
        <f>SUM(J2:J256)</f>
        <v>49</v>
      </c>
      <c r="K260">
        <f>SUM(K2:K256)</f>
        <v>160</v>
      </c>
      <c r="L260">
        <f>SUM(L2:L256)</f>
        <v>46</v>
      </c>
      <c r="O260">
        <f>SUM(O2:O256)</f>
        <v>229</v>
      </c>
      <c r="P260">
        <f>SUM(P2:P256)</f>
        <v>26</v>
      </c>
      <c r="Q260">
        <f>SUM(Q2:Q256)</f>
        <v>106</v>
      </c>
      <c r="R260">
        <f>SUM(R2:R256)</f>
        <v>52</v>
      </c>
      <c r="S260">
        <f>SUM(S2:S256)</f>
        <v>67</v>
      </c>
      <c r="U260">
        <f>SUM(U2:U256)</f>
        <v>35</v>
      </c>
      <c r="V260">
        <f>AVERAGE(V2:V256)</f>
        <v>57.863719806763271</v>
      </c>
      <c r="W260">
        <f>AVERAGE(W2:W256)</f>
        <v>115.76314285714285</v>
      </c>
      <c r="X260">
        <f>SUM(X2:X256)</f>
        <v>7</v>
      </c>
      <c r="AA260">
        <f>SUM(AA2:AA256)</f>
        <v>19</v>
      </c>
      <c r="AB260">
        <f>AVERAGE(AB2:AB256)</f>
        <v>726.88421052631588</v>
      </c>
      <c r="AC260">
        <f>SUM(AC2:AC256)</f>
        <v>3</v>
      </c>
    </row>
    <row r="261" spans="1:31">
      <c r="AD261" t="s">
        <v>941</v>
      </c>
      <c r="AE261">
        <f>SUM(AE2:AE256)</f>
        <v>17862.510000000006</v>
      </c>
    </row>
    <row r="262" spans="1:31">
      <c r="F262" t="s">
        <v>944</v>
      </c>
      <c r="G262">
        <f>AVERAGE(G2:G256)</f>
        <v>41.490196078431374</v>
      </c>
      <c r="AD262" t="s">
        <v>964</v>
      </c>
      <c r="AE262">
        <f>AVERAGE(AE2:AE256)</f>
        <v>510.35742857142873</v>
      </c>
    </row>
    <row r="263" spans="1:31">
      <c r="F263" t="s">
        <v>945</v>
      </c>
      <c r="G263">
        <f>MEDIAN(G2:G256)</f>
        <v>38</v>
      </c>
      <c r="AD263" t="s">
        <v>965</v>
      </c>
      <c r="AE263">
        <f>MEDIAN(AE2:AE256)</f>
        <v>504.03</v>
      </c>
    </row>
    <row r="264" spans="1:31">
      <c r="F264" t="s">
        <v>946</v>
      </c>
      <c r="G264">
        <f>_xlfn.MODE.SNGL(G2:G256)</f>
        <v>32</v>
      </c>
    </row>
    <row r="266" spans="1:31">
      <c r="F266" t="s">
        <v>947</v>
      </c>
      <c r="G266">
        <f>_xlfn.STDEV.S(G2:G256)</f>
        <v>15.402183796768346</v>
      </c>
    </row>
  </sheetData>
  <pageMargins left="0.7" right="0.7" top="0.75" bottom="0.75" header="0.3" footer="0.3"/>
  <pageSetup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D23" sqref="D23"/>
    </sheetView>
  </sheetViews>
  <sheetFormatPr baseColWidth="10" defaultRowHeight="14" x14ac:dyDescent="0"/>
  <cols>
    <col min="4" max="4" width="28.5" customWidth="1"/>
  </cols>
  <sheetData>
    <row r="1" spans="1:4">
      <c r="B1" s="1" t="s">
        <v>585</v>
      </c>
      <c r="C1" s="1" t="s">
        <v>586</v>
      </c>
    </row>
    <row r="2" spans="1:4">
      <c r="A2" s="1" t="s">
        <v>580</v>
      </c>
      <c r="B2">
        <v>0</v>
      </c>
      <c r="C2">
        <v>0</v>
      </c>
    </row>
    <row r="3" spans="1:4">
      <c r="A3" s="1" t="s">
        <v>581</v>
      </c>
      <c r="B3">
        <v>82</v>
      </c>
      <c r="C3">
        <v>61</v>
      </c>
    </row>
    <row r="4" spans="1:4">
      <c r="A4" s="1" t="s">
        <v>582</v>
      </c>
      <c r="B4">
        <v>169</v>
      </c>
      <c r="C4">
        <v>123</v>
      </c>
    </row>
    <row r="5" spans="1:4">
      <c r="A5" s="1" t="s">
        <v>583</v>
      </c>
      <c r="B5">
        <v>81</v>
      </c>
      <c r="C5">
        <v>57</v>
      </c>
    </row>
    <row r="6" spans="1:4">
      <c r="A6" s="1" t="s">
        <v>584</v>
      </c>
      <c r="B6">
        <v>19</v>
      </c>
      <c r="C6">
        <v>7</v>
      </c>
    </row>
    <row r="8" spans="1:4">
      <c r="A8" s="1" t="s">
        <v>587</v>
      </c>
      <c r="B8">
        <v>351</v>
      </c>
      <c r="C8">
        <v>248</v>
      </c>
    </row>
    <row r="9" spans="1:4">
      <c r="A9" s="1" t="s">
        <v>588</v>
      </c>
      <c r="B9">
        <v>357</v>
      </c>
      <c r="C9">
        <v>255</v>
      </c>
      <c r="D9" t="s">
        <v>589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5"/>
  <sheetViews>
    <sheetView topLeftCell="A29" workbookViewId="0">
      <selection activeCell="B1" sqref="B1"/>
    </sheetView>
  </sheetViews>
  <sheetFormatPr baseColWidth="10" defaultRowHeight="14" x14ac:dyDescent="0"/>
  <cols>
    <col min="1" max="1" width="55.6640625" customWidth="1"/>
  </cols>
  <sheetData>
    <row r="1" spans="1:3" ht="16" thickBot="1">
      <c r="A1" s="4"/>
      <c r="B1" s="5" t="s">
        <v>698</v>
      </c>
      <c r="C1" s="5" t="s">
        <v>699</v>
      </c>
    </row>
    <row r="2" spans="1:3" ht="16" thickBot="1">
      <c r="A2" s="6" t="s">
        <v>700</v>
      </c>
      <c r="B2" s="7">
        <v>357</v>
      </c>
      <c r="C2" s="7">
        <v>255</v>
      </c>
    </row>
    <row r="3" spans="1:3" ht="16" thickBot="1">
      <c r="A3" s="8" t="s">
        <v>701</v>
      </c>
      <c r="B3" s="7">
        <v>16</v>
      </c>
      <c r="C3" s="7">
        <v>7</v>
      </c>
    </row>
    <row r="4" spans="1:3" ht="16" thickBot="1">
      <c r="A4" s="8" t="s">
        <v>702</v>
      </c>
      <c r="B4" s="7">
        <v>10</v>
      </c>
      <c r="C4" s="7">
        <v>10</v>
      </c>
    </row>
    <row r="5" spans="1:3" ht="16" thickBot="1">
      <c r="A5" s="8" t="s">
        <v>703</v>
      </c>
      <c r="B5" s="7">
        <v>15</v>
      </c>
      <c r="C5" s="7">
        <v>13</v>
      </c>
    </row>
    <row r="6" spans="1:3" ht="16" thickBot="1">
      <c r="A6" s="8" t="s">
        <v>704</v>
      </c>
      <c r="B6" s="7">
        <v>1</v>
      </c>
      <c r="C6" s="7">
        <v>0</v>
      </c>
    </row>
    <row r="7" spans="1:3" ht="16" thickBot="1">
      <c r="A7" s="8" t="s">
        <v>705</v>
      </c>
      <c r="B7" s="7">
        <v>68</v>
      </c>
      <c r="C7" s="7">
        <v>31</v>
      </c>
    </row>
    <row r="8" spans="1:3" ht="16" thickBot="1">
      <c r="A8" s="8" t="s">
        <v>706</v>
      </c>
      <c r="B8" s="7">
        <v>7</v>
      </c>
      <c r="C8" s="7">
        <v>2</v>
      </c>
    </row>
    <row r="9" spans="1:3" ht="16" thickBot="1">
      <c r="A9" s="8" t="s">
        <v>707</v>
      </c>
      <c r="B9" s="7">
        <v>7</v>
      </c>
      <c r="C9" s="7">
        <v>4</v>
      </c>
    </row>
    <row r="10" spans="1:3" ht="16" thickBot="1">
      <c r="A10" s="8" t="s">
        <v>708</v>
      </c>
      <c r="B10" s="7">
        <v>18</v>
      </c>
      <c r="C10" s="7">
        <v>24</v>
      </c>
    </row>
    <row r="11" spans="1:3" ht="16" thickBot="1">
      <c r="A11" s="8" t="s">
        <v>709</v>
      </c>
      <c r="B11" s="7">
        <v>25</v>
      </c>
      <c r="C11" s="7">
        <v>11</v>
      </c>
    </row>
    <row r="12" spans="1:3" ht="16" thickBot="1">
      <c r="A12" s="8" t="s">
        <v>710</v>
      </c>
      <c r="B12" s="7">
        <v>10</v>
      </c>
      <c r="C12" s="7">
        <v>5</v>
      </c>
    </row>
    <row r="13" spans="1:3" ht="16" thickBot="1">
      <c r="A13" s="8" t="s">
        <v>711</v>
      </c>
      <c r="B13" s="7">
        <v>3</v>
      </c>
      <c r="C13" s="7">
        <v>2</v>
      </c>
    </row>
    <row r="14" spans="1:3" ht="16" thickBot="1">
      <c r="A14" s="8" t="s">
        <v>712</v>
      </c>
      <c r="B14" s="7">
        <v>2</v>
      </c>
      <c r="C14" s="7">
        <v>3</v>
      </c>
    </row>
    <row r="15" spans="1:3" ht="16" thickBot="1">
      <c r="A15" s="8" t="s">
        <v>713</v>
      </c>
      <c r="B15" s="7">
        <v>13</v>
      </c>
      <c r="C15" s="7">
        <v>10</v>
      </c>
    </row>
    <row r="16" spans="1:3" ht="16" thickBot="1">
      <c r="A16" s="8" t="s">
        <v>714</v>
      </c>
      <c r="B16" s="7">
        <v>1</v>
      </c>
      <c r="C16" s="7">
        <v>0</v>
      </c>
    </row>
    <row r="17" spans="1:3" ht="16" thickBot="1">
      <c r="A17" s="8" t="s">
        <v>715</v>
      </c>
      <c r="B17" s="7">
        <v>1</v>
      </c>
      <c r="C17" s="7">
        <v>2</v>
      </c>
    </row>
    <row r="18" spans="1:3" ht="16" thickBot="1">
      <c r="A18" s="8" t="s">
        <v>716</v>
      </c>
      <c r="B18" s="7">
        <v>9</v>
      </c>
      <c r="C18" s="7">
        <v>5</v>
      </c>
    </row>
    <row r="19" spans="1:3" ht="16" thickBot="1">
      <c r="A19" s="8" t="s">
        <v>717</v>
      </c>
      <c r="B19" s="7">
        <v>7</v>
      </c>
      <c r="C19" s="7">
        <v>3</v>
      </c>
    </row>
    <row r="20" spans="1:3" ht="16" thickBot="1">
      <c r="A20" s="8" t="s">
        <v>718</v>
      </c>
      <c r="B20" s="7">
        <v>11</v>
      </c>
      <c r="C20" s="7">
        <v>2</v>
      </c>
    </row>
    <row r="21" spans="1:3" ht="16" thickBot="1">
      <c r="A21" s="8" t="s">
        <v>719</v>
      </c>
      <c r="B21" s="7">
        <v>4</v>
      </c>
      <c r="C21" s="7">
        <v>1</v>
      </c>
    </row>
    <row r="22" spans="1:3" ht="16" thickBot="1">
      <c r="A22" s="8" t="s">
        <v>720</v>
      </c>
      <c r="B22" s="7">
        <v>1</v>
      </c>
      <c r="C22" s="7">
        <v>0</v>
      </c>
    </row>
    <row r="23" spans="1:3" ht="16" thickBot="1">
      <c r="A23" s="8" t="s">
        <v>721</v>
      </c>
      <c r="B23" s="7">
        <v>4</v>
      </c>
      <c r="C23" s="7">
        <v>2</v>
      </c>
    </row>
    <row r="24" spans="1:3" ht="16" thickBot="1">
      <c r="A24" s="8" t="s">
        <v>722</v>
      </c>
      <c r="B24" s="7">
        <v>3</v>
      </c>
      <c r="C24" s="7">
        <v>0</v>
      </c>
    </row>
    <row r="25" spans="1:3" ht="16" thickBot="1">
      <c r="A25" s="8" t="s">
        <v>723</v>
      </c>
      <c r="B25" s="7">
        <v>7</v>
      </c>
      <c r="C25" s="7">
        <v>12</v>
      </c>
    </row>
    <row r="26" spans="1:3" ht="16" thickBot="1">
      <c r="A26" s="8" t="s">
        <v>724</v>
      </c>
      <c r="B26" s="7">
        <v>2</v>
      </c>
      <c r="C26" s="7">
        <v>3</v>
      </c>
    </row>
    <row r="27" spans="1:3" ht="16" thickBot="1">
      <c r="A27" s="8" t="s">
        <v>725</v>
      </c>
      <c r="B27" s="7">
        <v>4</v>
      </c>
      <c r="C27" s="7">
        <v>0</v>
      </c>
    </row>
    <row r="28" spans="1:3" ht="16" thickBot="1">
      <c r="A28" s="8" t="s">
        <v>726</v>
      </c>
      <c r="B28" s="7">
        <v>1</v>
      </c>
      <c r="C28" s="7">
        <v>0</v>
      </c>
    </row>
    <row r="29" spans="1:3" ht="16" thickBot="1">
      <c r="A29" s="8" t="s">
        <v>727</v>
      </c>
      <c r="B29" s="7">
        <v>17</v>
      </c>
      <c r="C29" s="7">
        <v>10</v>
      </c>
    </row>
    <row r="30" spans="1:3" ht="16" thickBot="1">
      <c r="A30" s="8" t="s">
        <v>728</v>
      </c>
      <c r="B30" s="7">
        <v>15</v>
      </c>
      <c r="C30" s="7">
        <v>10</v>
      </c>
    </row>
    <row r="31" spans="1:3" ht="16" thickBot="1">
      <c r="A31" s="8" t="s">
        <v>729</v>
      </c>
      <c r="B31" s="7">
        <v>12</v>
      </c>
      <c r="C31" s="7">
        <v>15</v>
      </c>
    </row>
    <row r="32" spans="1:3" ht="16" thickBot="1">
      <c r="A32" s="8" t="s">
        <v>730</v>
      </c>
      <c r="B32" s="7">
        <v>3</v>
      </c>
      <c r="C32" s="7">
        <v>0</v>
      </c>
    </row>
    <row r="33" spans="1:3" ht="16" thickBot="1">
      <c r="A33" s="8" t="s">
        <v>731</v>
      </c>
      <c r="B33" s="7">
        <v>2</v>
      </c>
      <c r="C33" s="7">
        <v>5</v>
      </c>
    </row>
    <row r="34" spans="1:3" ht="16" thickBot="1">
      <c r="A34" s="8" t="s">
        <v>732</v>
      </c>
      <c r="B34" s="7">
        <v>1</v>
      </c>
      <c r="C34" s="7">
        <v>0</v>
      </c>
    </row>
    <row r="35" spans="1:3" ht="16" thickBot="1">
      <c r="A35" s="8" t="s">
        <v>733</v>
      </c>
      <c r="B35" s="7">
        <v>9</v>
      </c>
      <c r="C35" s="7">
        <v>5</v>
      </c>
    </row>
    <row r="36" spans="1:3" ht="16" thickBot="1">
      <c r="A36" s="8" t="s">
        <v>734</v>
      </c>
      <c r="B36" s="7">
        <v>3</v>
      </c>
      <c r="C36" s="7">
        <v>1</v>
      </c>
    </row>
    <row r="37" spans="1:3" ht="16" thickBot="1">
      <c r="A37" s="8" t="s">
        <v>735</v>
      </c>
      <c r="B37" s="7">
        <v>1</v>
      </c>
      <c r="C37" s="7">
        <v>0</v>
      </c>
    </row>
    <row r="38" spans="1:3" ht="16" thickBot="1">
      <c r="A38" s="8" t="s">
        <v>736</v>
      </c>
      <c r="B38" s="7">
        <v>1</v>
      </c>
      <c r="C38" s="7">
        <v>0</v>
      </c>
    </row>
    <row r="39" spans="1:3" ht="16" thickBot="1">
      <c r="A39" s="8" t="s">
        <v>737</v>
      </c>
      <c r="B39" s="7">
        <v>1</v>
      </c>
      <c r="C39" s="7">
        <v>2</v>
      </c>
    </row>
    <row r="40" spans="1:3" ht="16" thickBot="1">
      <c r="A40" s="8" t="s">
        <v>738</v>
      </c>
      <c r="B40" s="7">
        <v>2</v>
      </c>
      <c r="C40" s="7">
        <v>0</v>
      </c>
    </row>
    <row r="41" spans="1:3" ht="16" thickBot="1">
      <c r="A41" s="8" t="s">
        <v>739</v>
      </c>
      <c r="B41" s="7">
        <v>2</v>
      </c>
      <c r="C41" s="7">
        <v>0</v>
      </c>
    </row>
    <row r="42" spans="1:3" ht="16" thickBot="1">
      <c r="A42" s="8" t="s">
        <v>740</v>
      </c>
      <c r="B42" s="7">
        <v>1</v>
      </c>
      <c r="C42" s="7">
        <v>0</v>
      </c>
    </row>
    <row r="43" spans="1:3" ht="16" thickBot="1">
      <c r="A43" s="8" t="s">
        <v>741</v>
      </c>
      <c r="B43" s="7">
        <v>3</v>
      </c>
      <c r="C43" s="7">
        <v>2</v>
      </c>
    </row>
    <row r="44" spans="1:3" ht="16" thickBot="1">
      <c r="A44" s="8" t="s">
        <v>742</v>
      </c>
      <c r="B44" s="7">
        <v>4</v>
      </c>
      <c r="C44" s="7">
        <v>1</v>
      </c>
    </row>
    <row r="45" spans="1:3" ht="16" thickBot="1">
      <c r="A45" s="8" t="s">
        <v>743</v>
      </c>
      <c r="B45" s="7">
        <v>4</v>
      </c>
      <c r="C45" s="7">
        <v>5</v>
      </c>
    </row>
    <row r="46" spans="1:3" ht="16" thickBot="1">
      <c r="A46" s="8" t="s">
        <v>744</v>
      </c>
      <c r="B46" s="7">
        <v>1</v>
      </c>
      <c r="C46" s="7">
        <v>5</v>
      </c>
    </row>
    <row r="47" spans="1:3" ht="16" thickBot="1">
      <c r="A47" s="8" t="s">
        <v>745</v>
      </c>
      <c r="B47" s="7">
        <v>1</v>
      </c>
      <c r="C47" s="7">
        <v>0</v>
      </c>
    </row>
    <row r="48" spans="1:3" ht="16" thickBot="1">
      <c r="A48" s="8" t="s">
        <v>746</v>
      </c>
      <c r="B48" s="7">
        <v>1</v>
      </c>
      <c r="C48" s="7">
        <v>0</v>
      </c>
    </row>
    <row r="49" spans="1:3" ht="16" thickBot="1">
      <c r="A49" s="8" t="s">
        <v>747</v>
      </c>
      <c r="B49" s="7">
        <v>2</v>
      </c>
      <c r="C49" s="7">
        <v>2</v>
      </c>
    </row>
    <row r="50" spans="1:3" ht="16" thickBot="1">
      <c r="A50" s="8" t="s">
        <v>748</v>
      </c>
      <c r="B50" s="7">
        <v>1</v>
      </c>
      <c r="C50" s="7">
        <v>0</v>
      </c>
    </row>
    <row r="51" spans="1:3" ht="16" thickBot="1">
      <c r="A51" s="8" t="s">
        <v>749</v>
      </c>
      <c r="B51" s="7">
        <v>1</v>
      </c>
      <c r="C51" s="7">
        <v>0</v>
      </c>
    </row>
    <row r="52" spans="1:3" ht="16" thickBot="1">
      <c r="A52" s="8" t="s">
        <v>750</v>
      </c>
      <c r="B52" s="7">
        <v>1</v>
      </c>
      <c r="C52" s="7">
        <v>0</v>
      </c>
    </row>
    <row r="53" spans="1:3" ht="16" thickBot="1">
      <c r="A53" s="8" t="s">
        <v>751</v>
      </c>
      <c r="B53" s="7">
        <v>2</v>
      </c>
      <c r="C53" s="7">
        <v>0</v>
      </c>
    </row>
    <row r="54" spans="1:3" ht="16" thickBot="1">
      <c r="A54" s="8" t="s">
        <v>752</v>
      </c>
      <c r="B54" s="7">
        <v>1</v>
      </c>
      <c r="C54" s="7">
        <v>0</v>
      </c>
    </row>
    <row r="55" spans="1:3" ht="16" thickBot="1">
      <c r="A55" s="8" t="s">
        <v>753</v>
      </c>
      <c r="B55" s="7">
        <v>1</v>
      </c>
      <c r="C55" s="7">
        <v>0</v>
      </c>
    </row>
    <row r="56" spans="1:3" ht="16" thickBot="1">
      <c r="A56" s="8" t="s">
        <v>754</v>
      </c>
      <c r="B56" s="7">
        <v>4</v>
      </c>
      <c r="C56" s="7">
        <v>6</v>
      </c>
    </row>
    <row r="57" spans="1:3" ht="16" thickBot="1">
      <c r="A57" s="8" t="s">
        <v>755</v>
      </c>
      <c r="B57" s="7">
        <v>1</v>
      </c>
      <c r="C57" s="7">
        <v>0</v>
      </c>
    </row>
    <row r="58" spans="1:3" ht="16" thickBot="1">
      <c r="A58" s="8" t="s">
        <v>756</v>
      </c>
      <c r="B58" s="7">
        <v>1</v>
      </c>
      <c r="C58" s="7">
        <v>2</v>
      </c>
    </row>
    <row r="59" spans="1:3" ht="16" thickBot="1">
      <c r="A59" s="8" t="s">
        <v>757</v>
      </c>
      <c r="B59" s="7">
        <v>1</v>
      </c>
      <c r="C59" s="7">
        <v>0</v>
      </c>
    </row>
    <row r="60" spans="1:3" ht="16" thickBot="1">
      <c r="A60" s="8" t="s">
        <v>758</v>
      </c>
      <c r="B60" s="7">
        <v>1</v>
      </c>
      <c r="C60" s="7">
        <v>0</v>
      </c>
    </row>
    <row r="61" spans="1:3" ht="16" thickBot="1">
      <c r="A61" s="8" t="s">
        <v>759</v>
      </c>
      <c r="B61" s="7">
        <v>2</v>
      </c>
      <c r="C61" s="7">
        <v>2</v>
      </c>
    </row>
    <row r="62" spans="1:3" ht="16" thickBot="1">
      <c r="A62" s="8" t="s">
        <v>760</v>
      </c>
      <c r="B62" s="7">
        <v>1</v>
      </c>
      <c r="C62" s="7">
        <v>2</v>
      </c>
    </row>
    <row r="63" spans="1:3" ht="16" thickBot="1">
      <c r="A63" s="8" t="s">
        <v>761</v>
      </c>
      <c r="B63" s="7">
        <v>1</v>
      </c>
      <c r="C63" s="7">
        <v>2</v>
      </c>
    </row>
    <row r="64" spans="1:3" ht="16" thickBot="1">
      <c r="A64" s="8" t="s">
        <v>762</v>
      </c>
      <c r="B64" s="7">
        <v>1</v>
      </c>
      <c r="C64" s="7">
        <v>0</v>
      </c>
    </row>
    <row r="65" spans="1:3" ht="16" thickBot="1">
      <c r="A65" s="8" t="s">
        <v>763</v>
      </c>
      <c r="B65" s="7">
        <v>2</v>
      </c>
      <c r="C65" s="7">
        <v>0</v>
      </c>
    </row>
    <row r="66" spans="1:3" ht="16" thickBot="1">
      <c r="A66" s="8" t="s">
        <v>793</v>
      </c>
      <c r="B66" s="7">
        <v>0</v>
      </c>
      <c r="C66" s="7">
        <v>2</v>
      </c>
    </row>
    <row r="67" spans="1:3" ht="16" thickBot="1">
      <c r="A67" s="8" t="s">
        <v>794</v>
      </c>
      <c r="B67" s="7">
        <v>0</v>
      </c>
      <c r="C67" s="7">
        <v>2</v>
      </c>
    </row>
    <row r="68" spans="1:3" ht="16" thickBot="1">
      <c r="A68" s="8" t="s">
        <v>795</v>
      </c>
      <c r="B68" s="7">
        <v>0</v>
      </c>
      <c r="C68" s="7">
        <v>1</v>
      </c>
    </row>
    <row r="69" spans="1:3" ht="16" thickBot="1">
      <c r="A69" s="8" t="s">
        <v>796</v>
      </c>
      <c r="B69" s="7">
        <v>0</v>
      </c>
      <c r="C69" s="7">
        <v>1</v>
      </c>
    </row>
    <row r="70" spans="1:3" ht="16" thickBot="1">
      <c r="A70" s="8" t="s">
        <v>797</v>
      </c>
      <c r="B70" s="7">
        <v>0</v>
      </c>
      <c r="C70" s="7">
        <v>1</v>
      </c>
    </row>
    <row r="71" spans="1:3" ht="16" thickBot="1">
      <c r="A71" s="8" t="s">
        <v>798</v>
      </c>
      <c r="B71" s="7">
        <v>0</v>
      </c>
      <c r="C71" s="7">
        <v>1</v>
      </c>
    </row>
    <row r="72" spans="1:3" ht="16" thickBot="1">
      <c r="A72" s="8" t="s">
        <v>799</v>
      </c>
      <c r="B72" s="7">
        <v>0</v>
      </c>
      <c r="C72" s="7">
        <v>2</v>
      </c>
    </row>
    <row r="73" spans="1:3" ht="16" thickBot="1">
      <c r="A73" s="8" t="s">
        <v>800</v>
      </c>
      <c r="B73" s="7">
        <v>0</v>
      </c>
      <c r="C73" s="7">
        <v>1</v>
      </c>
    </row>
    <row r="74" spans="1:3" ht="16" thickBot="1">
      <c r="A74" s="8" t="s">
        <v>801</v>
      </c>
      <c r="B74" s="7">
        <v>0</v>
      </c>
      <c r="C74" s="7">
        <v>2</v>
      </c>
    </row>
    <row r="75" spans="1:3" ht="16" thickBot="1">
      <c r="A75" s="8" t="s">
        <v>802</v>
      </c>
      <c r="B75" s="7">
        <v>0</v>
      </c>
      <c r="C75" s="7">
        <v>1</v>
      </c>
    </row>
    <row r="76" spans="1:3" ht="16" thickBot="1">
      <c r="A76" s="8" t="s">
        <v>803</v>
      </c>
      <c r="B76" s="7">
        <v>0</v>
      </c>
      <c r="C76" s="7">
        <v>1</v>
      </c>
    </row>
    <row r="77" spans="1:3" ht="16" thickBot="1">
      <c r="A77" s="8" t="s">
        <v>804</v>
      </c>
      <c r="B77" s="7">
        <v>0</v>
      </c>
      <c r="C77" s="7">
        <v>1</v>
      </c>
    </row>
    <row r="78" spans="1:3" ht="16" thickBot="1">
      <c r="A78" s="8" t="s">
        <v>805</v>
      </c>
      <c r="B78" s="7">
        <v>0</v>
      </c>
      <c r="C78" s="7">
        <v>1</v>
      </c>
    </row>
    <row r="79" spans="1:3" ht="16" thickBot="1">
      <c r="A79" s="8" t="s">
        <v>806</v>
      </c>
      <c r="B79" s="7">
        <v>0</v>
      </c>
      <c r="C79" s="7">
        <v>5</v>
      </c>
    </row>
    <row r="80" spans="1:3" ht="16" thickBot="1">
      <c r="A80" s="8" t="s">
        <v>807</v>
      </c>
      <c r="B80" s="7">
        <v>1</v>
      </c>
      <c r="C80" s="7">
        <v>1</v>
      </c>
    </row>
    <row r="81" spans="1:3" ht="16" thickBot="1">
      <c r="A81" s="8" t="s">
        <v>808</v>
      </c>
      <c r="B81" s="7">
        <v>0</v>
      </c>
      <c r="C81" s="7">
        <v>1</v>
      </c>
    </row>
    <row r="82" spans="1:3" ht="16" thickBot="1">
      <c r="A82" s="8" t="s">
        <v>809</v>
      </c>
      <c r="B82" s="7">
        <v>0</v>
      </c>
      <c r="C82" s="7">
        <v>1</v>
      </c>
    </row>
    <row r="83" spans="1:3" ht="16" thickBot="1">
      <c r="A83" s="8" t="s">
        <v>810</v>
      </c>
      <c r="B83" s="7">
        <v>0</v>
      </c>
      <c r="C83" s="7">
        <v>1</v>
      </c>
    </row>
    <row r="84" spans="1:3" ht="16" thickBot="1">
      <c r="A84" s="8"/>
      <c r="B84" s="7"/>
      <c r="C84" s="7"/>
    </row>
    <row r="85" spans="1:3" ht="16" thickBot="1">
      <c r="A85" s="6" t="s">
        <v>587</v>
      </c>
      <c r="B85" s="7">
        <f>SUM(B3:B83)</f>
        <v>359</v>
      </c>
      <c r="C85" s="7">
        <f>SUM(C3:C83)</f>
        <v>255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1"/>
  <sheetViews>
    <sheetView workbookViewId="0">
      <selection activeCell="D29" sqref="D29"/>
    </sheetView>
  </sheetViews>
  <sheetFormatPr baseColWidth="10" defaultRowHeight="14" x14ac:dyDescent="0"/>
  <cols>
    <col min="1" max="1" width="27.33203125" customWidth="1"/>
    <col min="2" max="2" width="24.5" customWidth="1"/>
    <col min="7" max="7" width="21.83203125" customWidth="1"/>
  </cols>
  <sheetData>
    <row r="1" spans="1:1">
      <c r="A1" s="1" t="s">
        <v>937</v>
      </c>
    </row>
    <row r="2" spans="1:1">
      <c r="A2" s="2" t="s">
        <v>816</v>
      </c>
    </row>
    <row r="3" spans="1:1">
      <c r="A3" s="2" t="s">
        <v>816</v>
      </c>
    </row>
    <row r="4" spans="1:1">
      <c r="A4" s="2" t="s">
        <v>816</v>
      </c>
    </row>
    <row r="5" spans="1:1">
      <c r="A5" s="2" t="s">
        <v>816</v>
      </c>
    </row>
    <row r="6" spans="1:1">
      <c r="A6" s="2" t="s">
        <v>816</v>
      </c>
    </row>
    <row r="7" spans="1:1">
      <c r="A7" s="2" t="s">
        <v>816</v>
      </c>
    </row>
    <row r="8" spans="1:1">
      <c r="A8" s="2" t="s">
        <v>816</v>
      </c>
    </row>
    <row r="9" spans="1:1">
      <c r="A9" s="2" t="s">
        <v>816</v>
      </c>
    </row>
    <row r="10" spans="1:1">
      <c r="A10" s="2" t="s">
        <v>816</v>
      </c>
    </row>
    <row r="11" spans="1:1">
      <c r="A11" s="2" t="s">
        <v>816</v>
      </c>
    </row>
    <row r="12" spans="1:1">
      <c r="A12" s="2" t="s">
        <v>816</v>
      </c>
    </row>
    <row r="13" spans="1:1">
      <c r="A13" s="2" t="s">
        <v>816</v>
      </c>
    </row>
    <row r="14" spans="1:1">
      <c r="A14" s="2" t="s">
        <v>816</v>
      </c>
    </row>
    <row r="15" spans="1:1">
      <c r="A15" s="2" t="s">
        <v>816</v>
      </c>
    </row>
    <row r="16" spans="1:1">
      <c r="A16" s="2" t="s">
        <v>816</v>
      </c>
    </row>
    <row r="17" spans="1:3">
      <c r="A17" s="2" t="s">
        <v>816</v>
      </c>
    </row>
    <row r="18" spans="1:3">
      <c r="A18" s="2" t="s">
        <v>816</v>
      </c>
    </row>
    <row r="19" spans="1:3">
      <c r="A19" s="2" t="s">
        <v>816</v>
      </c>
    </row>
    <row r="20" spans="1:3">
      <c r="A20" s="2" t="s">
        <v>816</v>
      </c>
    </row>
    <row r="21" spans="1:3">
      <c r="A21" s="2" t="s">
        <v>816</v>
      </c>
    </row>
    <row r="22" spans="1:3">
      <c r="A22" s="2" t="s">
        <v>816</v>
      </c>
      <c r="C22">
        <v>21</v>
      </c>
    </row>
    <row r="23" spans="1:3">
      <c r="A23" s="2" t="s">
        <v>836</v>
      </c>
    </row>
    <row r="24" spans="1:3">
      <c r="A24" s="2" t="s">
        <v>836</v>
      </c>
    </row>
    <row r="25" spans="1:3">
      <c r="A25" s="2" t="s">
        <v>836</v>
      </c>
    </row>
    <row r="26" spans="1:3">
      <c r="A26" s="2" t="s">
        <v>836</v>
      </c>
    </row>
    <row r="27" spans="1:3">
      <c r="A27" s="2" t="s">
        <v>836</v>
      </c>
      <c r="C27">
        <v>5</v>
      </c>
    </row>
    <row r="28" spans="1:3">
      <c r="A28" s="2" t="s">
        <v>876</v>
      </c>
    </row>
    <row r="29" spans="1:3">
      <c r="A29" s="2" t="s">
        <v>876</v>
      </c>
      <c r="C29">
        <v>2</v>
      </c>
    </row>
    <row r="30" spans="1:3">
      <c r="A30" s="2" t="s">
        <v>835</v>
      </c>
    </row>
    <row r="31" spans="1:3">
      <c r="A31" s="2" t="s">
        <v>835</v>
      </c>
    </row>
    <row r="32" spans="1:3">
      <c r="A32" s="2" t="s">
        <v>835</v>
      </c>
    </row>
    <row r="33" spans="1:3">
      <c r="A33" s="2" t="s">
        <v>835</v>
      </c>
    </row>
    <row r="34" spans="1:3">
      <c r="A34" s="2" t="s">
        <v>835</v>
      </c>
    </row>
    <row r="35" spans="1:3">
      <c r="A35" s="2" t="s">
        <v>835</v>
      </c>
      <c r="C35">
        <v>6</v>
      </c>
    </row>
    <row r="36" spans="1:3">
      <c r="A36" s="2" t="s">
        <v>867</v>
      </c>
    </row>
    <row r="37" spans="1:3">
      <c r="A37" s="2" t="s">
        <v>867</v>
      </c>
    </row>
    <row r="38" spans="1:3">
      <c r="A38" s="2" t="s">
        <v>867</v>
      </c>
      <c r="C38">
        <v>3</v>
      </c>
    </row>
    <row r="39" spans="1:3">
      <c r="A39" s="2" t="s">
        <v>843</v>
      </c>
    </row>
    <row r="40" spans="1:3">
      <c r="A40" s="2" t="s">
        <v>843</v>
      </c>
      <c r="C40">
        <v>2</v>
      </c>
    </row>
    <row r="41" spans="1:3">
      <c r="A41" s="2" t="s">
        <v>846</v>
      </c>
    </row>
    <row r="42" spans="1:3">
      <c r="A42" s="2" t="s">
        <v>846</v>
      </c>
      <c r="C42">
        <v>2</v>
      </c>
    </row>
    <row r="43" spans="1:3">
      <c r="A43" s="2" t="s">
        <v>840</v>
      </c>
    </row>
    <row r="44" spans="1:3">
      <c r="A44" s="2" t="s">
        <v>840</v>
      </c>
      <c r="C44">
        <v>2</v>
      </c>
    </row>
    <row r="45" spans="1:3">
      <c r="A45" t="s">
        <v>334</v>
      </c>
    </row>
    <row r="46" spans="1:3">
      <c r="A46" s="2" t="s">
        <v>334</v>
      </c>
    </row>
    <row r="47" spans="1:3">
      <c r="A47" s="2" t="s">
        <v>334</v>
      </c>
    </row>
    <row r="48" spans="1:3">
      <c r="A48" s="2" t="s">
        <v>334</v>
      </c>
    </row>
    <row r="49" spans="1:3">
      <c r="A49" s="2" t="s">
        <v>334</v>
      </c>
    </row>
    <row r="50" spans="1:3">
      <c r="A50" s="2" t="s">
        <v>334</v>
      </c>
    </row>
    <row r="51" spans="1:3">
      <c r="A51" s="2" t="s">
        <v>334</v>
      </c>
    </row>
    <row r="52" spans="1:3">
      <c r="A52" s="2" t="s">
        <v>334</v>
      </c>
    </row>
    <row r="53" spans="1:3">
      <c r="A53" s="2" t="s">
        <v>334</v>
      </c>
    </row>
    <row r="54" spans="1:3">
      <c r="A54" s="2" t="s">
        <v>334</v>
      </c>
    </row>
    <row r="55" spans="1:3">
      <c r="A55" s="2" t="s">
        <v>334</v>
      </c>
    </row>
    <row r="56" spans="1:3">
      <c r="A56" s="2" t="s">
        <v>334</v>
      </c>
    </row>
    <row r="57" spans="1:3">
      <c r="A57" s="2" t="s">
        <v>334</v>
      </c>
    </row>
    <row r="58" spans="1:3">
      <c r="A58" s="2" t="s">
        <v>334</v>
      </c>
    </row>
    <row r="59" spans="1:3">
      <c r="A59" s="2" t="s">
        <v>334</v>
      </c>
    </row>
    <row r="60" spans="1:3">
      <c r="A60" s="2" t="s">
        <v>334</v>
      </c>
    </row>
    <row r="61" spans="1:3">
      <c r="A61" s="2" t="s">
        <v>334</v>
      </c>
    </row>
    <row r="62" spans="1:3">
      <c r="A62" s="2" t="s">
        <v>334</v>
      </c>
      <c r="C62">
        <v>18</v>
      </c>
    </row>
    <row r="63" spans="1:3">
      <c r="A63" s="2" t="s">
        <v>321</v>
      </c>
      <c r="C63">
        <v>1</v>
      </c>
    </row>
    <row r="64" spans="1:3">
      <c r="A64" s="2" t="s">
        <v>897</v>
      </c>
      <c r="C64">
        <v>1</v>
      </c>
    </row>
    <row r="65" spans="1:3">
      <c r="A65" s="2" t="s">
        <v>829</v>
      </c>
    </row>
    <row r="66" spans="1:3">
      <c r="A66" s="2" t="s">
        <v>829</v>
      </c>
      <c r="C66">
        <v>2</v>
      </c>
    </row>
    <row r="67" spans="1:3">
      <c r="A67" s="2" t="s">
        <v>842</v>
      </c>
    </row>
    <row r="68" spans="1:3">
      <c r="A68" s="2" t="s">
        <v>842</v>
      </c>
    </row>
    <row r="69" spans="1:3">
      <c r="A69" s="2" t="s">
        <v>842</v>
      </c>
      <c r="C69">
        <v>3</v>
      </c>
    </row>
    <row r="70" spans="1:3">
      <c r="A70" s="2" t="s">
        <v>849</v>
      </c>
      <c r="C70">
        <v>1</v>
      </c>
    </row>
    <row r="71" spans="1:3">
      <c r="A71" s="2" t="s">
        <v>878</v>
      </c>
      <c r="C71">
        <v>1</v>
      </c>
    </row>
    <row r="72" spans="1:3">
      <c r="A72" s="2" t="s">
        <v>877</v>
      </c>
    </row>
    <row r="73" spans="1:3">
      <c r="A73" s="2" t="s">
        <v>877</v>
      </c>
    </row>
    <row r="74" spans="1:3">
      <c r="A74" s="2" t="s">
        <v>877</v>
      </c>
    </row>
    <row r="75" spans="1:3">
      <c r="A75" s="2" t="s">
        <v>877</v>
      </c>
      <c r="C75">
        <v>4</v>
      </c>
    </row>
    <row r="76" spans="1:3">
      <c r="A76" s="2" t="s">
        <v>862</v>
      </c>
      <c r="C76">
        <v>1</v>
      </c>
    </row>
    <row r="77" spans="1:3">
      <c r="A77" s="2" t="s">
        <v>865</v>
      </c>
    </row>
    <row r="78" spans="1:3">
      <c r="A78" s="2" t="s">
        <v>865</v>
      </c>
      <c r="C78">
        <v>2</v>
      </c>
    </row>
    <row r="79" spans="1:3">
      <c r="A79" s="2" t="s">
        <v>850</v>
      </c>
    </row>
    <row r="80" spans="1:3">
      <c r="A80" s="2" t="s">
        <v>850</v>
      </c>
      <c r="C80">
        <v>2</v>
      </c>
    </row>
    <row r="81" spans="1:3">
      <c r="A81" s="2" t="s">
        <v>848</v>
      </c>
    </row>
    <row r="82" spans="1:3">
      <c r="A82" s="2" t="s">
        <v>848</v>
      </c>
    </row>
    <row r="83" spans="1:3">
      <c r="A83" s="2" t="s">
        <v>848</v>
      </c>
    </row>
    <row r="84" spans="1:3">
      <c r="A84" s="2" t="s">
        <v>848</v>
      </c>
      <c r="C84">
        <v>4</v>
      </c>
    </row>
    <row r="85" spans="1:3">
      <c r="A85" s="2" t="s">
        <v>861</v>
      </c>
      <c r="C85">
        <v>1</v>
      </c>
    </row>
    <row r="86" spans="1:3">
      <c r="A86" s="2" t="s">
        <v>894</v>
      </c>
    </row>
    <row r="87" spans="1:3">
      <c r="A87" s="2" t="s">
        <v>894</v>
      </c>
      <c r="C87">
        <v>2</v>
      </c>
    </row>
    <row r="88" spans="1:3">
      <c r="A88" s="2" t="s">
        <v>869</v>
      </c>
    </row>
    <row r="89" spans="1:3">
      <c r="A89" s="2" t="s">
        <v>869</v>
      </c>
      <c r="C89">
        <v>2</v>
      </c>
    </row>
    <row r="90" spans="1:3">
      <c r="A90" s="2" t="s">
        <v>896</v>
      </c>
      <c r="C90">
        <v>1</v>
      </c>
    </row>
    <row r="91" spans="1:3">
      <c r="A91" s="2" t="s">
        <v>902</v>
      </c>
    </row>
    <row r="92" spans="1:3">
      <c r="A92" s="2" t="s">
        <v>902</v>
      </c>
      <c r="C92">
        <v>2</v>
      </c>
    </row>
    <row r="93" spans="1:3">
      <c r="A93" s="2" t="s">
        <v>855</v>
      </c>
    </row>
    <row r="94" spans="1:3">
      <c r="A94" s="2" t="s">
        <v>855</v>
      </c>
    </row>
    <row r="95" spans="1:3">
      <c r="A95" s="2" t="s">
        <v>855</v>
      </c>
    </row>
    <row r="96" spans="1:3">
      <c r="A96" s="2" t="s">
        <v>855</v>
      </c>
    </row>
    <row r="97" spans="1:3">
      <c r="A97" s="2" t="s">
        <v>855</v>
      </c>
    </row>
    <row r="98" spans="1:3">
      <c r="A98" s="2" t="s">
        <v>855</v>
      </c>
    </row>
    <row r="99" spans="1:3">
      <c r="A99" s="2" t="s">
        <v>855</v>
      </c>
      <c r="C99">
        <v>7</v>
      </c>
    </row>
    <row r="100" spans="1:3">
      <c r="A100" s="2" t="s">
        <v>856</v>
      </c>
    </row>
    <row r="101" spans="1:3">
      <c r="A101" s="2" t="s">
        <v>856</v>
      </c>
      <c r="C101">
        <v>2</v>
      </c>
    </row>
    <row r="102" spans="1:3">
      <c r="A102" s="2" t="s">
        <v>863</v>
      </c>
    </row>
    <row r="103" spans="1:3">
      <c r="A103" s="2" t="s">
        <v>863</v>
      </c>
    </row>
    <row r="104" spans="1:3">
      <c r="A104" s="2" t="s">
        <v>863</v>
      </c>
    </row>
    <row r="105" spans="1:3">
      <c r="A105" s="2" t="s">
        <v>863</v>
      </c>
    </row>
    <row r="106" spans="1:3">
      <c r="A106" s="2" t="s">
        <v>863</v>
      </c>
    </row>
    <row r="107" spans="1:3">
      <c r="A107" s="2" t="s">
        <v>863</v>
      </c>
      <c r="C107">
        <v>6</v>
      </c>
    </row>
    <row r="108" spans="1:3">
      <c r="A108" s="2" t="s">
        <v>826</v>
      </c>
    </row>
    <row r="109" spans="1:3">
      <c r="A109" s="2" t="s">
        <v>826</v>
      </c>
    </row>
    <row r="110" spans="1:3">
      <c r="A110" s="2" t="s">
        <v>826</v>
      </c>
    </row>
    <row r="111" spans="1:3">
      <c r="A111" s="2" t="s">
        <v>826</v>
      </c>
    </row>
    <row r="112" spans="1:3">
      <c r="A112" s="2" t="s">
        <v>826</v>
      </c>
    </row>
    <row r="113" spans="1:3">
      <c r="A113" s="2" t="s">
        <v>826</v>
      </c>
      <c r="C113">
        <v>6</v>
      </c>
    </row>
    <row r="114" spans="1:3">
      <c r="A114" s="2" t="s">
        <v>872</v>
      </c>
    </row>
    <row r="115" spans="1:3">
      <c r="A115" s="2" t="s">
        <v>872</v>
      </c>
      <c r="C115">
        <v>2</v>
      </c>
    </row>
    <row r="116" spans="1:3">
      <c r="A116" s="2" t="s">
        <v>884</v>
      </c>
    </row>
    <row r="117" spans="1:3">
      <c r="A117" s="2" t="s">
        <v>884</v>
      </c>
      <c r="C117">
        <v>2</v>
      </c>
    </row>
    <row r="118" spans="1:3">
      <c r="A118" s="2" t="s">
        <v>900</v>
      </c>
      <c r="C118">
        <v>1</v>
      </c>
    </row>
    <row r="119" spans="1:3">
      <c r="A119" s="2" t="s">
        <v>851</v>
      </c>
    </row>
    <row r="120" spans="1:3">
      <c r="A120" s="2" t="s">
        <v>851</v>
      </c>
      <c r="C120">
        <v>2</v>
      </c>
    </row>
    <row r="121" spans="1:3">
      <c r="A121" s="2" t="s">
        <v>852</v>
      </c>
    </row>
    <row r="122" spans="1:3">
      <c r="A122" s="2" t="s">
        <v>852</v>
      </c>
      <c r="C122">
        <v>2</v>
      </c>
    </row>
    <row r="123" spans="1:3">
      <c r="A123" s="2" t="s">
        <v>892</v>
      </c>
      <c r="C123">
        <v>1</v>
      </c>
    </row>
    <row r="124" spans="1:3">
      <c r="A124" s="2" t="s">
        <v>889</v>
      </c>
      <c r="C124">
        <v>1</v>
      </c>
    </row>
    <row r="125" spans="1:3">
      <c r="A125" s="2" t="s">
        <v>854</v>
      </c>
      <c r="C125">
        <v>1</v>
      </c>
    </row>
    <row r="126" spans="1:3">
      <c r="A126" t="s">
        <v>853</v>
      </c>
    </row>
    <row r="127" spans="1:3">
      <c r="A127" t="s">
        <v>853</v>
      </c>
    </row>
    <row r="128" spans="1:3">
      <c r="A128" s="2" t="s">
        <v>853</v>
      </c>
    </row>
    <row r="129" spans="1:3">
      <c r="A129" s="2" t="s">
        <v>853</v>
      </c>
    </row>
    <row r="130" spans="1:3">
      <c r="A130" s="2" t="s">
        <v>853</v>
      </c>
    </row>
    <row r="131" spans="1:3">
      <c r="A131" s="2" t="s">
        <v>853</v>
      </c>
      <c r="C131">
        <v>6</v>
      </c>
    </row>
    <row r="132" spans="1:3">
      <c r="A132" s="2" t="s">
        <v>815</v>
      </c>
    </row>
    <row r="133" spans="1:3">
      <c r="A133" s="2" t="s">
        <v>815</v>
      </c>
    </row>
    <row r="134" spans="1:3">
      <c r="A134" s="2" t="s">
        <v>815</v>
      </c>
    </row>
    <row r="135" spans="1:3">
      <c r="A135" s="2" t="s">
        <v>815</v>
      </c>
    </row>
    <row r="136" spans="1:3">
      <c r="A136" s="2" t="s">
        <v>815</v>
      </c>
    </row>
    <row r="137" spans="1:3">
      <c r="A137" s="2" t="s">
        <v>815</v>
      </c>
    </row>
    <row r="138" spans="1:3">
      <c r="A138" s="2" t="s">
        <v>815</v>
      </c>
    </row>
    <row r="139" spans="1:3">
      <c r="A139" s="2" t="s">
        <v>815</v>
      </c>
    </row>
    <row r="140" spans="1:3">
      <c r="A140" s="2" t="s">
        <v>815</v>
      </c>
    </row>
    <row r="141" spans="1:3">
      <c r="A141" s="2" t="s">
        <v>815</v>
      </c>
    </row>
    <row r="142" spans="1:3">
      <c r="A142" s="2" t="s">
        <v>815</v>
      </c>
    </row>
    <row r="143" spans="1:3">
      <c r="A143" s="2" t="s">
        <v>815</v>
      </c>
    </row>
    <row r="144" spans="1:3">
      <c r="A144" s="2" t="s">
        <v>815</v>
      </c>
    </row>
    <row r="145" spans="1:3">
      <c r="A145" s="2" t="s">
        <v>815</v>
      </c>
      <c r="C145">
        <v>14</v>
      </c>
    </row>
    <row r="146" spans="1:3">
      <c r="A146" s="2" t="s">
        <v>895</v>
      </c>
    </row>
    <row r="147" spans="1:3">
      <c r="A147" s="2" t="s">
        <v>895</v>
      </c>
      <c r="C147">
        <v>2</v>
      </c>
    </row>
    <row r="148" spans="1:3">
      <c r="A148" s="2" t="s">
        <v>821</v>
      </c>
    </row>
    <row r="149" spans="1:3">
      <c r="A149" s="2" t="s">
        <v>821</v>
      </c>
    </row>
    <row r="150" spans="1:3">
      <c r="A150" s="2" t="s">
        <v>821</v>
      </c>
      <c r="C150">
        <v>3</v>
      </c>
    </row>
    <row r="151" spans="1:3">
      <c r="A151" s="2" t="s">
        <v>820</v>
      </c>
    </row>
    <row r="152" spans="1:3">
      <c r="A152" s="2" t="s">
        <v>820</v>
      </c>
    </row>
    <row r="153" spans="1:3">
      <c r="A153" s="2" t="s">
        <v>820</v>
      </c>
    </row>
    <row r="154" spans="1:3">
      <c r="A154" s="2" t="s">
        <v>820</v>
      </c>
    </row>
    <row r="155" spans="1:3">
      <c r="A155" s="2" t="s">
        <v>820</v>
      </c>
    </row>
    <row r="156" spans="1:3">
      <c r="A156" s="2" t="s">
        <v>820</v>
      </c>
      <c r="C156">
        <v>6</v>
      </c>
    </row>
    <row r="157" spans="1:3">
      <c r="A157" s="2" t="s">
        <v>866</v>
      </c>
    </row>
    <row r="158" spans="1:3">
      <c r="A158" s="2" t="s">
        <v>866</v>
      </c>
      <c r="C158">
        <v>2</v>
      </c>
    </row>
    <row r="159" spans="1:3">
      <c r="A159" t="s">
        <v>824</v>
      </c>
    </row>
    <row r="160" spans="1:3">
      <c r="A160" s="2" t="s">
        <v>824</v>
      </c>
    </row>
    <row r="161" spans="1:3">
      <c r="A161" s="2" t="s">
        <v>824</v>
      </c>
    </row>
    <row r="162" spans="1:3">
      <c r="A162" s="2" t="s">
        <v>824</v>
      </c>
      <c r="C162">
        <v>4</v>
      </c>
    </row>
    <row r="163" spans="1:3">
      <c r="A163" s="2" t="s">
        <v>823</v>
      </c>
    </row>
    <row r="164" spans="1:3">
      <c r="A164" s="2" t="s">
        <v>823</v>
      </c>
    </row>
    <row r="165" spans="1:3">
      <c r="A165" s="2" t="s">
        <v>823</v>
      </c>
    </row>
    <row r="166" spans="1:3">
      <c r="A166" s="2" t="s">
        <v>823</v>
      </c>
    </row>
    <row r="167" spans="1:3">
      <c r="A167" s="2" t="s">
        <v>823</v>
      </c>
    </row>
    <row r="168" spans="1:3">
      <c r="A168" s="2" t="s">
        <v>823</v>
      </c>
    </row>
    <row r="169" spans="1:3">
      <c r="A169" s="2" t="s">
        <v>823</v>
      </c>
    </row>
    <row r="170" spans="1:3">
      <c r="A170" s="2" t="s">
        <v>823</v>
      </c>
    </row>
    <row r="171" spans="1:3">
      <c r="A171" s="2" t="s">
        <v>823</v>
      </c>
    </row>
    <row r="172" spans="1:3">
      <c r="A172" s="2" t="s">
        <v>823</v>
      </c>
    </row>
    <row r="173" spans="1:3">
      <c r="A173" s="2" t="s">
        <v>823</v>
      </c>
      <c r="C173">
        <v>11</v>
      </c>
    </row>
    <row r="174" spans="1:3">
      <c r="A174" s="2" t="s">
        <v>825</v>
      </c>
    </row>
    <row r="175" spans="1:3">
      <c r="A175" s="2" t="s">
        <v>825</v>
      </c>
    </row>
    <row r="176" spans="1:3">
      <c r="A176" s="2" t="s">
        <v>825</v>
      </c>
      <c r="C176">
        <v>3</v>
      </c>
    </row>
    <row r="177" spans="1:3">
      <c r="A177" s="2" t="s">
        <v>839</v>
      </c>
      <c r="C177">
        <v>1</v>
      </c>
    </row>
    <row r="178" spans="1:3">
      <c r="A178" s="2" t="s">
        <v>899</v>
      </c>
      <c r="C178">
        <v>1</v>
      </c>
    </row>
    <row r="179" spans="1:3">
      <c r="A179" s="2" t="s">
        <v>841</v>
      </c>
      <c r="C179">
        <v>1</v>
      </c>
    </row>
    <row r="180" spans="1:3">
      <c r="A180" s="2" t="s">
        <v>833</v>
      </c>
      <c r="C180">
        <v>1</v>
      </c>
    </row>
    <row r="181" spans="1:3">
      <c r="A181" s="2" t="s">
        <v>891</v>
      </c>
      <c r="C181">
        <v>1</v>
      </c>
    </row>
    <row r="182" spans="1:3">
      <c r="A182" s="2" t="s">
        <v>822</v>
      </c>
    </row>
    <row r="183" spans="1:3">
      <c r="A183" s="2" t="s">
        <v>822</v>
      </c>
    </row>
    <row r="184" spans="1:3">
      <c r="A184" s="2" t="s">
        <v>822</v>
      </c>
    </row>
    <row r="185" spans="1:3">
      <c r="A185" s="2" t="s">
        <v>822</v>
      </c>
    </row>
    <row r="186" spans="1:3">
      <c r="A186" s="2" t="s">
        <v>822</v>
      </c>
    </row>
    <row r="187" spans="1:3">
      <c r="A187" s="2" t="s">
        <v>822</v>
      </c>
    </row>
    <row r="188" spans="1:3">
      <c r="A188" s="2" t="s">
        <v>822</v>
      </c>
      <c r="C188">
        <v>7</v>
      </c>
    </row>
    <row r="189" spans="1:3">
      <c r="A189" t="s">
        <v>858</v>
      </c>
    </row>
    <row r="190" spans="1:3">
      <c r="A190" t="s">
        <v>858</v>
      </c>
    </row>
    <row r="191" spans="1:3">
      <c r="A191" t="s">
        <v>858</v>
      </c>
    </row>
    <row r="192" spans="1:3">
      <c r="A192" s="2" t="s">
        <v>858</v>
      </c>
    </row>
    <row r="193" spans="1:3">
      <c r="A193" s="2" t="s">
        <v>858</v>
      </c>
    </row>
    <row r="194" spans="1:3">
      <c r="A194" s="2" t="s">
        <v>858</v>
      </c>
    </row>
    <row r="195" spans="1:3">
      <c r="A195" s="2" t="s">
        <v>858</v>
      </c>
    </row>
    <row r="196" spans="1:3">
      <c r="A196" s="2" t="s">
        <v>858</v>
      </c>
    </row>
    <row r="197" spans="1:3">
      <c r="A197" s="2" t="s">
        <v>858</v>
      </c>
    </row>
    <row r="198" spans="1:3">
      <c r="A198" s="2" t="s">
        <v>858</v>
      </c>
    </row>
    <row r="199" spans="1:3">
      <c r="A199" s="2" t="s">
        <v>858</v>
      </c>
    </row>
    <row r="200" spans="1:3">
      <c r="A200" s="2" t="s">
        <v>858</v>
      </c>
    </row>
    <row r="201" spans="1:3">
      <c r="A201" s="2" t="s">
        <v>858</v>
      </c>
    </row>
    <row r="202" spans="1:3">
      <c r="A202" s="2" t="s">
        <v>858</v>
      </c>
      <c r="C202">
        <v>14</v>
      </c>
    </row>
    <row r="203" spans="1:3">
      <c r="A203" s="2" t="s">
        <v>857</v>
      </c>
    </row>
    <row r="204" spans="1:3">
      <c r="A204" s="2" t="s">
        <v>857</v>
      </c>
      <c r="C204">
        <v>2</v>
      </c>
    </row>
    <row r="205" spans="1:3">
      <c r="A205" s="2" t="s">
        <v>879</v>
      </c>
      <c r="C205">
        <v>1</v>
      </c>
    </row>
    <row r="206" spans="1:3">
      <c r="A206" s="2" t="s">
        <v>832</v>
      </c>
      <c r="B206" t="s">
        <v>940</v>
      </c>
      <c r="C206">
        <v>1</v>
      </c>
    </row>
    <row r="207" spans="1:3">
      <c r="A207" s="2" t="s">
        <v>812</v>
      </c>
    </row>
    <row r="208" spans="1:3">
      <c r="A208" s="2" t="s">
        <v>812</v>
      </c>
    </row>
    <row r="209" spans="1:1">
      <c r="A209" s="2" t="s">
        <v>812</v>
      </c>
    </row>
    <row r="210" spans="1:1">
      <c r="A210" s="2" t="s">
        <v>812</v>
      </c>
    </row>
    <row r="211" spans="1:1">
      <c r="A211" s="2" t="s">
        <v>812</v>
      </c>
    </row>
    <row r="212" spans="1:1">
      <c r="A212" s="2" t="s">
        <v>812</v>
      </c>
    </row>
    <row r="213" spans="1:1">
      <c r="A213" s="2" t="s">
        <v>812</v>
      </c>
    </row>
    <row r="214" spans="1:1">
      <c r="A214" s="2" t="s">
        <v>812</v>
      </c>
    </row>
    <row r="215" spans="1:1">
      <c r="A215" s="2" t="s">
        <v>812</v>
      </c>
    </row>
    <row r="216" spans="1:1">
      <c r="A216" s="2" t="s">
        <v>812</v>
      </c>
    </row>
    <row r="217" spans="1:1">
      <c r="A217" s="2" t="s">
        <v>812</v>
      </c>
    </row>
    <row r="218" spans="1:1">
      <c r="A218" s="2" t="s">
        <v>812</v>
      </c>
    </row>
    <row r="219" spans="1:1">
      <c r="A219" s="2" t="s">
        <v>812</v>
      </c>
    </row>
    <row r="220" spans="1:1">
      <c r="A220" s="2" t="s">
        <v>812</v>
      </c>
    </row>
    <row r="221" spans="1:1">
      <c r="A221" s="2" t="s">
        <v>812</v>
      </c>
    </row>
    <row r="222" spans="1:1">
      <c r="A222" s="2" t="s">
        <v>812</v>
      </c>
    </row>
    <row r="223" spans="1:1">
      <c r="A223" s="2" t="s">
        <v>812</v>
      </c>
    </row>
    <row r="224" spans="1:1">
      <c r="A224" s="2" t="s">
        <v>812</v>
      </c>
    </row>
    <row r="225" spans="1:1">
      <c r="A225" s="2" t="s">
        <v>812</v>
      </c>
    </row>
    <row r="226" spans="1:1">
      <c r="A226" s="2" t="s">
        <v>812</v>
      </c>
    </row>
    <row r="227" spans="1:1">
      <c r="A227" s="2" t="s">
        <v>812</v>
      </c>
    </row>
    <row r="228" spans="1:1">
      <c r="A228" s="2" t="s">
        <v>812</v>
      </c>
    </row>
    <row r="229" spans="1:1">
      <c r="A229" s="2" t="s">
        <v>812</v>
      </c>
    </row>
    <row r="230" spans="1:1">
      <c r="A230" s="2" t="s">
        <v>812</v>
      </c>
    </row>
    <row r="231" spans="1:1">
      <c r="A231" s="2" t="s">
        <v>812</v>
      </c>
    </row>
    <row r="232" spans="1:1">
      <c r="A232" s="2" t="s">
        <v>812</v>
      </c>
    </row>
    <row r="233" spans="1:1">
      <c r="A233" s="2" t="s">
        <v>812</v>
      </c>
    </row>
    <row r="234" spans="1:1">
      <c r="A234" s="2" t="s">
        <v>812</v>
      </c>
    </row>
    <row r="235" spans="1:1">
      <c r="A235" s="2" t="s">
        <v>812</v>
      </c>
    </row>
    <row r="236" spans="1:1">
      <c r="A236" s="2" t="s">
        <v>812</v>
      </c>
    </row>
    <row r="237" spans="1:1">
      <c r="A237" s="2" t="s">
        <v>812</v>
      </c>
    </row>
    <row r="238" spans="1:1">
      <c r="A238" s="2" t="s">
        <v>812</v>
      </c>
    </row>
    <row r="239" spans="1:1">
      <c r="A239" s="2" t="s">
        <v>812</v>
      </c>
    </row>
    <row r="240" spans="1:1">
      <c r="A240" s="2" t="s">
        <v>812</v>
      </c>
    </row>
    <row r="241" spans="1:3">
      <c r="A241" s="2" t="s">
        <v>812</v>
      </c>
    </row>
    <row r="242" spans="1:3">
      <c r="A242" s="2" t="s">
        <v>812</v>
      </c>
    </row>
    <row r="243" spans="1:3">
      <c r="A243" s="2" t="s">
        <v>812</v>
      </c>
    </row>
    <row r="244" spans="1:3">
      <c r="A244" s="2" t="s">
        <v>812</v>
      </c>
    </row>
    <row r="245" spans="1:3">
      <c r="A245" s="2" t="s">
        <v>812</v>
      </c>
    </row>
    <row r="246" spans="1:3">
      <c r="A246" s="2" t="s">
        <v>812</v>
      </c>
    </row>
    <row r="247" spans="1:3">
      <c r="A247" s="2" t="s">
        <v>812</v>
      </c>
    </row>
    <row r="248" spans="1:3">
      <c r="A248" s="2" t="s">
        <v>812</v>
      </c>
    </row>
    <row r="249" spans="1:3">
      <c r="A249" s="2" t="s">
        <v>812</v>
      </c>
    </row>
    <row r="250" spans="1:3">
      <c r="A250" s="2" t="s">
        <v>812</v>
      </c>
    </row>
    <row r="251" spans="1:3">
      <c r="A251" s="2" t="s">
        <v>812</v>
      </c>
      <c r="C251">
        <v>45</v>
      </c>
    </row>
    <row r="252" spans="1:3">
      <c r="A252" s="2" t="s">
        <v>845</v>
      </c>
      <c r="C252">
        <v>1</v>
      </c>
    </row>
    <row r="253" spans="1:3">
      <c r="A253" s="2" t="s">
        <v>844</v>
      </c>
    </row>
    <row r="254" spans="1:3">
      <c r="A254" s="2" t="s">
        <v>844</v>
      </c>
    </row>
    <row r="255" spans="1:3">
      <c r="A255" s="2" t="s">
        <v>844</v>
      </c>
      <c r="C255">
        <v>3</v>
      </c>
    </row>
    <row r="256" spans="1:3">
      <c r="A256" s="2" t="s">
        <v>830</v>
      </c>
    </row>
    <row r="257" spans="1:3">
      <c r="A257" s="2" t="s">
        <v>830</v>
      </c>
    </row>
    <row r="258" spans="1:3">
      <c r="A258" s="2" t="s">
        <v>830</v>
      </c>
      <c r="C258">
        <v>3</v>
      </c>
    </row>
    <row r="259" spans="1:3">
      <c r="A259" s="2" t="s">
        <v>886</v>
      </c>
      <c r="C259">
        <v>1</v>
      </c>
    </row>
    <row r="260" spans="1:3">
      <c r="A260" s="2" t="s">
        <v>864</v>
      </c>
      <c r="B260" t="s">
        <v>939</v>
      </c>
      <c r="C260">
        <v>1</v>
      </c>
    </row>
    <row r="261" spans="1:3">
      <c r="A261" s="2" t="s">
        <v>882</v>
      </c>
    </row>
    <row r="262" spans="1:3">
      <c r="A262" s="2" t="s">
        <v>882</v>
      </c>
      <c r="C262">
        <v>2</v>
      </c>
    </row>
    <row r="263" spans="1:3">
      <c r="A263" s="2" t="s">
        <v>880</v>
      </c>
      <c r="C263">
        <v>1</v>
      </c>
    </row>
    <row r="264" spans="1:3">
      <c r="A264" s="2" t="s">
        <v>883</v>
      </c>
      <c r="C264">
        <v>1</v>
      </c>
    </row>
    <row r="265" spans="1:3">
      <c r="A265" s="2" t="s">
        <v>881</v>
      </c>
    </row>
    <row r="266" spans="1:3">
      <c r="A266" s="2" t="s">
        <v>881</v>
      </c>
      <c r="C266">
        <v>2</v>
      </c>
    </row>
    <row r="267" spans="1:3">
      <c r="A267" s="2" t="s">
        <v>893</v>
      </c>
      <c r="C267">
        <v>1</v>
      </c>
    </row>
    <row r="268" spans="1:3">
      <c r="A268" s="2" t="s">
        <v>923</v>
      </c>
      <c r="C268">
        <v>1</v>
      </c>
    </row>
    <row r="269" spans="1:3">
      <c r="A269" s="2" t="s">
        <v>885</v>
      </c>
      <c r="C269">
        <v>1</v>
      </c>
    </row>
    <row r="270" spans="1:3">
      <c r="A270" s="2" t="s">
        <v>893</v>
      </c>
    </row>
    <row r="271" spans="1:3">
      <c r="A271" s="2" t="s">
        <v>893</v>
      </c>
    </row>
    <row r="272" spans="1:3">
      <c r="A272" s="2" t="s">
        <v>893</v>
      </c>
      <c r="C272">
        <v>3</v>
      </c>
    </row>
    <row r="273" spans="1:3">
      <c r="A273" s="2" t="s">
        <v>868</v>
      </c>
    </row>
    <row r="274" spans="1:3">
      <c r="A274" s="2" t="s">
        <v>868</v>
      </c>
    </row>
    <row r="275" spans="1:3">
      <c r="A275" s="2" t="s">
        <v>868</v>
      </c>
    </row>
    <row r="276" spans="1:3">
      <c r="A276" s="2" t="s">
        <v>868</v>
      </c>
    </row>
    <row r="277" spans="1:3">
      <c r="A277" s="2" t="s">
        <v>868</v>
      </c>
      <c r="C277">
        <v>5</v>
      </c>
    </row>
    <row r="278" spans="1:3">
      <c r="A278" s="2" t="s">
        <v>837</v>
      </c>
    </row>
    <row r="279" spans="1:3">
      <c r="A279" s="2" t="s">
        <v>837</v>
      </c>
    </row>
    <row r="280" spans="1:3">
      <c r="A280" s="2" t="s">
        <v>837</v>
      </c>
    </row>
    <row r="281" spans="1:3">
      <c r="A281" s="2" t="s">
        <v>837</v>
      </c>
    </row>
    <row r="282" spans="1:3">
      <c r="A282" s="2" t="s">
        <v>837</v>
      </c>
    </row>
    <row r="283" spans="1:3">
      <c r="A283" s="2" t="s">
        <v>837</v>
      </c>
    </row>
    <row r="284" spans="1:3">
      <c r="A284" s="2" t="s">
        <v>837</v>
      </c>
      <c r="C284">
        <v>7</v>
      </c>
    </row>
    <row r="285" spans="1:3">
      <c r="A285" t="s">
        <v>818</v>
      </c>
    </row>
    <row r="286" spans="1:3">
      <c r="A286" s="2" t="s">
        <v>818</v>
      </c>
    </row>
    <row r="287" spans="1:3">
      <c r="A287" s="2" t="s">
        <v>818</v>
      </c>
    </row>
    <row r="288" spans="1:3">
      <c r="A288" s="2" t="s">
        <v>818</v>
      </c>
      <c r="C288">
        <v>4</v>
      </c>
    </row>
    <row r="289" spans="1:3">
      <c r="A289" s="2" t="s">
        <v>860</v>
      </c>
    </row>
    <row r="290" spans="1:3">
      <c r="A290" s="2" t="s">
        <v>860</v>
      </c>
      <c r="C290">
        <v>2</v>
      </c>
    </row>
    <row r="291" spans="1:3">
      <c r="A291" s="2" t="s">
        <v>828</v>
      </c>
    </row>
    <row r="292" spans="1:3">
      <c r="A292" s="2" t="s">
        <v>828</v>
      </c>
    </row>
    <row r="293" spans="1:3">
      <c r="A293" s="2" t="s">
        <v>828</v>
      </c>
    </row>
    <row r="294" spans="1:3">
      <c r="A294" s="2" t="s">
        <v>828</v>
      </c>
    </row>
    <row r="295" spans="1:3">
      <c r="A295" s="2" t="s">
        <v>828</v>
      </c>
    </row>
    <row r="296" spans="1:3">
      <c r="A296" s="2" t="s">
        <v>828</v>
      </c>
    </row>
    <row r="297" spans="1:3">
      <c r="A297" s="2" t="s">
        <v>828</v>
      </c>
    </row>
    <row r="298" spans="1:3">
      <c r="A298" s="2" t="s">
        <v>828</v>
      </c>
      <c r="C298">
        <v>8</v>
      </c>
    </row>
    <row r="299" spans="1:3">
      <c r="A299" s="2" t="s">
        <v>827</v>
      </c>
      <c r="C299">
        <v>1</v>
      </c>
    </row>
    <row r="300" spans="1:3">
      <c r="A300" s="2" t="s">
        <v>890</v>
      </c>
      <c r="C300">
        <v>1</v>
      </c>
    </row>
    <row r="301" spans="1:3">
      <c r="A301" s="2" t="s">
        <v>898</v>
      </c>
      <c r="C301">
        <v>1</v>
      </c>
    </row>
    <row r="302" spans="1:3">
      <c r="A302" s="2" t="s">
        <v>875</v>
      </c>
      <c r="C302">
        <v>1</v>
      </c>
    </row>
    <row r="303" spans="1:3">
      <c r="A303" s="2" t="s">
        <v>874</v>
      </c>
    </row>
    <row r="304" spans="1:3">
      <c r="A304" s="2" t="s">
        <v>874</v>
      </c>
    </row>
    <row r="305" spans="1:3">
      <c r="A305" s="2" t="s">
        <v>874</v>
      </c>
      <c r="C305">
        <v>3</v>
      </c>
    </row>
    <row r="306" spans="1:3">
      <c r="A306" s="2" t="s">
        <v>871</v>
      </c>
    </row>
    <row r="307" spans="1:3">
      <c r="A307" s="2" t="s">
        <v>871</v>
      </c>
      <c r="C307">
        <v>2</v>
      </c>
    </row>
    <row r="308" spans="1:3">
      <c r="A308" s="2" t="s">
        <v>870</v>
      </c>
    </row>
    <row r="309" spans="1:3">
      <c r="A309" s="2" t="s">
        <v>870</v>
      </c>
    </row>
    <row r="310" spans="1:3">
      <c r="A310" s="2" t="s">
        <v>870</v>
      </c>
    </row>
    <row r="311" spans="1:3">
      <c r="A311" s="2" t="s">
        <v>870</v>
      </c>
    </row>
    <row r="312" spans="1:3">
      <c r="A312" s="2" t="s">
        <v>870</v>
      </c>
    </row>
    <row r="313" spans="1:3">
      <c r="A313" s="2" t="s">
        <v>870</v>
      </c>
    </row>
    <row r="314" spans="1:3">
      <c r="A314" s="2" t="s">
        <v>870</v>
      </c>
      <c r="C314">
        <v>7</v>
      </c>
    </row>
    <row r="315" spans="1:3">
      <c r="A315" s="2" t="s">
        <v>838</v>
      </c>
    </row>
    <row r="316" spans="1:3">
      <c r="A316" s="2" t="s">
        <v>838</v>
      </c>
    </row>
    <row r="317" spans="1:3">
      <c r="A317" s="2" t="s">
        <v>838</v>
      </c>
      <c r="C317">
        <v>3</v>
      </c>
    </row>
    <row r="318" spans="1:3">
      <c r="A318" s="2" t="s">
        <v>859</v>
      </c>
      <c r="C318">
        <v>1</v>
      </c>
    </row>
    <row r="319" spans="1:3">
      <c r="A319" s="2" t="s">
        <v>901</v>
      </c>
      <c r="C319">
        <v>1</v>
      </c>
    </row>
    <row r="320" spans="1:3">
      <c r="A320" s="2" t="s">
        <v>873</v>
      </c>
    </row>
    <row r="321" spans="1:3">
      <c r="A321" s="2" t="s">
        <v>873</v>
      </c>
      <c r="C321">
        <v>2</v>
      </c>
    </row>
    <row r="322" spans="1:3">
      <c r="A322" s="2" t="s">
        <v>831</v>
      </c>
      <c r="C322">
        <v>1</v>
      </c>
    </row>
    <row r="323" spans="1:3">
      <c r="A323" s="2" t="s">
        <v>813</v>
      </c>
    </row>
    <row r="324" spans="1:3">
      <c r="A324" s="2" t="s">
        <v>813</v>
      </c>
    </row>
    <row r="325" spans="1:3">
      <c r="A325" s="2" t="s">
        <v>813</v>
      </c>
    </row>
    <row r="326" spans="1:3">
      <c r="A326" s="2" t="s">
        <v>813</v>
      </c>
      <c r="C326">
        <v>4</v>
      </c>
    </row>
    <row r="327" spans="1:3">
      <c r="A327" s="2" t="s">
        <v>814</v>
      </c>
    </row>
    <row r="328" spans="1:3">
      <c r="A328" s="2" t="s">
        <v>814</v>
      </c>
    </row>
    <row r="329" spans="1:3">
      <c r="A329" s="2" t="s">
        <v>814</v>
      </c>
    </row>
    <row r="330" spans="1:3">
      <c r="A330" s="2" t="s">
        <v>814</v>
      </c>
    </row>
    <row r="331" spans="1:3">
      <c r="A331" s="2" t="s">
        <v>814</v>
      </c>
    </row>
    <row r="332" spans="1:3">
      <c r="A332" s="2" t="s">
        <v>814</v>
      </c>
    </row>
    <row r="333" spans="1:3">
      <c r="A333" s="2" t="s">
        <v>814</v>
      </c>
    </row>
    <row r="334" spans="1:3">
      <c r="A334" s="2" t="s">
        <v>814</v>
      </c>
    </row>
    <row r="335" spans="1:3">
      <c r="A335" s="2" t="s">
        <v>814</v>
      </c>
    </row>
    <row r="336" spans="1:3">
      <c r="A336" s="2" t="s">
        <v>814</v>
      </c>
    </row>
    <row r="337" spans="1:3">
      <c r="A337" s="2" t="s">
        <v>814</v>
      </c>
    </row>
    <row r="338" spans="1:3">
      <c r="A338" s="2" t="s">
        <v>814</v>
      </c>
    </row>
    <row r="339" spans="1:3">
      <c r="A339" s="2" t="s">
        <v>814</v>
      </c>
      <c r="C339">
        <v>13</v>
      </c>
    </row>
    <row r="340" spans="1:3">
      <c r="A340" s="2" t="s">
        <v>847</v>
      </c>
      <c r="C340">
        <v>1</v>
      </c>
    </row>
    <row r="341" spans="1:3">
      <c r="A341" s="2" t="s">
        <v>887</v>
      </c>
      <c r="C341">
        <v>1</v>
      </c>
    </row>
    <row r="342" spans="1:3">
      <c r="A342" t="s">
        <v>888</v>
      </c>
    </row>
    <row r="343" spans="1:3">
      <c r="A343" s="2" t="s">
        <v>888</v>
      </c>
    </row>
    <row r="344" spans="1:3">
      <c r="A344" s="2" t="s">
        <v>888</v>
      </c>
    </row>
    <row r="345" spans="1:3">
      <c r="A345" s="2" t="s">
        <v>888</v>
      </c>
    </row>
    <row r="346" spans="1:3">
      <c r="A346" s="2" t="s">
        <v>888</v>
      </c>
    </row>
    <row r="347" spans="1:3">
      <c r="A347" s="2" t="s">
        <v>888</v>
      </c>
    </row>
    <row r="348" spans="1:3">
      <c r="A348" s="2" t="s">
        <v>888</v>
      </c>
    </row>
    <row r="349" spans="1:3">
      <c r="A349" s="2" t="s">
        <v>888</v>
      </c>
    </row>
    <row r="350" spans="1:3">
      <c r="A350" s="2" t="s">
        <v>888</v>
      </c>
    </row>
    <row r="351" spans="1:3">
      <c r="A351" s="2" t="s">
        <v>888</v>
      </c>
      <c r="C351">
        <v>10</v>
      </c>
    </row>
    <row r="352" spans="1:3">
      <c r="A352" s="2" t="s">
        <v>834</v>
      </c>
    </row>
    <row r="353" spans="1:3">
      <c r="A353" s="2" t="s">
        <v>834</v>
      </c>
      <c r="C353">
        <v>2</v>
      </c>
    </row>
    <row r="354" spans="1:3">
      <c r="A354" s="2" t="s">
        <v>819</v>
      </c>
    </row>
    <row r="355" spans="1:3">
      <c r="A355" s="2" t="s">
        <v>819</v>
      </c>
      <c r="C355">
        <v>2</v>
      </c>
    </row>
    <row r="356" spans="1:3">
      <c r="A356" s="2" t="s">
        <v>817</v>
      </c>
    </row>
    <row r="357" spans="1:3">
      <c r="A357" s="2" t="s">
        <v>817</v>
      </c>
    </row>
    <row r="358" spans="1:3">
      <c r="A358" s="2" t="s">
        <v>817</v>
      </c>
      <c r="C358">
        <v>3</v>
      </c>
    </row>
    <row r="361" spans="1:3">
      <c r="A361" t="s">
        <v>941</v>
      </c>
      <c r="C361">
        <f>SUM(C1:C358)</f>
        <v>357</v>
      </c>
    </row>
  </sheetData>
  <sortState ref="F2:F358">
    <sortCondition ref="F2:F358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8"/>
  <sheetViews>
    <sheetView topLeftCell="A248" workbookViewId="0">
      <selection activeCell="C266" sqref="C266"/>
    </sheetView>
  </sheetViews>
  <sheetFormatPr baseColWidth="10" defaultRowHeight="14" x14ac:dyDescent="0"/>
  <cols>
    <col min="1" max="1" width="26.83203125" customWidth="1"/>
    <col min="2" max="2" width="22.1640625" customWidth="1"/>
  </cols>
  <sheetData>
    <row r="1" spans="1:3">
      <c r="A1" s="1" t="s">
        <v>938</v>
      </c>
    </row>
    <row r="2" spans="1:3">
      <c r="A2" s="2" t="s">
        <v>905</v>
      </c>
      <c r="B2" t="s">
        <v>942</v>
      </c>
      <c r="C2">
        <v>1</v>
      </c>
    </row>
    <row r="3" spans="1:3">
      <c r="A3" t="s">
        <v>816</v>
      </c>
    </row>
    <row r="4" spans="1:3">
      <c r="A4" s="2" t="s">
        <v>816</v>
      </c>
    </row>
    <row r="5" spans="1:3">
      <c r="A5" s="2" t="s">
        <v>816</v>
      </c>
    </row>
    <row r="6" spans="1:3">
      <c r="A6" s="2" t="s">
        <v>816</v>
      </c>
    </row>
    <row r="7" spans="1:3">
      <c r="A7" s="2" t="s">
        <v>816</v>
      </c>
    </row>
    <row r="8" spans="1:3">
      <c r="A8" s="2" t="s">
        <v>816</v>
      </c>
    </row>
    <row r="9" spans="1:3">
      <c r="A9" s="2" t="s">
        <v>816</v>
      </c>
    </row>
    <row r="10" spans="1:3">
      <c r="A10" s="2" t="s">
        <v>816</v>
      </c>
    </row>
    <row r="11" spans="1:3">
      <c r="A11" s="2" t="s">
        <v>816</v>
      </c>
    </row>
    <row r="12" spans="1:3">
      <c r="A12" s="2" t="s">
        <v>816</v>
      </c>
      <c r="C12">
        <v>10</v>
      </c>
    </row>
    <row r="13" spans="1:3">
      <c r="A13" s="2" t="s">
        <v>836</v>
      </c>
      <c r="C13">
        <v>1</v>
      </c>
    </row>
    <row r="14" spans="1:3">
      <c r="A14" s="2" t="s">
        <v>876</v>
      </c>
      <c r="C14">
        <v>1</v>
      </c>
    </row>
    <row r="15" spans="1:3">
      <c r="A15" s="2" t="s">
        <v>835</v>
      </c>
    </row>
    <row r="16" spans="1:3">
      <c r="A16" s="2" t="s">
        <v>835</v>
      </c>
    </row>
    <row r="17" spans="1:3">
      <c r="A17" s="2" t="s">
        <v>835</v>
      </c>
    </row>
    <row r="18" spans="1:3">
      <c r="A18" s="2" t="s">
        <v>835</v>
      </c>
    </row>
    <row r="19" spans="1:3">
      <c r="A19" s="2" t="s">
        <v>835</v>
      </c>
    </row>
    <row r="20" spans="1:3">
      <c r="A20" s="2" t="s">
        <v>835</v>
      </c>
    </row>
    <row r="21" spans="1:3">
      <c r="A21" s="2" t="s">
        <v>835</v>
      </c>
    </row>
    <row r="22" spans="1:3">
      <c r="A22" s="2" t="s">
        <v>835</v>
      </c>
    </row>
    <row r="23" spans="1:3">
      <c r="A23" s="2" t="s">
        <v>835</v>
      </c>
    </row>
    <row r="24" spans="1:3">
      <c r="A24" s="2" t="s">
        <v>835</v>
      </c>
    </row>
    <row r="25" spans="1:3">
      <c r="A25" s="2" t="s">
        <v>835</v>
      </c>
    </row>
    <row r="26" spans="1:3">
      <c r="A26" s="2" t="s">
        <v>835</v>
      </c>
    </row>
    <row r="27" spans="1:3">
      <c r="A27" s="2" t="s">
        <v>835</v>
      </c>
    </row>
    <row r="28" spans="1:3">
      <c r="A28" s="2" t="s">
        <v>835</v>
      </c>
    </row>
    <row r="29" spans="1:3">
      <c r="A29" s="2" t="s">
        <v>835</v>
      </c>
    </row>
    <row r="30" spans="1:3">
      <c r="A30" s="2" t="s">
        <v>835</v>
      </c>
      <c r="C30">
        <v>16</v>
      </c>
    </row>
    <row r="31" spans="1:3">
      <c r="A31" t="s">
        <v>867</v>
      </c>
    </row>
    <row r="32" spans="1:3">
      <c r="A32" s="2" t="s">
        <v>867</v>
      </c>
    </row>
    <row r="33" spans="1:3">
      <c r="A33" s="2" t="s">
        <v>867</v>
      </c>
      <c r="C33">
        <v>3</v>
      </c>
    </row>
    <row r="34" spans="1:3">
      <c r="A34" s="2" t="s">
        <v>911</v>
      </c>
    </row>
    <row r="35" spans="1:3">
      <c r="A35" s="2" t="s">
        <v>911</v>
      </c>
      <c r="C35">
        <v>2</v>
      </c>
    </row>
    <row r="36" spans="1:3">
      <c r="A36" s="2" t="s">
        <v>906</v>
      </c>
    </row>
    <row r="37" spans="1:3">
      <c r="A37" s="2" t="s">
        <v>906</v>
      </c>
    </row>
    <row r="38" spans="1:3">
      <c r="A38" s="2" t="s">
        <v>906</v>
      </c>
      <c r="C38">
        <v>3</v>
      </c>
    </row>
    <row r="39" spans="1:3">
      <c r="A39" s="2" t="s">
        <v>846</v>
      </c>
      <c r="C39">
        <v>1</v>
      </c>
    </row>
    <row r="40" spans="1:3">
      <c r="A40" s="2" t="s">
        <v>915</v>
      </c>
      <c r="C40">
        <v>1</v>
      </c>
    </row>
    <row r="41" spans="1:3">
      <c r="A41" t="s">
        <v>334</v>
      </c>
    </row>
    <row r="42" spans="1:3">
      <c r="A42" s="2" t="s">
        <v>334</v>
      </c>
    </row>
    <row r="43" spans="1:3">
      <c r="A43" s="2" t="s">
        <v>334</v>
      </c>
    </row>
    <row r="44" spans="1:3">
      <c r="A44" s="2" t="s">
        <v>334</v>
      </c>
    </row>
    <row r="45" spans="1:3">
      <c r="A45" s="2" t="s">
        <v>334</v>
      </c>
    </row>
    <row r="46" spans="1:3">
      <c r="A46" s="2" t="s">
        <v>334</v>
      </c>
    </row>
    <row r="47" spans="1:3">
      <c r="A47" s="2" t="s">
        <v>334</v>
      </c>
    </row>
    <row r="48" spans="1:3">
      <c r="A48" s="2" t="s">
        <v>334</v>
      </c>
    </row>
    <row r="49" spans="1:1">
      <c r="A49" s="2" t="s">
        <v>334</v>
      </c>
    </row>
    <row r="50" spans="1:1">
      <c r="A50" s="2" t="s">
        <v>334</v>
      </c>
    </row>
    <row r="51" spans="1:1">
      <c r="A51" s="2" t="s">
        <v>334</v>
      </c>
    </row>
    <row r="52" spans="1:1">
      <c r="A52" s="2" t="s">
        <v>334</v>
      </c>
    </row>
    <row r="53" spans="1:1">
      <c r="A53" s="2" t="s">
        <v>334</v>
      </c>
    </row>
    <row r="54" spans="1:1">
      <c r="A54" s="2" t="s">
        <v>334</v>
      </c>
    </row>
    <row r="55" spans="1:1">
      <c r="A55" s="2" t="s">
        <v>334</v>
      </c>
    </row>
    <row r="56" spans="1:1">
      <c r="A56" s="2" t="s">
        <v>334</v>
      </c>
    </row>
    <row r="57" spans="1:1">
      <c r="A57" s="2" t="s">
        <v>334</v>
      </c>
    </row>
    <row r="58" spans="1:1">
      <c r="A58" s="2" t="s">
        <v>334</v>
      </c>
    </row>
    <row r="59" spans="1:1">
      <c r="A59" s="2" t="s">
        <v>334</v>
      </c>
    </row>
    <row r="60" spans="1:1">
      <c r="A60" s="2" t="s">
        <v>334</v>
      </c>
    </row>
    <row r="61" spans="1:1">
      <c r="A61" s="2" t="s">
        <v>334</v>
      </c>
    </row>
    <row r="62" spans="1:1">
      <c r="A62" s="2" t="s">
        <v>334</v>
      </c>
    </row>
    <row r="63" spans="1:1">
      <c r="A63" s="2" t="s">
        <v>334</v>
      </c>
    </row>
    <row r="64" spans="1:1">
      <c r="A64" s="2" t="s">
        <v>334</v>
      </c>
    </row>
    <row r="65" spans="1:3">
      <c r="A65" s="2" t="s">
        <v>334</v>
      </c>
      <c r="C65">
        <v>25</v>
      </c>
    </row>
    <row r="66" spans="1:3">
      <c r="A66" s="2" t="s">
        <v>897</v>
      </c>
      <c r="C66">
        <v>1</v>
      </c>
    </row>
    <row r="67" spans="1:3">
      <c r="A67" s="2" t="s">
        <v>829</v>
      </c>
      <c r="C67">
        <v>1</v>
      </c>
    </row>
    <row r="68" spans="1:3">
      <c r="A68" s="2" t="s">
        <v>877</v>
      </c>
    </row>
    <row r="69" spans="1:3">
      <c r="A69" s="2" t="s">
        <v>877</v>
      </c>
      <c r="C69">
        <v>2</v>
      </c>
    </row>
    <row r="70" spans="1:3">
      <c r="A70" s="2" t="s">
        <v>936</v>
      </c>
    </row>
    <row r="71" spans="1:3">
      <c r="A71" s="2" t="s">
        <v>936</v>
      </c>
      <c r="C71">
        <v>2</v>
      </c>
    </row>
    <row r="72" spans="1:3">
      <c r="A72" s="2" t="s">
        <v>926</v>
      </c>
      <c r="C72">
        <v>1</v>
      </c>
    </row>
    <row r="73" spans="1:3">
      <c r="A73" s="2" t="s">
        <v>910</v>
      </c>
      <c r="C73">
        <v>1</v>
      </c>
    </row>
    <row r="74" spans="1:3">
      <c r="A74" s="2" t="s">
        <v>904</v>
      </c>
    </row>
    <row r="75" spans="1:3">
      <c r="A75" s="2" t="s">
        <v>904</v>
      </c>
      <c r="C75">
        <v>2</v>
      </c>
    </row>
    <row r="76" spans="1:3">
      <c r="A76" s="2" t="s">
        <v>935</v>
      </c>
      <c r="C76">
        <v>1</v>
      </c>
    </row>
    <row r="77" spans="1:3">
      <c r="A77" s="2" t="s">
        <v>917</v>
      </c>
      <c r="C77">
        <v>1</v>
      </c>
    </row>
    <row r="78" spans="1:3">
      <c r="A78" s="2" t="s">
        <v>865</v>
      </c>
      <c r="C78">
        <v>1</v>
      </c>
    </row>
    <row r="79" spans="1:3">
      <c r="A79" s="2" t="s">
        <v>248</v>
      </c>
      <c r="C79">
        <v>1</v>
      </c>
    </row>
    <row r="80" spans="1:3">
      <c r="A80" t="s">
        <v>850</v>
      </c>
    </row>
    <row r="81" spans="1:3">
      <c r="A81" s="2" t="s">
        <v>850</v>
      </c>
    </row>
    <row r="82" spans="1:3">
      <c r="A82" s="2" t="s">
        <v>850</v>
      </c>
    </row>
    <row r="83" spans="1:3">
      <c r="A83" s="2" t="s">
        <v>850</v>
      </c>
      <c r="C83">
        <v>4</v>
      </c>
    </row>
    <row r="84" spans="1:3">
      <c r="A84" s="2" t="s">
        <v>914</v>
      </c>
      <c r="C84">
        <v>1</v>
      </c>
    </row>
    <row r="85" spans="1:3">
      <c r="A85" s="2" t="s">
        <v>933</v>
      </c>
      <c r="C85">
        <v>1</v>
      </c>
    </row>
    <row r="86" spans="1:3">
      <c r="A86" s="2" t="s">
        <v>912</v>
      </c>
    </row>
    <row r="87" spans="1:3">
      <c r="A87" s="2" t="s">
        <v>912</v>
      </c>
      <c r="C87">
        <v>2</v>
      </c>
    </row>
    <row r="88" spans="1:3">
      <c r="A88" s="2" t="s">
        <v>894</v>
      </c>
    </row>
    <row r="89" spans="1:3">
      <c r="A89" s="2" t="s">
        <v>894</v>
      </c>
      <c r="C89">
        <v>2</v>
      </c>
    </row>
    <row r="90" spans="1:3">
      <c r="A90" s="2" t="s">
        <v>855</v>
      </c>
    </row>
    <row r="91" spans="1:3">
      <c r="A91" s="2" t="s">
        <v>855</v>
      </c>
      <c r="C91">
        <v>2</v>
      </c>
    </row>
    <row r="92" spans="1:3">
      <c r="A92" s="2" t="s">
        <v>863</v>
      </c>
    </row>
    <row r="93" spans="1:3">
      <c r="A93" s="2" t="s">
        <v>863</v>
      </c>
    </row>
    <row r="94" spans="1:3">
      <c r="A94" s="2" t="s">
        <v>863</v>
      </c>
    </row>
    <row r="95" spans="1:3">
      <c r="A95" s="2" t="s">
        <v>863</v>
      </c>
    </row>
    <row r="96" spans="1:3">
      <c r="A96" s="2" t="s">
        <v>863</v>
      </c>
    </row>
    <row r="97" spans="1:3">
      <c r="A97" s="2" t="s">
        <v>863</v>
      </c>
    </row>
    <row r="98" spans="1:3">
      <c r="A98" s="2" t="s">
        <v>863</v>
      </c>
      <c r="C98">
        <v>7</v>
      </c>
    </row>
    <row r="99" spans="1:3">
      <c r="A99" s="2" t="s">
        <v>826</v>
      </c>
    </row>
    <row r="100" spans="1:3">
      <c r="A100" s="2" t="s">
        <v>826</v>
      </c>
    </row>
    <row r="101" spans="1:3">
      <c r="A101" s="2" t="s">
        <v>826</v>
      </c>
      <c r="C101">
        <v>3</v>
      </c>
    </row>
    <row r="102" spans="1:3">
      <c r="A102" s="2" t="s">
        <v>913</v>
      </c>
      <c r="C102">
        <v>1</v>
      </c>
    </row>
    <row r="103" spans="1:3">
      <c r="A103" s="2" t="s">
        <v>872</v>
      </c>
      <c r="C103">
        <v>1</v>
      </c>
    </row>
    <row r="104" spans="1:3">
      <c r="A104" s="2" t="s">
        <v>934</v>
      </c>
      <c r="C104">
        <v>1</v>
      </c>
    </row>
    <row r="105" spans="1:3">
      <c r="A105" t="s">
        <v>903</v>
      </c>
    </row>
    <row r="106" spans="1:3">
      <c r="A106" s="2" t="s">
        <v>903</v>
      </c>
    </row>
    <row r="107" spans="1:3">
      <c r="A107" s="2" t="s">
        <v>903</v>
      </c>
    </row>
    <row r="108" spans="1:3">
      <c r="A108" s="2" t="s">
        <v>903</v>
      </c>
      <c r="C108">
        <v>4</v>
      </c>
    </row>
    <row r="109" spans="1:3">
      <c r="A109" s="2" t="s">
        <v>932</v>
      </c>
      <c r="C109">
        <v>1</v>
      </c>
    </row>
    <row r="110" spans="1:3">
      <c r="A110" s="2" t="s">
        <v>884</v>
      </c>
    </row>
    <row r="111" spans="1:3">
      <c r="A111" s="2" t="s">
        <v>884</v>
      </c>
      <c r="C111">
        <v>2</v>
      </c>
    </row>
    <row r="112" spans="1:3">
      <c r="A112" s="2" t="s">
        <v>908</v>
      </c>
      <c r="C112">
        <v>1</v>
      </c>
    </row>
    <row r="113" spans="1:3">
      <c r="A113" s="2" t="s">
        <v>851</v>
      </c>
    </row>
    <row r="114" spans="1:3">
      <c r="A114" s="2" t="s">
        <v>851</v>
      </c>
      <c r="C114">
        <v>2</v>
      </c>
    </row>
    <row r="115" spans="1:3">
      <c r="A115" s="2" t="s">
        <v>852</v>
      </c>
      <c r="C115">
        <v>1</v>
      </c>
    </row>
    <row r="116" spans="1:3">
      <c r="A116" t="s">
        <v>889</v>
      </c>
    </row>
    <row r="117" spans="1:3">
      <c r="A117" s="2" t="s">
        <v>889</v>
      </c>
    </row>
    <row r="118" spans="1:3">
      <c r="A118" s="2" t="s">
        <v>889</v>
      </c>
      <c r="C118">
        <v>3</v>
      </c>
    </row>
    <row r="119" spans="1:3">
      <c r="A119" s="2" t="s">
        <v>815</v>
      </c>
    </row>
    <row r="120" spans="1:3">
      <c r="A120" s="2" t="s">
        <v>815</v>
      </c>
    </row>
    <row r="121" spans="1:3">
      <c r="A121" s="2" t="s">
        <v>815</v>
      </c>
    </row>
    <row r="122" spans="1:3">
      <c r="A122" s="2" t="s">
        <v>815</v>
      </c>
    </row>
    <row r="123" spans="1:3">
      <c r="A123" s="2" t="s">
        <v>815</v>
      </c>
    </row>
    <row r="124" spans="1:3">
      <c r="A124" s="2" t="s">
        <v>815</v>
      </c>
      <c r="C124">
        <v>6</v>
      </c>
    </row>
    <row r="125" spans="1:3">
      <c r="A125" s="2" t="s">
        <v>820</v>
      </c>
      <c r="C125">
        <v>1</v>
      </c>
    </row>
    <row r="126" spans="1:3">
      <c r="A126" s="2" t="s">
        <v>866</v>
      </c>
    </row>
    <row r="127" spans="1:3">
      <c r="A127" s="2" t="s">
        <v>866</v>
      </c>
    </row>
    <row r="128" spans="1:3">
      <c r="A128" s="2" t="s">
        <v>866</v>
      </c>
    </row>
    <row r="129" spans="1:3">
      <c r="A129" s="2" t="s">
        <v>866</v>
      </c>
      <c r="C129">
        <v>4</v>
      </c>
    </row>
    <row r="130" spans="1:3">
      <c r="A130" s="2" t="s">
        <v>824</v>
      </c>
      <c r="C130">
        <v>1</v>
      </c>
    </row>
    <row r="131" spans="1:3">
      <c r="A131" s="2" t="s">
        <v>907</v>
      </c>
      <c r="C131">
        <v>1</v>
      </c>
    </row>
    <row r="132" spans="1:3">
      <c r="A132" s="2" t="s">
        <v>823</v>
      </c>
    </row>
    <row r="133" spans="1:3">
      <c r="A133" s="2" t="s">
        <v>823</v>
      </c>
    </row>
    <row r="134" spans="1:3">
      <c r="A134" s="2" t="s">
        <v>823</v>
      </c>
    </row>
    <row r="135" spans="1:3">
      <c r="A135" s="2" t="s">
        <v>823</v>
      </c>
    </row>
    <row r="136" spans="1:3">
      <c r="A136" s="2" t="s">
        <v>823</v>
      </c>
      <c r="C136">
        <v>5</v>
      </c>
    </row>
    <row r="137" spans="1:3">
      <c r="A137" s="2" t="s">
        <v>833</v>
      </c>
      <c r="C137">
        <v>1</v>
      </c>
    </row>
    <row r="138" spans="1:3">
      <c r="A138" s="2" t="s">
        <v>822</v>
      </c>
    </row>
    <row r="139" spans="1:3">
      <c r="A139" s="2" t="s">
        <v>822</v>
      </c>
    </row>
    <row r="140" spans="1:3">
      <c r="A140" s="2" t="s">
        <v>822</v>
      </c>
    </row>
    <row r="141" spans="1:3">
      <c r="A141" s="2" t="s">
        <v>822</v>
      </c>
      <c r="C141">
        <v>4</v>
      </c>
    </row>
    <row r="142" spans="1:3">
      <c r="A142" s="2" t="s">
        <v>858</v>
      </c>
    </row>
    <row r="143" spans="1:3">
      <c r="A143" s="2" t="s">
        <v>858</v>
      </c>
    </row>
    <row r="144" spans="1:3">
      <c r="A144" s="2" t="s">
        <v>858</v>
      </c>
    </row>
    <row r="145" spans="1:3">
      <c r="A145" s="2" t="s">
        <v>858</v>
      </c>
    </row>
    <row r="146" spans="1:3">
      <c r="A146" s="2" t="s">
        <v>858</v>
      </c>
    </row>
    <row r="147" spans="1:3">
      <c r="A147" s="2" t="s">
        <v>858</v>
      </c>
      <c r="C147">
        <v>6</v>
      </c>
    </row>
    <row r="148" spans="1:3">
      <c r="A148" s="2" t="s">
        <v>909</v>
      </c>
    </row>
    <row r="149" spans="1:3">
      <c r="A149" s="2" t="s">
        <v>909</v>
      </c>
      <c r="C149">
        <v>2</v>
      </c>
    </row>
    <row r="150" spans="1:3">
      <c r="A150" s="2" t="s">
        <v>879</v>
      </c>
      <c r="C150">
        <v>1</v>
      </c>
    </row>
    <row r="151" spans="1:3">
      <c r="A151" t="s">
        <v>812</v>
      </c>
    </row>
    <row r="152" spans="1:3">
      <c r="A152" t="s">
        <v>812</v>
      </c>
    </row>
    <row r="153" spans="1:3">
      <c r="A153" s="2" t="s">
        <v>812</v>
      </c>
    </row>
    <row r="154" spans="1:3">
      <c r="A154" s="2" t="s">
        <v>812</v>
      </c>
    </row>
    <row r="155" spans="1:3">
      <c r="A155" s="2" t="s">
        <v>812</v>
      </c>
    </row>
    <row r="156" spans="1:3">
      <c r="A156" s="2" t="s">
        <v>812</v>
      </c>
    </row>
    <row r="157" spans="1:3">
      <c r="A157" s="2" t="s">
        <v>812</v>
      </c>
    </row>
    <row r="158" spans="1:3">
      <c r="A158" s="2" t="s">
        <v>812</v>
      </c>
    </row>
    <row r="159" spans="1:3">
      <c r="A159" s="2" t="s">
        <v>812</v>
      </c>
    </row>
    <row r="160" spans="1:3">
      <c r="A160" s="2" t="s">
        <v>812</v>
      </c>
    </row>
    <row r="161" spans="1:3">
      <c r="A161" s="2" t="s">
        <v>812</v>
      </c>
    </row>
    <row r="162" spans="1:3">
      <c r="A162" s="2" t="s">
        <v>812</v>
      </c>
    </row>
    <row r="163" spans="1:3">
      <c r="A163" s="2" t="s">
        <v>812</v>
      </c>
    </row>
    <row r="164" spans="1:3">
      <c r="A164" s="2" t="s">
        <v>812</v>
      </c>
    </row>
    <row r="165" spans="1:3">
      <c r="A165" s="2" t="s">
        <v>812</v>
      </c>
    </row>
    <row r="166" spans="1:3">
      <c r="A166" s="2" t="s">
        <v>812</v>
      </c>
    </row>
    <row r="167" spans="1:3">
      <c r="A167" s="2" t="s">
        <v>812</v>
      </c>
    </row>
    <row r="168" spans="1:3">
      <c r="A168" s="2" t="s">
        <v>812</v>
      </c>
    </row>
    <row r="169" spans="1:3">
      <c r="A169" s="2" t="s">
        <v>812</v>
      </c>
      <c r="C169">
        <v>19</v>
      </c>
    </row>
    <row r="170" spans="1:3">
      <c r="A170" s="2" t="s">
        <v>845</v>
      </c>
    </row>
    <row r="171" spans="1:3">
      <c r="A171" s="2" t="s">
        <v>845</v>
      </c>
      <c r="C171">
        <v>2</v>
      </c>
    </row>
    <row r="172" spans="1:3">
      <c r="A172" s="2" t="s">
        <v>882</v>
      </c>
      <c r="C172">
        <v>1</v>
      </c>
    </row>
    <row r="173" spans="1:3">
      <c r="A173" s="2" t="s">
        <v>919</v>
      </c>
    </row>
    <row r="174" spans="1:3">
      <c r="A174" s="2" t="s">
        <v>919</v>
      </c>
    </row>
    <row r="175" spans="1:3">
      <c r="A175" s="2" t="s">
        <v>919</v>
      </c>
      <c r="C175">
        <v>3</v>
      </c>
    </row>
    <row r="176" spans="1:3">
      <c r="A176" s="2" t="s">
        <v>881</v>
      </c>
      <c r="C176">
        <v>1</v>
      </c>
    </row>
    <row r="177" spans="1:3">
      <c r="A177" s="2" t="s">
        <v>931</v>
      </c>
    </row>
    <row r="178" spans="1:3">
      <c r="A178" s="2" t="s">
        <v>931</v>
      </c>
      <c r="C178">
        <v>2</v>
      </c>
    </row>
    <row r="179" spans="1:3">
      <c r="A179" s="2" t="s">
        <v>923</v>
      </c>
      <c r="C179">
        <v>1</v>
      </c>
    </row>
    <row r="180" spans="1:3">
      <c r="A180" s="2" t="s">
        <v>893</v>
      </c>
    </row>
    <row r="181" spans="1:3">
      <c r="A181" s="2" t="s">
        <v>893</v>
      </c>
      <c r="C181">
        <v>2</v>
      </c>
    </row>
    <row r="182" spans="1:3">
      <c r="A182" s="2" t="s">
        <v>927</v>
      </c>
      <c r="C182">
        <v>1</v>
      </c>
    </row>
    <row r="183" spans="1:3">
      <c r="A183" s="2" t="s">
        <v>868</v>
      </c>
    </row>
    <row r="184" spans="1:3">
      <c r="A184" s="2" t="s">
        <v>868</v>
      </c>
    </row>
    <row r="185" spans="1:3">
      <c r="A185" s="2" t="s">
        <v>868</v>
      </c>
      <c r="C185">
        <v>3</v>
      </c>
    </row>
    <row r="186" spans="1:3">
      <c r="A186" s="2" t="s">
        <v>837</v>
      </c>
    </row>
    <row r="187" spans="1:3">
      <c r="A187" s="2" t="s">
        <v>837</v>
      </c>
    </row>
    <row r="188" spans="1:3">
      <c r="A188" s="2" t="s">
        <v>837</v>
      </c>
    </row>
    <row r="189" spans="1:3">
      <c r="A189" s="2" t="s">
        <v>837</v>
      </c>
    </row>
    <row r="190" spans="1:3">
      <c r="A190" s="2" t="s">
        <v>837</v>
      </c>
    </row>
    <row r="191" spans="1:3">
      <c r="A191" s="2" t="s">
        <v>837</v>
      </c>
    </row>
    <row r="192" spans="1:3">
      <c r="A192" s="2" t="s">
        <v>837</v>
      </c>
      <c r="C192">
        <v>7</v>
      </c>
    </row>
    <row r="193" spans="1:3">
      <c r="A193" s="2" t="s">
        <v>930</v>
      </c>
      <c r="C193">
        <v>1</v>
      </c>
    </row>
    <row r="194" spans="1:3">
      <c r="A194" s="2" t="s">
        <v>920</v>
      </c>
      <c r="C194">
        <v>1</v>
      </c>
    </row>
    <row r="195" spans="1:3">
      <c r="A195" s="2" t="s">
        <v>929</v>
      </c>
      <c r="C195">
        <v>1</v>
      </c>
    </row>
    <row r="196" spans="1:3">
      <c r="A196" s="2" t="s">
        <v>860</v>
      </c>
    </row>
    <row r="197" spans="1:3">
      <c r="A197" s="2" t="s">
        <v>860</v>
      </c>
    </row>
    <row r="198" spans="1:3">
      <c r="A198" s="2" t="s">
        <v>860</v>
      </c>
    </row>
    <row r="199" spans="1:3">
      <c r="A199" s="2" t="s">
        <v>860</v>
      </c>
    </row>
    <row r="200" spans="1:3">
      <c r="A200" s="2" t="s">
        <v>860</v>
      </c>
      <c r="C200">
        <v>5</v>
      </c>
    </row>
    <row r="201" spans="1:3">
      <c r="A201" s="2" t="s">
        <v>922</v>
      </c>
      <c r="C201">
        <v>1</v>
      </c>
    </row>
    <row r="202" spans="1:3">
      <c r="A202" s="2" t="s">
        <v>925</v>
      </c>
      <c r="C202">
        <v>1</v>
      </c>
    </row>
    <row r="203" spans="1:3">
      <c r="A203" s="2" t="s">
        <v>918</v>
      </c>
      <c r="C203">
        <v>1</v>
      </c>
    </row>
    <row r="204" spans="1:3">
      <c r="A204" s="2" t="s">
        <v>828</v>
      </c>
    </row>
    <row r="205" spans="1:3">
      <c r="A205" s="2" t="s">
        <v>828</v>
      </c>
    </row>
    <row r="206" spans="1:3">
      <c r="A206" s="2" t="s">
        <v>828</v>
      </c>
    </row>
    <row r="207" spans="1:3">
      <c r="A207" s="2" t="s">
        <v>828</v>
      </c>
    </row>
    <row r="208" spans="1:3">
      <c r="A208" s="2" t="s">
        <v>828</v>
      </c>
    </row>
    <row r="209" spans="1:3">
      <c r="A209" s="2" t="s">
        <v>828</v>
      </c>
    </row>
    <row r="210" spans="1:3">
      <c r="A210" s="2" t="s">
        <v>828</v>
      </c>
    </row>
    <row r="211" spans="1:3">
      <c r="A211" s="2" t="s">
        <v>828</v>
      </c>
    </row>
    <row r="212" spans="1:3">
      <c r="A212" s="2" t="s">
        <v>828</v>
      </c>
    </row>
    <row r="213" spans="1:3">
      <c r="A213" s="2" t="s">
        <v>828</v>
      </c>
      <c r="C213">
        <v>10</v>
      </c>
    </row>
    <row r="214" spans="1:3">
      <c r="A214" s="2" t="s">
        <v>827</v>
      </c>
      <c r="C214">
        <v>1</v>
      </c>
    </row>
    <row r="215" spans="1:3">
      <c r="A215" s="2" t="s">
        <v>890</v>
      </c>
    </row>
    <row r="216" spans="1:3">
      <c r="A216" s="2" t="s">
        <v>890</v>
      </c>
      <c r="C216">
        <v>2</v>
      </c>
    </row>
    <row r="217" spans="1:3">
      <c r="A217" s="2" t="s">
        <v>875</v>
      </c>
      <c r="C217">
        <v>1</v>
      </c>
    </row>
    <row r="218" spans="1:3">
      <c r="A218" s="2" t="s">
        <v>874</v>
      </c>
      <c r="C218">
        <v>1</v>
      </c>
    </row>
    <row r="219" spans="1:3">
      <c r="A219" s="2" t="s">
        <v>343</v>
      </c>
      <c r="B219" t="s">
        <v>943</v>
      </c>
      <c r="C219">
        <v>1</v>
      </c>
    </row>
    <row r="220" spans="1:3">
      <c r="A220" s="2" t="s">
        <v>921</v>
      </c>
      <c r="C220">
        <v>1</v>
      </c>
    </row>
    <row r="221" spans="1:3">
      <c r="A221" s="2" t="s">
        <v>870</v>
      </c>
    </row>
    <row r="222" spans="1:3">
      <c r="A222" s="2" t="s">
        <v>870</v>
      </c>
    </row>
    <row r="223" spans="1:3">
      <c r="A223" s="2" t="s">
        <v>870</v>
      </c>
    </row>
    <row r="224" spans="1:3">
      <c r="A224" s="2" t="s">
        <v>870</v>
      </c>
    </row>
    <row r="225" spans="1:3">
      <c r="A225" s="2" t="s">
        <v>870</v>
      </c>
    </row>
    <row r="226" spans="1:3">
      <c r="A226" s="2" t="s">
        <v>870</v>
      </c>
    </row>
    <row r="227" spans="1:3">
      <c r="A227" s="2" t="s">
        <v>870</v>
      </c>
    </row>
    <row r="228" spans="1:3">
      <c r="A228" s="2" t="s">
        <v>870</v>
      </c>
    </row>
    <row r="229" spans="1:3">
      <c r="A229" s="2" t="s">
        <v>870</v>
      </c>
    </row>
    <row r="230" spans="1:3">
      <c r="A230" s="2" t="s">
        <v>870</v>
      </c>
    </row>
    <row r="231" spans="1:3">
      <c r="A231" s="2" t="s">
        <v>870</v>
      </c>
      <c r="C231">
        <v>11</v>
      </c>
    </row>
    <row r="232" spans="1:3">
      <c r="A232" s="2" t="s">
        <v>916</v>
      </c>
      <c r="C232">
        <v>1</v>
      </c>
    </row>
    <row r="233" spans="1:3">
      <c r="A233" s="2" t="s">
        <v>838</v>
      </c>
      <c r="C233">
        <v>1</v>
      </c>
    </row>
    <row r="234" spans="1:3">
      <c r="A234" s="2" t="s">
        <v>859</v>
      </c>
      <c r="C234">
        <v>1</v>
      </c>
    </row>
    <row r="235" spans="1:3">
      <c r="A235" s="2" t="s">
        <v>924</v>
      </c>
      <c r="C235">
        <v>1</v>
      </c>
    </row>
    <row r="236" spans="1:3">
      <c r="A236" s="2" t="s">
        <v>928</v>
      </c>
      <c r="C236">
        <v>1</v>
      </c>
    </row>
    <row r="237" spans="1:3">
      <c r="A237" s="2" t="s">
        <v>813</v>
      </c>
    </row>
    <row r="238" spans="1:3">
      <c r="A238" s="2" t="s">
        <v>813</v>
      </c>
      <c r="C238">
        <v>2</v>
      </c>
    </row>
    <row r="239" spans="1:3">
      <c r="A239" s="2" t="s">
        <v>814</v>
      </c>
    </row>
    <row r="240" spans="1:3">
      <c r="A240" s="2" t="s">
        <v>814</v>
      </c>
    </row>
    <row r="241" spans="1:3">
      <c r="A241" s="2" t="s">
        <v>814</v>
      </c>
    </row>
    <row r="242" spans="1:3">
      <c r="A242" s="2" t="s">
        <v>814</v>
      </c>
    </row>
    <row r="243" spans="1:3">
      <c r="A243" s="2" t="s">
        <v>814</v>
      </c>
    </row>
    <row r="244" spans="1:3">
      <c r="A244" s="2" t="s">
        <v>814</v>
      </c>
    </row>
    <row r="245" spans="1:3">
      <c r="A245" s="2" t="s">
        <v>814</v>
      </c>
      <c r="C245">
        <v>7</v>
      </c>
    </row>
    <row r="246" spans="1:3">
      <c r="A246" t="s">
        <v>888</v>
      </c>
    </row>
    <row r="247" spans="1:3">
      <c r="A247" s="2" t="s">
        <v>888</v>
      </c>
    </row>
    <row r="248" spans="1:3">
      <c r="A248" s="2" t="s">
        <v>888</v>
      </c>
    </row>
    <row r="249" spans="1:3">
      <c r="A249" s="2" t="s">
        <v>888</v>
      </c>
    </row>
    <row r="250" spans="1:3">
      <c r="A250" s="2" t="s">
        <v>888</v>
      </c>
    </row>
    <row r="251" spans="1:3">
      <c r="A251" s="2" t="s">
        <v>888</v>
      </c>
    </row>
    <row r="252" spans="1:3">
      <c r="A252" s="2" t="s">
        <v>888</v>
      </c>
    </row>
    <row r="253" spans="1:3">
      <c r="A253" s="2" t="s">
        <v>888</v>
      </c>
    </row>
    <row r="254" spans="1:3">
      <c r="A254" s="2" t="s">
        <v>888</v>
      </c>
    </row>
    <row r="255" spans="1:3">
      <c r="A255" s="2" t="s">
        <v>888</v>
      </c>
    </row>
    <row r="256" spans="1:3">
      <c r="A256" s="2" t="s">
        <v>888</v>
      </c>
      <c r="C256">
        <v>11</v>
      </c>
    </row>
    <row r="258" spans="1:3">
      <c r="A258" t="s">
        <v>587</v>
      </c>
      <c r="C258">
        <f>SUM(C2:C256)</f>
        <v>255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M7" sqref="M7"/>
    </sheetView>
  </sheetViews>
  <sheetFormatPr baseColWidth="10" defaultRowHeight="14" x14ac:dyDescent="0"/>
  <sheetData>
    <row r="1" spans="1:3" ht="15" thickBot="1">
      <c r="B1" t="s">
        <v>585</v>
      </c>
      <c r="C1" t="s">
        <v>586</v>
      </c>
    </row>
    <row r="2" spans="1:3" ht="16" thickBot="1">
      <c r="A2" t="s">
        <v>952</v>
      </c>
      <c r="B2" s="10">
        <v>1.7</v>
      </c>
      <c r="C2" s="11">
        <v>2.7</v>
      </c>
    </row>
    <row r="3" spans="1:3" ht="16" thickBot="1">
      <c r="A3">
        <v>1</v>
      </c>
      <c r="B3" s="12">
        <v>0</v>
      </c>
      <c r="C3" s="7">
        <v>0</v>
      </c>
    </row>
    <row r="4" spans="1:3" ht="16" thickBot="1">
      <c r="A4">
        <v>2</v>
      </c>
      <c r="B4" s="12">
        <v>23</v>
      </c>
      <c r="C4" s="7">
        <v>23.9</v>
      </c>
    </row>
    <row r="5" spans="1:3" ht="16" thickBot="1">
      <c r="A5">
        <v>3</v>
      </c>
      <c r="B5" s="12">
        <v>47.3</v>
      </c>
      <c r="C5" s="7">
        <v>48.2</v>
      </c>
    </row>
    <row r="6" spans="1:3" ht="16" thickBot="1">
      <c r="A6">
        <v>4</v>
      </c>
      <c r="B6" s="12">
        <v>22.7</v>
      </c>
      <c r="C6" s="7">
        <v>22.4</v>
      </c>
    </row>
    <row r="7" spans="1:3" ht="16" thickBot="1">
      <c r="A7">
        <v>5</v>
      </c>
      <c r="B7" s="12">
        <v>5.3</v>
      </c>
      <c r="C7" s="7">
        <v>2.7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Pre 2012</vt:lpstr>
      <vt:lpstr>Post 2012</vt:lpstr>
      <vt:lpstr>CTAS</vt:lpstr>
      <vt:lpstr>CPC</vt:lpstr>
      <vt:lpstr>Dx - Pre</vt:lpstr>
      <vt:lpstr>Dx - Post</vt:lpstr>
      <vt:lpstr>GRAPH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Bakewell</dc:creator>
  <cp:lastModifiedBy>Francis Bakewell</cp:lastModifiedBy>
  <dcterms:created xsi:type="dcterms:W3CDTF">2014-03-04T02:10:46Z</dcterms:created>
  <dcterms:modified xsi:type="dcterms:W3CDTF">2015-12-01T17:49:13Z</dcterms:modified>
</cp:coreProperties>
</file>