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60" windowHeight="7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<sst xmlns="http://schemas.openxmlformats.org/spreadsheetml/2006/main" count="191" uniqueCount="109">
  <si>
    <t>PPE68</t>
  </si>
  <si>
    <t>PPE4</t>
  </si>
  <si>
    <t>PPE11</t>
  </si>
  <si>
    <t>PPE37</t>
  </si>
  <si>
    <t>PPE67</t>
  </si>
  <si>
    <t>PPE2</t>
  </si>
  <si>
    <t>PPE3</t>
  </si>
  <si>
    <t>PPE46</t>
  </si>
  <si>
    <t>PPE1</t>
  </si>
  <si>
    <t>PPE20</t>
  </si>
  <si>
    <t>PPE36</t>
  </si>
  <si>
    <t>PPE69</t>
  </si>
  <si>
    <t>PPE41</t>
  </si>
  <si>
    <t>PPE57</t>
  </si>
  <si>
    <t>PPE58</t>
  </si>
  <si>
    <t>PPE59</t>
  </si>
  <si>
    <t>PPE9</t>
  </si>
  <si>
    <t>PPE17</t>
  </si>
  <si>
    <t>PPE29</t>
  </si>
  <si>
    <t>PPE30</t>
  </si>
  <si>
    <t>PPE31</t>
  </si>
  <si>
    <t>PPE32</t>
  </si>
  <si>
    <t>PPE33</t>
  </si>
  <si>
    <t>PPE65</t>
  </si>
  <si>
    <t>PPE14</t>
  </si>
  <si>
    <t>PPE50</t>
  </si>
  <si>
    <t>PPE51</t>
  </si>
  <si>
    <t>PPE61</t>
  </si>
  <si>
    <t>PPE44</t>
  </si>
  <si>
    <t>PPE15</t>
  </si>
  <si>
    <t>PPE43</t>
  </si>
  <si>
    <t>PPE18</t>
  </si>
  <si>
    <t>PPE19</t>
  </si>
  <si>
    <t>PPE60</t>
  </si>
  <si>
    <t>PPE22</t>
  </si>
  <si>
    <t>PPE26</t>
  </si>
  <si>
    <t>PPE23</t>
  </si>
  <si>
    <t>PPE45</t>
  </si>
  <si>
    <t>PPE25</t>
  </si>
  <si>
    <t>PPE27</t>
  </si>
  <si>
    <t>PPE49</t>
  </si>
  <si>
    <t>PPE10</t>
  </si>
  <si>
    <t>PPE12</t>
  </si>
  <si>
    <t>PPE21</t>
  </si>
  <si>
    <t>PPE39</t>
  </si>
  <si>
    <t>PPE40</t>
  </si>
  <si>
    <t>PPE5/6</t>
  </si>
  <si>
    <t>PPE54</t>
  </si>
  <si>
    <t>PPE7/8</t>
  </si>
  <si>
    <t>PPE16</t>
  </si>
  <si>
    <t>PPE24</t>
  </si>
  <si>
    <t>PPE13</t>
  </si>
  <si>
    <t>PPE34</t>
  </si>
  <si>
    <t>PPE35</t>
  </si>
  <si>
    <t>PPE28</t>
  </si>
  <si>
    <t>PPE42</t>
  </si>
  <si>
    <t>PPE53</t>
  </si>
  <si>
    <t>PPE62</t>
  </si>
  <si>
    <t>PPE52</t>
  </si>
  <si>
    <t>PPE64</t>
  </si>
  <si>
    <t>PPE55</t>
  </si>
  <si>
    <t>PPE56</t>
  </si>
  <si>
    <t>PPE63</t>
  </si>
  <si>
    <t>PPE66</t>
  </si>
  <si>
    <t>Gene</t>
  </si>
  <si>
    <t>#isolates</t>
  </si>
  <si>
    <t>sSNPs</t>
  </si>
  <si>
    <t>In frame indels</t>
  </si>
  <si>
    <t>Frameshifts</t>
  </si>
  <si>
    <t>Partial/whole gene deletions</t>
  </si>
  <si>
    <t>Total diff var types</t>
  </si>
  <si>
    <t>Homologos recombination</t>
  </si>
  <si>
    <t>PPE48/47</t>
  </si>
  <si>
    <t>ND</t>
  </si>
  <si>
    <t>PPE38/71</t>
  </si>
  <si>
    <t>Comments</t>
  </si>
  <si>
    <t>Multiple instances of homologous recombination events between the highly homologous PPE19, PPE18 and PPE60 genes.</t>
  </si>
  <si>
    <t>15 -18 bp polyC/polyA region at 3' end of gene responsible for multiple frameshift mutations.</t>
  </si>
  <si>
    <t>Multiple instances of homologous recombination events between the highly homologous PPE57, PPE58 and PPE59 genes.</t>
  </si>
  <si>
    <t xml:space="preserve">PPE6 predicted split into 2 genes (PPE5) in some isolates due to frameshifts introducing stop codon followed by new start codon. </t>
  </si>
  <si>
    <t>Extreme levels of variation observed. "Normal" gene sequence difficult to determine.</t>
  </si>
  <si>
    <t xml:space="preserve">PPE8 predicted to split into 2 genes (PPE7) in some isolates and 3 genes in CPHL_A due to frameshifts introducing stop codon followed by new start codon. Extreme levels of variation observed. </t>
  </si>
  <si>
    <t>PPE48 predicted to split into 2 genes (PPE47) in H37Rv due to frameshift introducing a stop codon followed by new start codon. Frequent recombination between PPE48/47 and PPE46.</t>
  </si>
  <si>
    <t>Multiple instances of homologous recombination events between the highly homologous PPE57, PPE58 and PPE59 genes. Numerous instances of whole gene deletion along with PPE58.</t>
  </si>
  <si>
    <t>Multiple instances of homologous recombination events between the highly homologous PPE57, PPE58 and PPE59 genes. Numerous instances of whole gene deletion along with PPE57.</t>
  </si>
  <si>
    <r>
      <t xml:space="preserve">PPE33 predicted to split into 2 genes (PPE33b) in </t>
    </r>
    <r>
      <rPr>
        <i/>
        <sz val="10"/>
        <rFont val="Arial"/>
        <family val="2"/>
      </rPr>
      <t>M. bovis</t>
    </r>
    <r>
      <rPr>
        <sz val="10"/>
        <rFont val="Arial"/>
        <family val="0"/>
      </rPr>
      <t xml:space="preserve"> due to nsSNP introducing astop codon followed by new start codon.</t>
    </r>
  </si>
  <si>
    <t>Gene deleted in numerous isolates. Multiple macromutational events results in highly divergent gene sequences.</t>
  </si>
  <si>
    <t>Multiple instances of homologous recombination with PPE27 observed.</t>
  </si>
  <si>
    <r>
      <t xml:space="preserve">PPE35 predicted split into 2 genes (PPE35b) in </t>
    </r>
    <r>
      <rPr>
        <i/>
        <sz val="10"/>
        <rFont val="Arial"/>
        <family val="2"/>
      </rPr>
      <t>M. bovis</t>
    </r>
    <r>
      <rPr>
        <sz val="10"/>
        <rFont val="Arial"/>
        <family val="0"/>
      </rPr>
      <t xml:space="preserve"> due to frameshift introducing stop codon followed by new start codon. </t>
    </r>
  </si>
  <si>
    <t>PPE55 predicted split into 2 or 3 genes in some isolates due to frameshifts introducing stop codon followed by new start codon. Extreme levels of variation observed. "Normal" gene sequence difficult to determine.</t>
  </si>
  <si>
    <r>
      <t xml:space="preserve">PPE56 predicted to split into 2 genes (PPE56b) in </t>
    </r>
    <r>
      <rPr>
        <i/>
        <sz val="10"/>
        <rFont val="Arial"/>
        <family val="2"/>
      </rPr>
      <t>M. bovis</t>
    </r>
    <r>
      <rPr>
        <sz val="10"/>
        <rFont val="Arial"/>
        <family val="0"/>
      </rPr>
      <t xml:space="preserve"> due to nsSNP introducing astop codon followed by new start codon.</t>
    </r>
  </si>
  <si>
    <t>see comment</t>
  </si>
  <si>
    <r>
      <t>IS</t>
    </r>
    <r>
      <rPr>
        <i/>
        <sz val="10"/>
        <rFont val="Arial"/>
        <family val="2"/>
      </rPr>
      <t>6110</t>
    </r>
    <r>
      <rPr>
        <sz val="10"/>
        <rFont val="Arial"/>
        <family val="0"/>
      </rPr>
      <t xml:space="preserve"> insertions</t>
    </r>
  </si>
  <si>
    <t>see comments</t>
  </si>
  <si>
    <t xml:space="preserve">2. See comments </t>
  </si>
  <si>
    <t>2. See comments</t>
  </si>
  <si>
    <t>Micomutations %</t>
  </si>
  <si>
    <t>Macromutations %</t>
  </si>
  <si>
    <t>5. See comments</t>
  </si>
  <si>
    <t>nsSNPs</t>
  </si>
  <si>
    <t>Total isolates with predicted protein change</t>
  </si>
  <si>
    <t>concat Ka = 0.0023</t>
  </si>
  <si>
    <t>concat Ks = 0.0022</t>
  </si>
  <si>
    <t>proportion of isolates with predicted protein change</t>
  </si>
  <si>
    <r>
      <t>IS</t>
    </r>
    <r>
      <rPr>
        <i/>
        <sz val="10"/>
        <rFont val="Arial"/>
        <family val="2"/>
      </rPr>
      <t>6110</t>
    </r>
    <r>
      <rPr>
        <sz val="10"/>
        <rFont val="Arial"/>
        <family val="0"/>
      </rPr>
      <t xml:space="preserve"> integration hotspot. 3 IS6110 integrations identified but 2 (Haarlem &amp; F11) are identical [27]. Identical PPE39/40 recombination mutation in 2 unrelated isolates due to identical 5' gene sequences.</t>
    </r>
  </si>
  <si>
    <r>
      <t>IS</t>
    </r>
    <r>
      <rPr>
        <i/>
        <sz val="10"/>
        <rFont val="Arial"/>
        <family val="2"/>
      </rPr>
      <t>6110</t>
    </r>
    <r>
      <rPr>
        <sz val="10"/>
        <rFont val="Arial"/>
        <family val="0"/>
      </rPr>
      <t xml:space="preserve"> integration hotspot. Integration at same point in 2 isolates [27]. Identical PPE39/40 recombination mutation in 2 unrelated isolates due to identical 5' gene sequences.</t>
    </r>
  </si>
  <si>
    <t>Gene size (H37Rv)</t>
  </si>
  <si>
    <t>Av = 15.17</t>
  </si>
  <si>
    <r>
      <t>2 homologous genes (PPE38 &amp; PPE71) in most isolates. Hotspot for IS</t>
    </r>
    <r>
      <rPr>
        <i/>
        <sz val="10"/>
        <rFont val="Arial"/>
        <family val="2"/>
      </rPr>
      <t>6110</t>
    </r>
    <r>
      <rPr>
        <sz val="10"/>
        <rFont val="Arial"/>
        <family val="0"/>
      </rPr>
      <t xml:space="preserve"> integration and homologous recombination [26].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</si>
</sst>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="75" zoomScaleNormal="75" zoomScalePageLayoutView="0" workbookViewId="0" topLeftCell="M28">
      <selection activeCell="N44" sqref="N44"/>
    </sheetView>
  </sheetViews>
  <sheetFormatPr defaultColWidth="9.140625" defaultRowHeight="12.75"/>
  <cols>
    <col min="2" max="2" width="16.8515625" style="0" bestFit="1" customWidth="1"/>
    <col min="3" max="3" width="19.8515625" style="0" customWidth="1"/>
    <col min="4" max="4" width="20.140625" style="0" customWidth="1"/>
    <col min="5" max="5" width="12.7109375" style="0" customWidth="1"/>
    <col min="6" max="6" width="14.421875" style="0" customWidth="1"/>
    <col min="7" max="7" width="16.28125" style="0" customWidth="1"/>
    <col min="8" max="8" width="23.57421875" style="0" customWidth="1"/>
    <col min="9" max="9" width="24.421875" style="0" customWidth="1"/>
    <col min="10" max="10" width="16.7109375" style="0" customWidth="1"/>
    <col min="11" max="11" width="41.28125" style="0" customWidth="1"/>
    <col min="12" max="12" width="43.8515625" style="0" customWidth="1"/>
    <col min="13" max="13" width="44.00390625" style="0" bestFit="1" customWidth="1"/>
    <col min="14" max="14" width="181.140625" style="0" bestFit="1" customWidth="1"/>
    <col min="15" max="15" width="16.140625" style="0" customWidth="1"/>
    <col min="16" max="16" width="17.28125" style="0" customWidth="1"/>
    <col min="21" max="21" width="9.140625" style="9" customWidth="1"/>
    <col min="45" max="45" width="9.140625" style="8" customWidth="1"/>
    <col min="46" max="46" width="16.140625" style="0" customWidth="1"/>
    <col min="47" max="47" width="17.28125" style="0" customWidth="1"/>
    <col min="48" max="48" width="18.7109375" style="0" customWidth="1"/>
    <col min="49" max="49" width="21.7109375" style="0" customWidth="1"/>
    <col min="50" max="50" width="18.421875" style="0" customWidth="1"/>
  </cols>
  <sheetData>
    <row r="1" spans="1:17" ht="12.75">
      <c r="A1" t="s">
        <v>64</v>
      </c>
      <c r="B1" s="2" t="s">
        <v>106</v>
      </c>
      <c r="C1" t="s">
        <v>65</v>
      </c>
      <c r="D1" t="s">
        <v>99</v>
      </c>
      <c r="E1" t="s">
        <v>66</v>
      </c>
      <c r="F1" t="s">
        <v>67</v>
      </c>
      <c r="G1" t="s">
        <v>68</v>
      </c>
      <c r="H1" t="s">
        <v>92</v>
      </c>
      <c r="I1" t="s">
        <v>71</v>
      </c>
      <c r="J1" t="s">
        <v>69</v>
      </c>
      <c r="K1" t="s">
        <v>70</v>
      </c>
      <c r="L1" t="s">
        <v>100</v>
      </c>
      <c r="M1" t="s">
        <v>103</v>
      </c>
      <c r="N1" t="s">
        <v>75</v>
      </c>
      <c r="O1" t="s">
        <v>64</v>
      </c>
      <c r="P1" t="s">
        <v>96</v>
      </c>
      <c r="Q1" t="s">
        <v>97</v>
      </c>
    </row>
    <row r="2" spans="1:17" ht="12.75">
      <c r="A2" s="3" t="s">
        <v>0</v>
      </c>
      <c r="B2">
        <v>1107</v>
      </c>
      <c r="C2">
        <v>18</v>
      </c>
      <c r="D2">
        <v>2</v>
      </c>
      <c r="E2">
        <v>0</v>
      </c>
      <c r="K2">
        <v>2</v>
      </c>
      <c r="L2">
        <v>2</v>
      </c>
      <c r="M2">
        <v>0.11</v>
      </c>
      <c r="O2" s="3" t="s">
        <v>0</v>
      </c>
      <c r="P2">
        <v>0.11</v>
      </c>
      <c r="Q2">
        <v>0</v>
      </c>
    </row>
    <row r="3" spans="1:17" ht="12.75">
      <c r="A3" s="4" t="s">
        <v>1</v>
      </c>
      <c r="B3">
        <v>1542</v>
      </c>
      <c r="C3">
        <v>14</v>
      </c>
      <c r="D3">
        <v>1</v>
      </c>
      <c r="E3">
        <v>2</v>
      </c>
      <c r="G3">
        <v>1</v>
      </c>
      <c r="K3">
        <v>4</v>
      </c>
      <c r="L3">
        <v>2</v>
      </c>
      <c r="M3">
        <v>0.14</v>
      </c>
      <c r="O3" s="4" t="s">
        <v>1</v>
      </c>
      <c r="P3">
        <v>0.14</v>
      </c>
      <c r="Q3">
        <v>0</v>
      </c>
    </row>
    <row r="4" spans="1:17" ht="12.75">
      <c r="A4" s="4" t="s">
        <v>2</v>
      </c>
      <c r="B4">
        <v>1557</v>
      </c>
      <c r="C4">
        <v>18</v>
      </c>
      <c r="D4">
        <v>2</v>
      </c>
      <c r="E4">
        <v>1</v>
      </c>
      <c r="K4">
        <v>3</v>
      </c>
      <c r="L4">
        <v>2</v>
      </c>
      <c r="M4">
        <v>0.11</v>
      </c>
      <c r="O4" s="4" t="s">
        <v>2</v>
      </c>
      <c r="P4">
        <v>0.11</v>
      </c>
      <c r="Q4">
        <v>0</v>
      </c>
    </row>
    <row r="5" spans="1:17" ht="12.75">
      <c r="A5" s="4" t="s">
        <v>3</v>
      </c>
      <c r="B5">
        <v>1422</v>
      </c>
      <c r="C5">
        <v>15</v>
      </c>
      <c r="D5">
        <v>3</v>
      </c>
      <c r="E5">
        <v>0</v>
      </c>
      <c r="F5">
        <v>1</v>
      </c>
      <c r="G5">
        <v>2</v>
      </c>
      <c r="K5">
        <v>6</v>
      </c>
      <c r="L5">
        <v>5</v>
      </c>
      <c r="M5">
        <v>0.33</v>
      </c>
      <c r="O5" s="4" t="s">
        <v>3</v>
      </c>
      <c r="P5">
        <v>0.33</v>
      </c>
      <c r="Q5">
        <v>0</v>
      </c>
    </row>
    <row r="6" spans="1:17" ht="12.75">
      <c r="A6" s="4" t="s">
        <v>4</v>
      </c>
      <c r="B6">
        <v>234</v>
      </c>
      <c r="C6">
        <v>15</v>
      </c>
      <c r="D6">
        <v>2</v>
      </c>
      <c r="E6">
        <v>1</v>
      </c>
      <c r="J6">
        <v>1</v>
      </c>
      <c r="K6">
        <v>4</v>
      </c>
      <c r="L6">
        <v>3</v>
      </c>
      <c r="M6">
        <v>0.2</v>
      </c>
      <c r="O6" s="4" t="s">
        <v>4</v>
      </c>
      <c r="P6">
        <v>0.133</v>
      </c>
      <c r="Q6">
        <v>0.067</v>
      </c>
    </row>
    <row r="7" spans="1:17" ht="12.75">
      <c r="A7" s="4" t="s">
        <v>5</v>
      </c>
      <c r="B7">
        <v>1671</v>
      </c>
      <c r="C7">
        <v>11</v>
      </c>
      <c r="D7">
        <v>5</v>
      </c>
      <c r="E7">
        <v>1</v>
      </c>
      <c r="K7">
        <v>6</v>
      </c>
      <c r="L7">
        <v>3</v>
      </c>
      <c r="M7">
        <v>0.27</v>
      </c>
      <c r="O7" s="4" t="s">
        <v>5</v>
      </c>
      <c r="P7">
        <v>0.27</v>
      </c>
      <c r="Q7">
        <v>0</v>
      </c>
    </row>
    <row r="8" spans="1:17" ht="12.75">
      <c r="A8" s="4" t="s">
        <v>6</v>
      </c>
      <c r="B8">
        <v>1611</v>
      </c>
      <c r="C8">
        <v>10</v>
      </c>
      <c r="D8">
        <v>4</v>
      </c>
      <c r="E8">
        <v>2</v>
      </c>
      <c r="K8">
        <v>6</v>
      </c>
      <c r="L8">
        <v>4</v>
      </c>
      <c r="M8">
        <v>0.4</v>
      </c>
      <c r="O8" s="4" t="s">
        <v>6</v>
      </c>
      <c r="P8">
        <v>0.4</v>
      </c>
      <c r="Q8">
        <v>0</v>
      </c>
    </row>
    <row r="9" spans="1:17" ht="12.75">
      <c r="A9" s="4" t="s">
        <v>7</v>
      </c>
      <c r="B9">
        <v>1305</v>
      </c>
      <c r="C9">
        <v>7</v>
      </c>
      <c r="D9">
        <v>2</v>
      </c>
      <c r="E9">
        <v>0</v>
      </c>
      <c r="F9">
        <v>1</v>
      </c>
      <c r="I9">
        <v>1</v>
      </c>
      <c r="K9">
        <v>4</v>
      </c>
      <c r="L9">
        <v>2</v>
      </c>
      <c r="M9">
        <v>0.29</v>
      </c>
      <c r="O9" s="4" t="s">
        <v>7</v>
      </c>
      <c r="P9">
        <v>0.14</v>
      </c>
      <c r="Q9">
        <v>0.143</v>
      </c>
    </row>
    <row r="10" spans="1:17" ht="12.75">
      <c r="A10" s="4" t="s">
        <v>72</v>
      </c>
      <c r="B10">
        <v>1077</v>
      </c>
      <c r="C10">
        <v>8</v>
      </c>
      <c r="D10">
        <v>1</v>
      </c>
      <c r="E10">
        <v>0</v>
      </c>
      <c r="G10">
        <v>1</v>
      </c>
      <c r="I10">
        <v>2</v>
      </c>
      <c r="K10">
        <v>4</v>
      </c>
      <c r="L10">
        <v>3</v>
      </c>
      <c r="M10">
        <v>0.38</v>
      </c>
      <c r="N10" t="s">
        <v>82</v>
      </c>
      <c r="O10" s="4" t="s">
        <v>72</v>
      </c>
      <c r="P10">
        <v>0.125</v>
      </c>
      <c r="Q10">
        <v>0.25</v>
      </c>
    </row>
    <row r="11" spans="1:17" ht="12.75">
      <c r="A11" s="4" t="s">
        <v>63</v>
      </c>
      <c r="B11">
        <v>946</v>
      </c>
      <c r="C11">
        <v>16</v>
      </c>
      <c r="D11">
        <v>2</v>
      </c>
      <c r="E11">
        <v>0</v>
      </c>
      <c r="G11">
        <v>1</v>
      </c>
      <c r="J11">
        <v>1</v>
      </c>
      <c r="K11">
        <v>4</v>
      </c>
      <c r="L11">
        <v>4</v>
      </c>
      <c r="M11">
        <v>0.25</v>
      </c>
      <c r="O11" s="4" t="s">
        <v>63</v>
      </c>
      <c r="P11">
        <v>0.188</v>
      </c>
      <c r="Q11">
        <v>0.065</v>
      </c>
    </row>
    <row r="12" spans="1:17" ht="12.75">
      <c r="A12" s="4" t="s">
        <v>8</v>
      </c>
      <c r="B12">
        <v>1392</v>
      </c>
      <c r="C12">
        <v>18</v>
      </c>
      <c r="D12">
        <v>5</v>
      </c>
      <c r="E12">
        <v>3</v>
      </c>
      <c r="K12">
        <v>8</v>
      </c>
      <c r="L12">
        <v>5</v>
      </c>
      <c r="M12">
        <v>0.28</v>
      </c>
      <c r="O12" s="4" t="s">
        <v>8</v>
      </c>
      <c r="P12">
        <v>0.28</v>
      </c>
      <c r="Q12">
        <v>0</v>
      </c>
    </row>
    <row r="13" spans="1:17" ht="12.75">
      <c r="A13" s="4" t="s">
        <v>9</v>
      </c>
      <c r="B13">
        <v>1620</v>
      </c>
      <c r="C13">
        <v>14</v>
      </c>
      <c r="D13">
        <v>5</v>
      </c>
      <c r="E13">
        <v>1</v>
      </c>
      <c r="K13">
        <v>6</v>
      </c>
      <c r="L13">
        <v>5</v>
      </c>
      <c r="M13">
        <v>0.36</v>
      </c>
      <c r="O13" s="4" t="s">
        <v>9</v>
      </c>
      <c r="P13">
        <v>0.36</v>
      </c>
      <c r="Q13">
        <v>0</v>
      </c>
    </row>
    <row r="14" spans="1:17" ht="12.75">
      <c r="A14" s="5" t="s">
        <v>10</v>
      </c>
      <c r="B14">
        <v>732</v>
      </c>
      <c r="C14">
        <v>18</v>
      </c>
      <c r="D14">
        <v>1</v>
      </c>
      <c r="E14">
        <v>0</v>
      </c>
      <c r="G14">
        <v>1</v>
      </c>
      <c r="J14">
        <v>1</v>
      </c>
      <c r="K14">
        <v>3</v>
      </c>
      <c r="L14">
        <v>3</v>
      </c>
      <c r="M14">
        <v>0.17</v>
      </c>
      <c r="O14" s="5" t="s">
        <v>10</v>
      </c>
      <c r="P14">
        <v>0.118</v>
      </c>
      <c r="Q14">
        <v>0.059</v>
      </c>
    </row>
    <row r="15" spans="1:17" ht="12.75">
      <c r="A15" s="5" t="s">
        <v>11</v>
      </c>
      <c r="B15">
        <v>1200</v>
      </c>
      <c r="C15">
        <v>15</v>
      </c>
      <c r="D15">
        <v>3</v>
      </c>
      <c r="E15">
        <v>3</v>
      </c>
      <c r="J15">
        <v>1</v>
      </c>
      <c r="K15">
        <v>7</v>
      </c>
      <c r="L15">
        <v>2</v>
      </c>
      <c r="M15">
        <v>0.13</v>
      </c>
      <c r="O15" s="5" t="s">
        <v>11</v>
      </c>
      <c r="P15">
        <v>0.065</v>
      </c>
      <c r="Q15">
        <v>0.065</v>
      </c>
    </row>
    <row r="16" spans="1:17" ht="12.75">
      <c r="A16" s="5" t="s">
        <v>12</v>
      </c>
      <c r="B16">
        <v>585</v>
      </c>
      <c r="C16">
        <v>16</v>
      </c>
      <c r="D16">
        <v>0</v>
      </c>
      <c r="E16">
        <v>1</v>
      </c>
      <c r="J16">
        <v>1</v>
      </c>
      <c r="K16">
        <v>2</v>
      </c>
      <c r="L16">
        <v>1</v>
      </c>
      <c r="M16">
        <v>0.06</v>
      </c>
      <c r="O16" s="5" t="s">
        <v>12</v>
      </c>
      <c r="P16">
        <v>0</v>
      </c>
      <c r="Q16">
        <v>0.06</v>
      </c>
    </row>
    <row r="17" spans="1:17" ht="12.75">
      <c r="A17" s="5" t="s">
        <v>13</v>
      </c>
      <c r="C17">
        <v>16</v>
      </c>
      <c r="I17" t="s">
        <v>91</v>
      </c>
      <c r="J17">
        <v>1</v>
      </c>
      <c r="K17">
        <v>6</v>
      </c>
      <c r="L17">
        <v>6</v>
      </c>
      <c r="M17">
        <v>0.38</v>
      </c>
      <c r="N17" t="s">
        <v>83</v>
      </c>
      <c r="O17" s="5" t="s">
        <v>13</v>
      </c>
      <c r="P17">
        <v>0</v>
      </c>
      <c r="Q17">
        <v>0.38</v>
      </c>
    </row>
    <row r="18" spans="1:17" ht="12.75">
      <c r="A18" s="5" t="s">
        <v>14</v>
      </c>
      <c r="C18">
        <v>16</v>
      </c>
      <c r="I18" t="s">
        <v>91</v>
      </c>
      <c r="J18">
        <v>1</v>
      </c>
      <c r="K18">
        <v>3</v>
      </c>
      <c r="L18">
        <v>3</v>
      </c>
      <c r="M18">
        <v>0.19</v>
      </c>
      <c r="N18" t="s">
        <v>84</v>
      </c>
      <c r="O18" s="5" t="s">
        <v>14</v>
      </c>
      <c r="P18">
        <v>0</v>
      </c>
      <c r="Q18">
        <v>0.19</v>
      </c>
    </row>
    <row r="19" spans="1:17" ht="12.75">
      <c r="A19" s="5" t="s">
        <v>15</v>
      </c>
      <c r="C19">
        <v>17</v>
      </c>
      <c r="I19" t="s">
        <v>91</v>
      </c>
      <c r="J19">
        <v>1</v>
      </c>
      <c r="K19">
        <v>4</v>
      </c>
      <c r="L19">
        <v>3</v>
      </c>
      <c r="M19">
        <v>0.18</v>
      </c>
      <c r="N19" t="s">
        <v>78</v>
      </c>
      <c r="O19" s="5" t="s">
        <v>15</v>
      </c>
      <c r="P19">
        <v>0</v>
      </c>
      <c r="Q19">
        <v>0.18</v>
      </c>
    </row>
    <row r="20" spans="1:17" ht="12.75">
      <c r="A20" s="6" t="s">
        <v>16</v>
      </c>
      <c r="B20">
        <v>543</v>
      </c>
      <c r="C20">
        <v>10</v>
      </c>
      <c r="D20">
        <v>1</v>
      </c>
      <c r="E20">
        <v>0</v>
      </c>
      <c r="F20">
        <v>1</v>
      </c>
      <c r="G20">
        <v>1</v>
      </c>
      <c r="K20">
        <v>3</v>
      </c>
      <c r="L20">
        <v>3</v>
      </c>
      <c r="M20">
        <v>0.3</v>
      </c>
      <c r="O20" s="6" t="s">
        <v>16</v>
      </c>
      <c r="P20">
        <v>0.3</v>
      </c>
      <c r="Q20">
        <v>0</v>
      </c>
    </row>
    <row r="21" spans="1:17" ht="12.75">
      <c r="A21" s="6" t="s">
        <v>17</v>
      </c>
      <c r="B21">
        <v>1041</v>
      </c>
      <c r="C21">
        <v>18</v>
      </c>
      <c r="D21">
        <v>1</v>
      </c>
      <c r="E21">
        <v>1</v>
      </c>
      <c r="G21">
        <v>1</v>
      </c>
      <c r="K21">
        <v>3</v>
      </c>
      <c r="L21">
        <v>2</v>
      </c>
      <c r="M21">
        <v>0.11</v>
      </c>
      <c r="O21" s="6" t="s">
        <v>17</v>
      </c>
      <c r="P21">
        <v>0.11</v>
      </c>
      <c r="Q21">
        <v>0</v>
      </c>
    </row>
    <row r="22" spans="1:17" ht="12.75">
      <c r="A22" s="6" t="s">
        <v>18</v>
      </c>
      <c r="B22">
        <v>1272</v>
      </c>
      <c r="C22">
        <v>13</v>
      </c>
      <c r="D22">
        <v>4</v>
      </c>
      <c r="E22">
        <v>1</v>
      </c>
      <c r="G22">
        <v>1</v>
      </c>
      <c r="K22">
        <v>6</v>
      </c>
      <c r="L22">
        <v>3</v>
      </c>
      <c r="M22">
        <v>0.23</v>
      </c>
      <c r="O22" s="6" t="s">
        <v>18</v>
      </c>
      <c r="P22">
        <v>0.23</v>
      </c>
      <c r="Q22">
        <v>0</v>
      </c>
    </row>
    <row r="23" spans="1:17" ht="12.75">
      <c r="A23" s="6" t="s">
        <v>19</v>
      </c>
      <c r="B23">
        <v>1392</v>
      </c>
      <c r="C23">
        <v>15</v>
      </c>
      <c r="D23">
        <v>2</v>
      </c>
      <c r="E23">
        <v>0</v>
      </c>
      <c r="H23">
        <v>1</v>
      </c>
      <c r="K23">
        <v>3</v>
      </c>
      <c r="L23">
        <v>3</v>
      </c>
      <c r="M23">
        <v>0.2</v>
      </c>
      <c r="O23" s="6" t="s">
        <v>19</v>
      </c>
      <c r="P23">
        <v>0.133</v>
      </c>
      <c r="Q23">
        <v>0.067</v>
      </c>
    </row>
    <row r="24" spans="1:17" ht="12.75">
      <c r="A24" s="6" t="s">
        <v>20</v>
      </c>
      <c r="B24">
        <v>1200</v>
      </c>
      <c r="C24">
        <v>17</v>
      </c>
      <c r="D24">
        <v>5</v>
      </c>
      <c r="E24">
        <v>1</v>
      </c>
      <c r="K24">
        <v>6</v>
      </c>
      <c r="L24">
        <v>4</v>
      </c>
      <c r="M24">
        <v>0.24</v>
      </c>
      <c r="O24" s="6" t="s">
        <v>20</v>
      </c>
      <c r="P24">
        <v>0.24</v>
      </c>
      <c r="Q24">
        <v>0</v>
      </c>
    </row>
    <row r="25" spans="1:17" ht="12.75">
      <c r="A25" s="6" t="s">
        <v>21</v>
      </c>
      <c r="B25">
        <v>1230</v>
      </c>
      <c r="C25">
        <v>18</v>
      </c>
      <c r="D25">
        <v>1</v>
      </c>
      <c r="E25">
        <v>1</v>
      </c>
      <c r="K25">
        <v>2</v>
      </c>
      <c r="L25">
        <v>1</v>
      </c>
      <c r="M25">
        <v>0.06</v>
      </c>
      <c r="O25" s="6" t="s">
        <v>21</v>
      </c>
      <c r="P25">
        <v>0.06</v>
      </c>
      <c r="Q25">
        <v>0</v>
      </c>
    </row>
    <row r="26" spans="1:17" ht="12.75">
      <c r="A26" s="6" t="s">
        <v>22</v>
      </c>
      <c r="B26">
        <v>1407</v>
      </c>
      <c r="C26">
        <v>17</v>
      </c>
      <c r="D26">
        <v>4</v>
      </c>
      <c r="E26">
        <v>1</v>
      </c>
      <c r="K26">
        <v>5</v>
      </c>
      <c r="L26">
        <v>4</v>
      </c>
      <c r="M26">
        <v>0.24</v>
      </c>
      <c r="N26" t="s">
        <v>85</v>
      </c>
      <c r="O26" s="6" t="s">
        <v>22</v>
      </c>
      <c r="P26">
        <v>0.24</v>
      </c>
      <c r="Q26">
        <v>0</v>
      </c>
    </row>
    <row r="27" spans="1:17" ht="12.75">
      <c r="A27" s="6" t="s">
        <v>23</v>
      </c>
      <c r="B27">
        <v>1242</v>
      </c>
      <c r="C27">
        <v>17</v>
      </c>
      <c r="D27">
        <v>2</v>
      </c>
      <c r="E27">
        <v>3</v>
      </c>
      <c r="J27">
        <v>1</v>
      </c>
      <c r="K27">
        <v>6</v>
      </c>
      <c r="L27">
        <v>3</v>
      </c>
      <c r="M27">
        <v>0.18</v>
      </c>
      <c r="O27" s="6" t="s">
        <v>23</v>
      </c>
      <c r="P27">
        <v>0.118</v>
      </c>
      <c r="Q27">
        <v>0.059</v>
      </c>
    </row>
    <row r="28" spans="1:17" ht="12.75">
      <c r="A28" s="6" t="s">
        <v>24</v>
      </c>
      <c r="B28">
        <v>1272</v>
      </c>
      <c r="C28">
        <v>18</v>
      </c>
      <c r="D28">
        <v>2</v>
      </c>
      <c r="E28">
        <v>1</v>
      </c>
      <c r="K28">
        <v>3</v>
      </c>
      <c r="L28">
        <v>2</v>
      </c>
      <c r="M28">
        <v>0.11</v>
      </c>
      <c r="O28" s="6" t="s">
        <v>24</v>
      </c>
      <c r="P28">
        <v>0.11</v>
      </c>
      <c r="Q28">
        <v>0</v>
      </c>
    </row>
    <row r="29" spans="1:17" ht="12.75">
      <c r="A29" s="6" t="s">
        <v>25</v>
      </c>
      <c r="C29">
        <v>18</v>
      </c>
      <c r="D29" t="s">
        <v>73</v>
      </c>
      <c r="E29" t="s">
        <v>73</v>
      </c>
      <c r="M29" t="s">
        <v>73</v>
      </c>
      <c r="N29" t="s">
        <v>86</v>
      </c>
      <c r="O29" s="6" t="s">
        <v>26</v>
      </c>
      <c r="P29">
        <v>0</v>
      </c>
      <c r="Q29">
        <v>0</v>
      </c>
    </row>
    <row r="30" spans="1:17" ht="12.75">
      <c r="A30" s="6" t="s">
        <v>26</v>
      </c>
      <c r="B30">
        <v>1143</v>
      </c>
      <c r="C30">
        <v>17</v>
      </c>
      <c r="D30">
        <v>0</v>
      </c>
      <c r="E30">
        <v>0</v>
      </c>
      <c r="K30">
        <v>0</v>
      </c>
      <c r="L30">
        <v>0</v>
      </c>
      <c r="M30">
        <v>0</v>
      </c>
      <c r="O30" s="6" t="s">
        <v>27</v>
      </c>
      <c r="P30">
        <v>0.28</v>
      </c>
      <c r="Q30">
        <v>0</v>
      </c>
    </row>
    <row r="31" spans="1:17" ht="12.75">
      <c r="A31" s="6" t="s">
        <v>27</v>
      </c>
      <c r="B31">
        <v>1221</v>
      </c>
      <c r="C31">
        <v>18</v>
      </c>
      <c r="D31">
        <v>3</v>
      </c>
      <c r="E31">
        <v>1</v>
      </c>
      <c r="F31">
        <v>1</v>
      </c>
      <c r="G31">
        <v>1</v>
      </c>
      <c r="K31">
        <v>6</v>
      </c>
      <c r="L31">
        <v>5</v>
      </c>
      <c r="M31">
        <v>0.28</v>
      </c>
      <c r="O31" s="6" t="s">
        <v>28</v>
      </c>
      <c r="P31">
        <v>0.11</v>
      </c>
      <c r="Q31">
        <v>0</v>
      </c>
    </row>
    <row r="32" spans="1:17" ht="12.75">
      <c r="A32" s="6" t="s">
        <v>28</v>
      </c>
      <c r="B32">
        <v>1149</v>
      </c>
      <c r="C32">
        <v>18</v>
      </c>
      <c r="D32">
        <v>2</v>
      </c>
      <c r="E32">
        <v>1</v>
      </c>
      <c r="K32">
        <v>3</v>
      </c>
      <c r="L32">
        <v>2</v>
      </c>
      <c r="M32">
        <v>0.11</v>
      </c>
      <c r="O32" s="6" t="s">
        <v>29</v>
      </c>
      <c r="P32">
        <v>0.25</v>
      </c>
      <c r="Q32">
        <v>0</v>
      </c>
    </row>
    <row r="33" spans="1:17" ht="12.75">
      <c r="A33" s="6" t="s">
        <v>29</v>
      </c>
      <c r="B33">
        <v>1176</v>
      </c>
      <c r="C33">
        <v>16</v>
      </c>
      <c r="D33">
        <v>2</v>
      </c>
      <c r="E33">
        <v>0</v>
      </c>
      <c r="G33">
        <v>2</v>
      </c>
      <c r="K33">
        <v>4</v>
      </c>
      <c r="L33">
        <v>4</v>
      </c>
      <c r="M33">
        <v>0.25</v>
      </c>
      <c r="O33" s="6" t="s">
        <v>30</v>
      </c>
      <c r="P33">
        <v>0.18</v>
      </c>
      <c r="Q33">
        <v>0</v>
      </c>
    </row>
    <row r="34" spans="1:17" ht="12.75">
      <c r="A34" s="6" t="s">
        <v>30</v>
      </c>
      <c r="B34">
        <v>1185</v>
      </c>
      <c r="C34">
        <v>17</v>
      </c>
      <c r="D34">
        <v>2</v>
      </c>
      <c r="E34">
        <v>0</v>
      </c>
      <c r="G34">
        <v>1</v>
      </c>
      <c r="K34">
        <v>3</v>
      </c>
      <c r="L34">
        <v>3</v>
      </c>
      <c r="M34">
        <v>0.18</v>
      </c>
      <c r="O34" s="6" t="s">
        <v>31</v>
      </c>
      <c r="P34">
        <v>0</v>
      </c>
      <c r="Q34">
        <v>0.44</v>
      </c>
    </row>
    <row r="35" spans="1:17" ht="12.75">
      <c r="A35" s="6" t="s">
        <v>31</v>
      </c>
      <c r="C35">
        <v>16</v>
      </c>
      <c r="I35" t="s">
        <v>91</v>
      </c>
      <c r="K35">
        <v>7</v>
      </c>
      <c r="L35">
        <v>7</v>
      </c>
      <c r="M35">
        <v>0.44</v>
      </c>
      <c r="N35" s="1" t="s">
        <v>76</v>
      </c>
      <c r="O35" s="6" t="s">
        <v>32</v>
      </c>
      <c r="P35">
        <v>0</v>
      </c>
      <c r="Q35">
        <v>0.56</v>
      </c>
    </row>
    <row r="36" spans="1:17" ht="12.75">
      <c r="A36" s="6" t="s">
        <v>32</v>
      </c>
      <c r="C36">
        <v>18</v>
      </c>
      <c r="I36" t="s">
        <v>91</v>
      </c>
      <c r="K36">
        <v>10</v>
      </c>
      <c r="L36">
        <v>10</v>
      </c>
      <c r="M36">
        <v>0.56</v>
      </c>
      <c r="N36" s="2" t="s">
        <v>76</v>
      </c>
      <c r="O36" s="6" t="s">
        <v>33</v>
      </c>
      <c r="P36">
        <v>0</v>
      </c>
      <c r="Q36">
        <v>0.4</v>
      </c>
    </row>
    <row r="37" spans="1:17" ht="12.75">
      <c r="A37" s="6" t="s">
        <v>33</v>
      </c>
      <c r="C37">
        <v>15</v>
      </c>
      <c r="I37" t="s">
        <v>91</v>
      </c>
      <c r="K37">
        <v>6</v>
      </c>
      <c r="L37">
        <v>6</v>
      </c>
      <c r="M37">
        <v>0.4</v>
      </c>
      <c r="N37" t="s">
        <v>76</v>
      </c>
      <c r="O37" s="6" t="s">
        <v>34</v>
      </c>
      <c r="P37">
        <v>0.29</v>
      </c>
      <c r="Q37">
        <v>0</v>
      </c>
    </row>
    <row r="38" spans="1:17" ht="12.75">
      <c r="A38" s="6" t="s">
        <v>34</v>
      </c>
      <c r="B38">
        <v>1158</v>
      </c>
      <c r="C38">
        <v>14</v>
      </c>
      <c r="D38">
        <v>4</v>
      </c>
      <c r="E38">
        <v>0</v>
      </c>
      <c r="K38">
        <v>4</v>
      </c>
      <c r="L38">
        <v>4</v>
      </c>
      <c r="M38">
        <v>0.29</v>
      </c>
      <c r="O38" s="6" t="s">
        <v>35</v>
      </c>
      <c r="P38">
        <v>0.24</v>
      </c>
      <c r="Q38">
        <v>0</v>
      </c>
    </row>
    <row r="39" spans="1:17" ht="12.75">
      <c r="A39" s="6" t="s">
        <v>35</v>
      </c>
      <c r="B39">
        <v>1182</v>
      </c>
      <c r="C39">
        <v>17</v>
      </c>
      <c r="D39">
        <v>3</v>
      </c>
      <c r="E39">
        <v>0</v>
      </c>
      <c r="F39">
        <v>1</v>
      </c>
      <c r="K39">
        <v>4</v>
      </c>
      <c r="L39">
        <v>4</v>
      </c>
      <c r="M39">
        <v>0.24</v>
      </c>
      <c r="O39" s="6" t="s">
        <v>36</v>
      </c>
      <c r="P39">
        <v>0.06</v>
      </c>
      <c r="Q39">
        <v>0</v>
      </c>
    </row>
    <row r="40" spans="1:17" ht="12.75">
      <c r="A40" s="6" t="s">
        <v>36</v>
      </c>
      <c r="B40">
        <v>1185</v>
      </c>
      <c r="C40">
        <v>18</v>
      </c>
      <c r="D40">
        <v>1</v>
      </c>
      <c r="E40">
        <v>0</v>
      </c>
      <c r="K40">
        <v>1</v>
      </c>
      <c r="L40">
        <v>1</v>
      </c>
      <c r="M40">
        <v>0.06</v>
      </c>
      <c r="O40" s="6" t="s">
        <v>37</v>
      </c>
      <c r="P40">
        <v>0.13</v>
      </c>
      <c r="Q40">
        <v>0</v>
      </c>
    </row>
    <row r="41" spans="1:17" ht="12.75">
      <c r="A41" s="6" t="s">
        <v>37</v>
      </c>
      <c r="B41">
        <v>1227</v>
      </c>
      <c r="C41">
        <v>16</v>
      </c>
      <c r="D41">
        <v>2</v>
      </c>
      <c r="E41">
        <v>0</v>
      </c>
      <c r="K41">
        <v>2</v>
      </c>
      <c r="L41">
        <v>2</v>
      </c>
      <c r="M41">
        <v>0.13</v>
      </c>
      <c r="O41" s="6" t="s">
        <v>38</v>
      </c>
      <c r="P41">
        <v>0.2</v>
      </c>
      <c r="Q41">
        <v>0.267</v>
      </c>
    </row>
    <row r="42" spans="1:17" ht="12.75">
      <c r="A42" s="6" t="s">
        <v>38</v>
      </c>
      <c r="B42">
        <v>1098</v>
      </c>
      <c r="C42">
        <v>15</v>
      </c>
      <c r="D42">
        <v>3</v>
      </c>
      <c r="E42">
        <v>1</v>
      </c>
      <c r="F42">
        <v>1</v>
      </c>
      <c r="I42">
        <v>4</v>
      </c>
      <c r="K42">
        <v>9</v>
      </c>
      <c r="L42">
        <v>7</v>
      </c>
      <c r="M42">
        <v>0.47</v>
      </c>
      <c r="N42" t="s">
        <v>87</v>
      </c>
      <c r="O42" s="6" t="s">
        <v>39</v>
      </c>
      <c r="P42">
        <v>0.13</v>
      </c>
      <c r="Q42">
        <v>0</v>
      </c>
    </row>
    <row r="43" spans="1:17" ht="12.75">
      <c r="A43" s="6" t="s">
        <v>39</v>
      </c>
      <c r="B43">
        <v>1053</v>
      </c>
      <c r="C43">
        <v>16</v>
      </c>
      <c r="D43">
        <v>2</v>
      </c>
      <c r="E43">
        <v>2</v>
      </c>
      <c r="K43">
        <v>4</v>
      </c>
      <c r="L43">
        <v>2</v>
      </c>
      <c r="M43">
        <v>0.13</v>
      </c>
      <c r="O43" s="6" t="s">
        <v>40</v>
      </c>
      <c r="P43">
        <v>0.06</v>
      </c>
      <c r="Q43">
        <v>0</v>
      </c>
    </row>
    <row r="44" spans="1:17" ht="12.75">
      <c r="A44" s="6" t="s">
        <v>74</v>
      </c>
      <c r="C44">
        <v>18</v>
      </c>
      <c r="D44" t="s">
        <v>73</v>
      </c>
      <c r="E44" t="s">
        <v>73</v>
      </c>
      <c r="M44" t="s">
        <v>73</v>
      </c>
      <c r="N44" t="s">
        <v>108</v>
      </c>
      <c r="O44" s="7" t="s">
        <v>41</v>
      </c>
      <c r="P44">
        <v>0.29</v>
      </c>
      <c r="Q44">
        <v>0</v>
      </c>
    </row>
    <row r="45" spans="1:17" ht="12.75">
      <c r="A45" s="6" t="s">
        <v>40</v>
      </c>
      <c r="B45">
        <v>1176</v>
      </c>
      <c r="C45">
        <v>18</v>
      </c>
      <c r="D45">
        <v>1</v>
      </c>
      <c r="E45">
        <v>0</v>
      </c>
      <c r="K45">
        <v>1</v>
      </c>
      <c r="L45">
        <v>1</v>
      </c>
      <c r="M45">
        <v>0.06</v>
      </c>
      <c r="O45" s="7" t="s">
        <v>42</v>
      </c>
      <c r="P45">
        <v>0.12</v>
      </c>
      <c r="Q45">
        <v>0</v>
      </c>
    </row>
    <row r="46" spans="1:17" ht="12.75">
      <c r="A46" s="7" t="s">
        <v>41</v>
      </c>
      <c r="B46">
        <v>1464</v>
      </c>
      <c r="C46">
        <v>14</v>
      </c>
      <c r="D46">
        <v>4</v>
      </c>
      <c r="E46">
        <v>0</v>
      </c>
      <c r="G46">
        <v>1</v>
      </c>
      <c r="K46">
        <v>5</v>
      </c>
      <c r="L46">
        <v>4</v>
      </c>
      <c r="M46">
        <v>0.29</v>
      </c>
      <c r="O46" s="7" t="s">
        <v>43</v>
      </c>
      <c r="P46">
        <v>0.24</v>
      </c>
      <c r="Q46">
        <v>0</v>
      </c>
    </row>
    <row r="47" spans="1:17" ht="12.75">
      <c r="A47" s="7" t="s">
        <v>42</v>
      </c>
      <c r="B47">
        <v>1938</v>
      </c>
      <c r="C47">
        <v>17</v>
      </c>
      <c r="D47">
        <v>1</v>
      </c>
      <c r="E47">
        <v>1</v>
      </c>
      <c r="F47">
        <v>1</v>
      </c>
      <c r="K47">
        <v>3</v>
      </c>
      <c r="L47">
        <v>2</v>
      </c>
      <c r="M47">
        <v>0.12</v>
      </c>
      <c r="O47" s="7" t="s">
        <v>44</v>
      </c>
      <c r="P47">
        <v>0.143</v>
      </c>
      <c r="Q47">
        <v>0.357</v>
      </c>
    </row>
    <row r="48" spans="1:17" ht="12.75">
      <c r="A48" s="7" t="s">
        <v>43</v>
      </c>
      <c r="B48">
        <v>2283</v>
      </c>
      <c r="C48">
        <v>17</v>
      </c>
      <c r="D48">
        <v>4</v>
      </c>
      <c r="E48">
        <v>0</v>
      </c>
      <c r="G48">
        <v>1</v>
      </c>
      <c r="K48">
        <v>5</v>
      </c>
      <c r="L48">
        <v>5</v>
      </c>
      <c r="M48">
        <v>0.24</v>
      </c>
      <c r="O48" s="7" t="s">
        <v>45</v>
      </c>
      <c r="P48">
        <v>0.188</v>
      </c>
      <c r="Q48">
        <v>0.313</v>
      </c>
    </row>
    <row r="49" spans="1:256" ht="12.75">
      <c r="A49" s="7" t="s">
        <v>44</v>
      </c>
      <c r="B49">
        <v>1869</v>
      </c>
      <c r="C49">
        <v>14</v>
      </c>
      <c r="D49">
        <v>1</v>
      </c>
      <c r="E49">
        <v>0</v>
      </c>
      <c r="F49">
        <v>1</v>
      </c>
      <c r="G49">
        <v>1</v>
      </c>
      <c r="H49">
        <v>2</v>
      </c>
      <c r="I49">
        <v>1</v>
      </c>
      <c r="J49">
        <v>2</v>
      </c>
      <c r="K49">
        <v>8</v>
      </c>
      <c r="L49">
        <v>7</v>
      </c>
      <c r="M49">
        <v>0.5</v>
      </c>
      <c r="N49" t="s">
        <v>104</v>
      </c>
      <c r="O49" s="7" t="s">
        <v>46</v>
      </c>
      <c r="P49">
        <v>0.87</v>
      </c>
      <c r="Q49">
        <v>0</v>
      </c>
      <c r="IV49">
        <f>SUM(C49:IU49)</f>
        <v>38.37</v>
      </c>
    </row>
    <row r="50" spans="1:17" ht="12.75">
      <c r="A50" s="7" t="s">
        <v>45</v>
      </c>
      <c r="B50">
        <v>1848</v>
      </c>
      <c r="C50">
        <v>16</v>
      </c>
      <c r="D50">
        <v>2</v>
      </c>
      <c r="E50">
        <v>1</v>
      </c>
      <c r="F50">
        <v>1</v>
      </c>
      <c r="H50" t="s">
        <v>94</v>
      </c>
      <c r="I50" t="s">
        <v>95</v>
      </c>
      <c r="J50">
        <v>1</v>
      </c>
      <c r="K50">
        <v>9</v>
      </c>
      <c r="L50">
        <v>8</v>
      </c>
      <c r="M50">
        <v>0.5</v>
      </c>
      <c r="N50" t="s">
        <v>105</v>
      </c>
      <c r="O50" s="7" t="s">
        <v>47</v>
      </c>
      <c r="P50">
        <v>1</v>
      </c>
      <c r="Q50">
        <v>0</v>
      </c>
    </row>
    <row r="51" spans="1:17" ht="12.75">
      <c r="A51" s="7" t="s">
        <v>46</v>
      </c>
      <c r="B51">
        <v>9507</v>
      </c>
      <c r="C51">
        <v>15</v>
      </c>
      <c r="D51">
        <v>13</v>
      </c>
      <c r="E51">
        <v>9</v>
      </c>
      <c r="F51">
        <v>5</v>
      </c>
      <c r="G51">
        <v>4</v>
      </c>
      <c r="K51">
        <v>31</v>
      </c>
      <c r="L51">
        <v>13</v>
      </c>
      <c r="M51">
        <v>0.87</v>
      </c>
      <c r="N51" t="s">
        <v>79</v>
      </c>
      <c r="O51" s="7" t="s">
        <v>48</v>
      </c>
      <c r="P51">
        <v>1</v>
      </c>
      <c r="Q51">
        <v>0</v>
      </c>
    </row>
    <row r="52" spans="1:17" ht="12.75">
      <c r="A52" s="7" t="s">
        <v>47</v>
      </c>
      <c r="C52">
        <v>10</v>
      </c>
      <c r="K52" t="s">
        <v>93</v>
      </c>
      <c r="L52">
        <v>10</v>
      </c>
      <c r="M52">
        <v>1</v>
      </c>
      <c r="N52" t="s">
        <v>80</v>
      </c>
      <c r="O52" s="7" t="s">
        <v>49</v>
      </c>
      <c r="P52">
        <v>0.25</v>
      </c>
      <c r="Q52">
        <v>0.063</v>
      </c>
    </row>
    <row r="53" spans="1:17" ht="12.75">
      <c r="A53" s="7" t="s">
        <v>48</v>
      </c>
      <c r="B53">
        <v>10329</v>
      </c>
      <c r="C53">
        <v>12</v>
      </c>
      <c r="D53">
        <v>17</v>
      </c>
      <c r="E53">
        <v>8</v>
      </c>
      <c r="F53">
        <v>5</v>
      </c>
      <c r="G53">
        <v>3</v>
      </c>
      <c r="K53">
        <v>33</v>
      </c>
      <c r="L53">
        <v>12</v>
      </c>
      <c r="M53">
        <v>1</v>
      </c>
      <c r="N53" t="s">
        <v>81</v>
      </c>
      <c r="O53" s="7" t="s">
        <v>50</v>
      </c>
      <c r="P53">
        <v>1</v>
      </c>
      <c r="Q53">
        <v>0</v>
      </c>
    </row>
    <row r="54" spans="1:17" ht="12.75">
      <c r="A54" s="7" t="s">
        <v>49</v>
      </c>
      <c r="B54">
        <v>1857</v>
      </c>
      <c r="C54">
        <v>16</v>
      </c>
      <c r="D54">
        <v>2</v>
      </c>
      <c r="E54">
        <v>1</v>
      </c>
      <c r="G54">
        <v>1</v>
      </c>
      <c r="H54">
        <v>1</v>
      </c>
      <c r="J54">
        <v>1</v>
      </c>
      <c r="K54">
        <v>6</v>
      </c>
      <c r="L54">
        <v>5</v>
      </c>
      <c r="M54">
        <v>0.31</v>
      </c>
      <c r="O54" s="7" t="s">
        <v>51</v>
      </c>
      <c r="P54">
        <v>0.41</v>
      </c>
      <c r="Q54">
        <v>0</v>
      </c>
    </row>
    <row r="55" spans="1:17" ht="12.75">
      <c r="A55" s="7" t="s">
        <v>50</v>
      </c>
      <c r="C55">
        <v>13</v>
      </c>
      <c r="K55" t="s">
        <v>93</v>
      </c>
      <c r="L55">
        <v>13</v>
      </c>
      <c r="M55">
        <v>1</v>
      </c>
      <c r="N55" t="s">
        <v>80</v>
      </c>
      <c r="O55" s="7" t="s">
        <v>52</v>
      </c>
      <c r="P55">
        <v>1</v>
      </c>
      <c r="Q55">
        <v>0</v>
      </c>
    </row>
    <row r="56" spans="1:17" ht="12.75">
      <c r="A56" s="7" t="s">
        <v>51</v>
      </c>
      <c r="B56">
        <v>1332</v>
      </c>
      <c r="C56">
        <v>17</v>
      </c>
      <c r="D56">
        <v>2</v>
      </c>
      <c r="E56">
        <v>2</v>
      </c>
      <c r="G56" t="s">
        <v>98</v>
      </c>
      <c r="K56">
        <v>8</v>
      </c>
      <c r="L56">
        <v>7</v>
      </c>
      <c r="M56">
        <v>0.41</v>
      </c>
      <c r="N56" t="s">
        <v>77</v>
      </c>
      <c r="O56" s="7" t="s">
        <v>53</v>
      </c>
      <c r="P56">
        <v>0.33</v>
      </c>
      <c r="Q56">
        <v>0</v>
      </c>
    </row>
    <row r="57" spans="1:17" ht="12.75">
      <c r="A57" s="7" t="s">
        <v>52</v>
      </c>
      <c r="C57">
        <v>17</v>
      </c>
      <c r="K57" t="s">
        <v>93</v>
      </c>
      <c r="L57">
        <v>17</v>
      </c>
      <c r="M57">
        <v>1</v>
      </c>
      <c r="N57" t="s">
        <v>80</v>
      </c>
      <c r="O57" s="7" t="s">
        <v>54</v>
      </c>
      <c r="P57">
        <v>0.24</v>
      </c>
      <c r="Q57">
        <v>0</v>
      </c>
    </row>
    <row r="58" spans="1:17" ht="12.75">
      <c r="A58" s="7" t="s">
        <v>53</v>
      </c>
      <c r="B58">
        <v>2964</v>
      </c>
      <c r="C58">
        <v>18</v>
      </c>
      <c r="D58">
        <v>6</v>
      </c>
      <c r="E58">
        <v>1</v>
      </c>
      <c r="F58">
        <v>1</v>
      </c>
      <c r="G58">
        <v>1</v>
      </c>
      <c r="K58">
        <v>9</v>
      </c>
      <c r="L58">
        <v>6</v>
      </c>
      <c r="M58">
        <v>0.33</v>
      </c>
      <c r="N58" t="s">
        <v>88</v>
      </c>
      <c r="O58" s="7" t="s">
        <v>62</v>
      </c>
      <c r="P58">
        <v>0.13</v>
      </c>
      <c r="Q58">
        <v>0</v>
      </c>
    </row>
    <row r="59" spans="1:17" ht="12.75">
      <c r="A59" s="7" t="s">
        <v>54</v>
      </c>
      <c r="B59">
        <v>1968</v>
      </c>
      <c r="C59">
        <v>17</v>
      </c>
      <c r="D59">
        <v>4</v>
      </c>
      <c r="E59">
        <v>1</v>
      </c>
      <c r="K59">
        <v>5</v>
      </c>
      <c r="L59">
        <v>4</v>
      </c>
      <c r="M59">
        <v>0.24</v>
      </c>
      <c r="O59" s="7" t="s">
        <v>55</v>
      </c>
      <c r="P59">
        <v>0.14</v>
      </c>
      <c r="Q59">
        <v>0</v>
      </c>
    </row>
    <row r="60" spans="1:17" ht="12.75">
      <c r="A60" s="7" t="s">
        <v>62</v>
      </c>
      <c r="B60">
        <v>1440</v>
      </c>
      <c r="C60">
        <v>15</v>
      </c>
      <c r="D60">
        <v>2</v>
      </c>
      <c r="E60">
        <v>0</v>
      </c>
      <c r="K60">
        <v>2</v>
      </c>
      <c r="L60">
        <v>2</v>
      </c>
      <c r="M60">
        <v>0.13</v>
      </c>
      <c r="O60" s="7" t="s">
        <v>56</v>
      </c>
      <c r="P60">
        <v>0.42</v>
      </c>
      <c r="Q60">
        <v>0</v>
      </c>
    </row>
    <row r="61" spans="1:17" ht="12.75">
      <c r="A61" s="7" t="s">
        <v>55</v>
      </c>
      <c r="B61">
        <v>1743</v>
      </c>
      <c r="C61">
        <v>14</v>
      </c>
      <c r="D61">
        <v>2</v>
      </c>
      <c r="E61">
        <v>0</v>
      </c>
      <c r="K61">
        <v>2</v>
      </c>
      <c r="L61">
        <v>2</v>
      </c>
      <c r="M61">
        <v>0.14</v>
      </c>
      <c r="O61" s="7" t="s">
        <v>57</v>
      </c>
      <c r="P61">
        <v>0.27</v>
      </c>
      <c r="Q61">
        <v>0</v>
      </c>
    </row>
    <row r="62" spans="1:17" ht="12.75">
      <c r="A62" s="7" t="s">
        <v>56</v>
      </c>
      <c r="B62">
        <v>1773</v>
      </c>
      <c r="C62">
        <v>12</v>
      </c>
      <c r="D62">
        <v>4</v>
      </c>
      <c r="E62">
        <v>0</v>
      </c>
      <c r="F62">
        <v>2</v>
      </c>
      <c r="G62">
        <v>1</v>
      </c>
      <c r="K62">
        <v>7</v>
      </c>
      <c r="L62">
        <v>5</v>
      </c>
      <c r="M62">
        <v>0.42</v>
      </c>
      <c r="O62" s="7" t="s">
        <v>58</v>
      </c>
      <c r="P62">
        <v>0.18</v>
      </c>
      <c r="Q62">
        <v>0</v>
      </c>
    </row>
    <row r="63" spans="1:17" ht="12.75">
      <c r="A63" s="7" t="s">
        <v>57</v>
      </c>
      <c r="B63">
        <v>1749</v>
      </c>
      <c r="C63">
        <v>15</v>
      </c>
      <c r="D63">
        <v>2</v>
      </c>
      <c r="E63">
        <v>0</v>
      </c>
      <c r="F63">
        <v>2</v>
      </c>
      <c r="K63">
        <v>4</v>
      </c>
      <c r="L63">
        <v>4</v>
      </c>
      <c r="M63">
        <v>0.27</v>
      </c>
      <c r="O63" s="7" t="s">
        <v>59</v>
      </c>
      <c r="P63">
        <v>0.44</v>
      </c>
      <c r="Q63">
        <v>0</v>
      </c>
    </row>
    <row r="64" spans="1:17" ht="12.75">
      <c r="A64" s="7" t="s">
        <v>58</v>
      </c>
      <c r="B64">
        <v>1230</v>
      </c>
      <c r="C64">
        <v>11</v>
      </c>
      <c r="D64">
        <v>1</v>
      </c>
      <c r="E64">
        <v>0</v>
      </c>
      <c r="G64">
        <v>1</v>
      </c>
      <c r="K64">
        <v>2</v>
      </c>
      <c r="L64">
        <v>2</v>
      </c>
      <c r="M64">
        <v>0.18</v>
      </c>
      <c r="O64" s="7" t="s">
        <v>60</v>
      </c>
      <c r="P64">
        <v>1</v>
      </c>
      <c r="Q64">
        <v>0</v>
      </c>
    </row>
    <row r="65" spans="1:17" ht="12.75">
      <c r="A65" s="7" t="s">
        <v>59</v>
      </c>
      <c r="B65">
        <v>1659</v>
      </c>
      <c r="C65">
        <v>16</v>
      </c>
      <c r="D65">
        <v>3</v>
      </c>
      <c r="E65">
        <v>0</v>
      </c>
      <c r="F65">
        <v>3</v>
      </c>
      <c r="G65">
        <v>1</v>
      </c>
      <c r="K65">
        <v>7</v>
      </c>
      <c r="L65">
        <v>7</v>
      </c>
      <c r="M65">
        <v>0.44</v>
      </c>
      <c r="O65" s="7" t="s">
        <v>61</v>
      </c>
      <c r="P65">
        <v>0.67</v>
      </c>
      <c r="Q65">
        <v>0</v>
      </c>
    </row>
    <row r="66" spans="1:14" ht="12.75">
      <c r="A66" s="7" t="s">
        <v>60</v>
      </c>
      <c r="C66">
        <v>9</v>
      </c>
      <c r="K66" t="s">
        <v>93</v>
      </c>
      <c r="L66">
        <v>9</v>
      </c>
      <c r="M66">
        <v>1</v>
      </c>
      <c r="N66" t="s">
        <v>89</v>
      </c>
    </row>
    <row r="67" spans="1:14" ht="12.75">
      <c r="A67" s="7" t="s">
        <v>61</v>
      </c>
      <c r="B67">
        <v>11151</v>
      </c>
      <c r="C67">
        <v>6</v>
      </c>
      <c r="D67">
        <v>8</v>
      </c>
      <c r="E67">
        <v>4</v>
      </c>
      <c r="G67">
        <v>2</v>
      </c>
      <c r="K67">
        <v>14</v>
      </c>
      <c r="L67">
        <v>4</v>
      </c>
      <c r="M67">
        <v>0.67</v>
      </c>
      <c r="N67" t="s">
        <v>90</v>
      </c>
    </row>
    <row r="68" spans="2:10" ht="12.75">
      <c r="B68">
        <f>SUM(B2:B67)</f>
        <v>100657</v>
      </c>
      <c r="C68" s="2" t="s">
        <v>107</v>
      </c>
      <c r="D68">
        <v>163</v>
      </c>
      <c r="E68">
        <v>57</v>
      </c>
      <c r="F68">
        <v>27</v>
      </c>
      <c r="G68">
        <v>35</v>
      </c>
      <c r="H68">
        <v>6</v>
      </c>
      <c r="J68">
        <v>13</v>
      </c>
    </row>
    <row r="69" spans="4:5" ht="12.75">
      <c r="D69" t="s">
        <v>101</v>
      </c>
      <c r="E69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cmcevoy</cp:lastModifiedBy>
  <dcterms:created xsi:type="dcterms:W3CDTF">1996-10-14T23:33:28Z</dcterms:created>
  <dcterms:modified xsi:type="dcterms:W3CDTF">2010-11-16T07:14:26Z</dcterms:modified>
  <cp:category/>
  <cp:version/>
  <cp:contentType/>
  <cp:contentStatus/>
</cp:coreProperties>
</file>