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aeg\OneDrive\Documents\PhD\Drafts and Paper Data\E. coli biofilm Stim\PLoS Files\Underlying Graphs\Raw Excel Data\"/>
    </mc:Choice>
  </mc:AlternateContent>
  <xr:revisionPtr revIDLastSave="0" documentId="8_{7B88250D-C29E-4586-A417-11FD2C48EA9C}" xr6:coauthVersionLast="47" xr6:coauthVersionMax="47" xr10:uidLastSave="{00000000-0000-0000-0000-000000000000}"/>
  <bookViews>
    <workbookView xWindow="-108" yWindow="-108" windowWidth="23256" windowHeight="13176" activeTab="2" xr2:uid="{F41B9066-AF1A-4241-B191-CD77884C1A90}"/>
  </bookViews>
  <sheets>
    <sheet name="GENT" sheetId="1" r:id="rId1"/>
    <sheet name="STREP" sheetId="2" r:id="rId2"/>
    <sheet name="AM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3" l="1"/>
  <c r="H16" i="3"/>
  <c r="G11" i="3"/>
  <c r="H19" i="3" s="1"/>
  <c r="C11" i="3"/>
  <c r="H17" i="3" l="1"/>
  <c r="H14" i="3"/>
  <c r="H18" i="3"/>
  <c r="H15" i="3"/>
  <c r="B14" i="3"/>
  <c r="B15" i="3"/>
  <c r="B16" i="3"/>
  <c r="B17" i="3"/>
  <c r="B18" i="3"/>
  <c r="B19" i="3"/>
  <c r="B20" i="3"/>
  <c r="C14" i="3"/>
  <c r="C15" i="3"/>
  <c r="C16" i="3"/>
  <c r="C17" i="3"/>
  <c r="C18" i="3"/>
  <c r="C19" i="3"/>
  <c r="C20" i="3"/>
  <c r="D14" i="3"/>
  <c r="D15" i="3"/>
  <c r="D16" i="3"/>
  <c r="D17" i="3"/>
  <c r="D18" i="3"/>
  <c r="D19" i="3"/>
  <c r="D20" i="3"/>
  <c r="F14" i="3"/>
  <c r="F15" i="3"/>
  <c r="F16" i="3"/>
  <c r="F17" i="3"/>
  <c r="F18" i="3"/>
  <c r="F19" i="3"/>
  <c r="F20" i="3"/>
  <c r="G14" i="3"/>
  <c r="G15" i="3"/>
  <c r="G16" i="3"/>
  <c r="G17" i="3"/>
  <c r="G18" i="3"/>
  <c r="G19" i="3"/>
  <c r="G20" i="3"/>
  <c r="G11" i="2"/>
  <c r="H20" i="2" s="1"/>
  <c r="C11" i="2"/>
  <c r="H17" i="2" l="1"/>
  <c r="H14" i="2"/>
  <c r="H18" i="2"/>
  <c r="H15" i="2"/>
  <c r="H19" i="2"/>
  <c r="H16" i="2"/>
  <c r="C18" i="2"/>
  <c r="C19" i="2"/>
  <c r="D14" i="2"/>
  <c r="D15" i="2"/>
  <c r="D16" i="2"/>
  <c r="D17" i="2"/>
  <c r="D18" i="2"/>
  <c r="D19" i="2"/>
  <c r="D20" i="2"/>
  <c r="B19" i="2"/>
  <c r="B14" i="2"/>
  <c r="B20" i="2"/>
  <c r="C16" i="2"/>
  <c r="C17" i="2"/>
  <c r="F14" i="2"/>
  <c r="F15" i="2"/>
  <c r="F16" i="2"/>
  <c r="F17" i="2"/>
  <c r="F18" i="2"/>
  <c r="F19" i="2"/>
  <c r="F20" i="2"/>
  <c r="B15" i="2"/>
  <c r="B16" i="2"/>
  <c r="B17" i="2"/>
  <c r="B18" i="2"/>
  <c r="C14" i="2"/>
  <c r="C15" i="2"/>
  <c r="C20" i="2"/>
  <c r="G14" i="2"/>
  <c r="G15" i="2"/>
  <c r="G16" i="2"/>
  <c r="G17" i="2"/>
  <c r="G18" i="2"/>
  <c r="G19" i="2"/>
  <c r="G20" i="2"/>
  <c r="G11" i="1"/>
  <c r="C11" i="1"/>
  <c r="B20" i="1" s="1"/>
  <c r="B15" i="1" l="1"/>
  <c r="B19" i="1"/>
  <c r="B16" i="1"/>
  <c r="B18" i="1"/>
  <c r="B17" i="1"/>
  <c r="B14" i="1"/>
  <c r="C14" i="1"/>
  <c r="C15" i="1"/>
  <c r="C16" i="1"/>
  <c r="C17" i="1"/>
  <c r="C18" i="1"/>
  <c r="C19" i="1"/>
  <c r="C20" i="1"/>
  <c r="D14" i="1"/>
  <c r="D15" i="1"/>
  <c r="D16" i="1"/>
  <c r="D17" i="1"/>
  <c r="D18" i="1"/>
  <c r="D19" i="1"/>
  <c r="D20" i="1"/>
  <c r="F14" i="1"/>
  <c r="F15" i="1"/>
  <c r="F16" i="1"/>
  <c r="F17" i="1"/>
  <c r="F18" i="1"/>
  <c r="F19" i="1"/>
  <c r="F20" i="1"/>
  <c r="G14" i="1"/>
  <c r="G15" i="1"/>
  <c r="G16" i="1"/>
  <c r="G17" i="1"/>
  <c r="G18" i="1"/>
  <c r="G19" i="1"/>
  <c r="G20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<sst xmlns="http://schemas.openxmlformats.org/spreadsheetml/2006/main" count="19" uniqueCount="4">
  <si>
    <t xml:space="preserve">Growth </t>
  </si>
  <si>
    <t>Biofilm</t>
  </si>
  <si>
    <t>DMSO Ave</t>
  </si>
  <si>
    <t>Ster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</si>
</sst>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1822-7C5D-4DAB-8C96-BAF52AB44859}">
  <dimension ref="A1:O20"/>
  <sheetViews>
    <sheetView workbookViewId="0">
      <selection activeCell="F1" sqref="F1"/>
    </sheetView>
  </sheetViews>
  <sheetFormatPr defaultRowHeight="14.4" x14ac:dyDescent="0.3"/>
  <sheetData>
    <row r="1" spans="1:15" x14ac:dyDescent="0.3">
      <c r="B1" t="s">
        <v>0</v>
      </c>
      <c r="F1" t="s">
        <v>1</v>
      </c>
      <c r="O1" t="s">
        <v>1</v>
      </c>
    </row>
    <row r="3" spans="1:15" x14ac:dyDescent="0.3">
      <c r="B3">
        <v>4.3499999999999997E-2</v>
      </c>
      <c r="C3">
        <v>4.3299999999999998E-2</v>
      </c>
      <c r="D3">
        <v>0.11210000000000001</v>
      </c>
      <c r="F3">
        <v>5.2200000000000003E-2</v>
      </c>
      <c r="G3">
        <v>5.3199999999999997E-2</v>
      </c>
      <c r="H3">
        <v>5.2400000000000002E-2</v>
      </c>
    </row>
    <row r="4" spans="1:15" x14ac:dyDescent="0.3">
      <c r="B4">
        <v>4.6399999999999997E-2</v>
      </c>
      <c r="C4">
        <v>4.6399999999999997E-2</v>
      </c>
      <c r="D4">
        <v>4.3900000000000002E-2</v>
      </c>
      <c r="F4">
        <v>5.0299999999999997E-2</v>
      </c>
      <c r="G4">
        <v>5.0500000000000003E-2</v>
      </c>
      <c r="H4">
        <v>4.9799999999999997E-2</v>
      </c>
    </row>
    <row r="5" spans="1:15" x14ac:dyDescent="0.3">
      <c r="B5">
        <v>0.17760000000000001</v>
      </c>
      <c r="C5">
        <v>0.41220000000000001</v>
      </c>
      <c r="D5">
        <v>0.32240000000000002</v>
      </c>
      <c r="F5">
        <v>4.9700000000000001E-2</v>
      </c>
      <c r="G5">
        <v>6.7299999999999999E-2</v>
      </c>
      <c r="H5">
        <v>0.06</v>
      </c>
    </row>
    <row r="6" spans="1:15" x14ac:dyDescent="0.3">
      <c r="B6">
        <v>0.52849999999999997</v>
      </c>
      <c r="C6">
        <v>0.52959999999999996</v>
      </c>
      <c r="D6">
        <v>0.51990000000000003</v>
      </c>
      <c r="F6">
        <v>6.3500000000000001E-2</v>
      </c>
      <c r="G6">
        <v>7.0499999999999993E-2</v>
      </c>
      <c r="H6">
        <v>7.0900000000000005E-2</v>
      </c>
    </row>
    <row r="7" spans="1:15" x14ac:dyDescent="0.3">
      <c r="B7">
        <v>0.70169999999999999</v>
      </c>
      <c r="C7">
        <v>0.64939999999999998</v>
      </c>
      <c r="D7">
        <v>0.61960000000000004</v>
      </c>
      <c r="F7">
        <v>7.5700000000000003E-2</v>
      </c>
      <c r="G7">
        <v>7.6399999999999996E-2</v>
      </c>
      <c r="H7">
        <v>7.2999999999999995E-2</v>
      </c>
    </row>
    <row r="8" spans="1:15" x14ac:dyDescent="0.3">
      <c r="B8">
        <v>0.73770000000000002</v>
      </c>
      <c r="C8">
        <v>0.66459999999999997</v>
      </c>
      <c r="D8">
        <v>0.62490000000000001</v>
      </c>
      <c r="F8">
        <v>7.5600000000000001E-2</v>
      </c>
      <c r="G8">
        <v>7.5499999999999998E-2</v>
      </c>
      <c r="H8">
        <v>7.5999999999999998E-2</v>
      </c>
    </row>
    <row r="9" spans="1:15" x14ac:dyDescent="0.3">
      <c r="B9">
        <v>0.75839999999999996</v>
      </c>
      <c r="C9">
        <v>0.69950000000000001</v>
      </c>
      <c r="D9">
        <v>0.64810000000000001</v>
      </c>
      <c r="F9">
        <v>6.5299999999999997E-2</v>
      </c>
      <c r="G9">
        <v>7.0300000000000001E-2</v>
      </c>
      <c r="H9">
        <v>7.0000000000000007E-2</v>
      </c>
    </row>
    <row r="10" spans="1:15" x14ac:dyDescent="0.3">
      <c r="B10">
        <v>4.3499999999999997E-2</v>
      </c>
      <c r="C10">
        <v>4.1799999999999997E-2</v>
      </c>
      <c r="D10">
        <v>4.2099999999999999E-2</v>
      </c>
      <c r="F10">
        <v>5.4600000000000003E-2</v>
      </c>
      <c r="G10">
        <v>5.1200000000000002E-2</v>
      </c>
      <c r="H10">
        <v>5.16E-2</v>
      </c>
    </row>
    <row r="11" spans="1:15" x14ac:dyDescent="0.3">
      <c r="B11" t="s">
        <v>2</v>
      </c>
      <c r="C11">
        <f>AVERAGE(B9:D9)</f>
        <v>0.70199999999999996</v>
      </c>
      <c r="F11" t="s">
        <v>2</v>
      </c>
      <c r="G11">
        <f>AVERAGE(F9:H9)</f>
        <v>6.8533333333333335E-2</v>
      </c>
    </row>
    <row r="12" spans="1:15" x14ac:dyDescent="0.3">
      <c r="A12" t="s">
        <v>3</v>
      </c>
      <c r="B12">
        <v>4.306666666666667E-2</v>
      </c>
      <c r="E12" t="s">
        <v>3</v>
      </c>
      <c r="F12">
        <v>5.1908333333333334E-2</v>
      </c>
    </row>
    <row r="14" spans="1:15" x14ac:dyDescent="0.3">
      <c r="B14">
        <f>(B3-$B$12)/($C$11-$B$12)*100</f>
        <v>6.5762849048967106E-2</v>
      </c>
      <c r="C14">
        <f t="shared" ref="C14:D14" si="0">(C3-$B$12)/($C$11-$B$12)*100</f>
        <v>3.5410764872520512E-2</v>
      </c>
      <c r="D14">
        <f t="shared" si="0"/>
        <v>10.476527721570216</v>
      </c>
      <c r="F14">
        <f>(F3-$F$12)/($G$11-$F$12)*100</f>
        <v>1.7543859649122961</v>
      </c>
      <c r="G14">
        <f t="shared" ref="G14:H14" si="1">(G3-$F$12)/($G$11-$F$12)*100</f>
        <v>7.7694235588972216</v>
      </c>
      <c r="H14">
        <f t="shared" si="1"/>
        <v>2.9573934837092812</v>
      </c>
    </row>
    <row r="15" spans="1:15" x14ac:dyDescent="0.3">
      <c r="B15">
        <f t="shared" ref="B15:D20" si="2">(B4-$B$12)/($C$11-$B$12)*100</f>
        <v>0.50586806960744546</v>
      </c>
      <c r="C15">
        <f t="shared" si="2"/>
        <v>0.50586806960744546</v>
      </c>
      <c r="D15">
        <f t="shared" si="2"/>
        <v>0.12646701740186136</v>
      </c>
      <c r="F15">
        <f t="shared" ref="F15:H16" si="3">(F4-$F$12)/($G$11-$F$12)*100</f>
        <v>-9.6741854636591675</v>
      </c>
      <c r="G15">
        <f t="shared" si="3"/>
        <v>-8.4711779448621414</v>
      </c>
      <c r="H15">
        <f t="shared" si="3"/>
        <v>-12.681704260651649</v>
      </c>
    </row>
    <row r="16" spans="1:15" x14ac:dyDescent="0.3">
      <c r="B16">
        <f t="shared" si="2"/>
        <v>20.416835289356538</v>
      </c>
      <c r="C16">
        <f t="shared" si="2"/>
        <v>56.019830028328613</v>
      </c>
      <c r="D16">
        <f t="shared" si="2"/>
        <v>42.391744233104014</v>
      </c>
      <c r="F16">
        <f>(F5-$F$12)/($G$11-$F$12)*100</f>
        <v>-13.283208020050122</v>
      </c>
      <c r="G16">
        <f t="shared" si="3"/>
        <v>92.581453634085193</v>
      </c>
      <c r="H16">
        <f t="shared" si="3"/>
        <v>48.671679197994969</v>
      </c>
    </row>
    <row r="17" spans="2:8" x14ac:dyDescent="0.3">
      <c r="B17">
        <f t="shared" si="2"/>
        <v>73.669566976932416</v>
      </c>
      <c r="C17">
        <f t="shared" si="2"/>
        <v>73.83650343990287</v>
      </c>
      <c r="D17">
        <f t="shared" si="2"/>
        <v>72.364427357345207</v>
      </c>
      <c r="F17">
        <f t="shared" ref="F17:H20" si="4">(F6-$F$12)/($G$11-$F$12)*100</f>
        <v>69.72431077694236</v>
      </c>
      <c r="G17">
        <f t="shared" si="4"/>
        <v>111.82957393483703</v>
      </c>
      <c r="H17">
        <f t="shared" si="4"/>
        <v>114.23558897243109</v>
      </c>
    </row>
    <row r="18" spans="2:8" x14ac:dyDescent="0.3">
      <c r="B18">
        <f t="shared" si="2"/>
        <v>99.954471873735343</v>
      </c>
      <c r="C18">
        <f t="shared" si="2"/>
        <v>92.017401861594493</v>
      </c>
      <c r="D18">
        <f t="shared" si="2"/>
        <v>87.494941319303933</v>
      </c>
      <c r="F18">
        <f t="shared" si="4"/>
        <v>143.10776942355889</v>
      </c>
      <c r="G18">
        <f t="shared" si="4"/>
        <v>147.31829573934834</v>
      </c>
      <c r="H18">
        <f t="shared" si="4"/>
        <v>126.86716791979946</v>
      </c>
    </row>
    <row r="19" spans="2:8" x14ac:dyDescent="0.3">
      <c r="B19">
        <f>(B8-$B$12)/($C$11-$B$12)*100</f>
        <v>105.41784702549577</v>
      </c>
      <c r="C19">
        <f t="shared" si="2"/>
        <v>94.324160259004458</v>
      </c>
      <c r="D19">
        <f t="shared" si="2"/>
        <v>88.299271549979778</v>
      </c>
      <c r="F19">
        <f t="shared" si="4"/>
        <v>142.50626566416037</v>
      </c>
      <c r="G19">
        <f t="shared" si="4"/>
        <v>141.9047619047619</v>
      </c>
      <c r="H19">
        <f t="shared" si="4"/>
        <v>144.91228070175438</v>
      </c>
    </row>
    <row r="20" spans="2:8" x14ac:dyDescent="0.3">
      <c r="B20">
        <f>(B9-$B$12)/($C$11-$B$12)*100</f>
        <v>108.559287737758</v>
      </c>
      <c r="C20">
        <f t="shared" si="2"/>
        <v>99.62059894779442</v>
      </c>
      <c r="D20">
        <f t="shared" si="2"/>
        <v>91.82011331444761</v>
      </c>
      <c r="F20">
        <f t="shared" si="4"/>
        <v>80.551378446115265</v>
      </c>
      <c r="G20">
        <f t="shared" si="4"/>
        <v>110.62656641604009</v>
      </c>
      <c r="H20">
        <f t="shared" si="4"/>
        <v>108.82205513784464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25B28-9CBD-417C-981E-9E4A032B4CF3}">
  <dimension ref="A1:H20"/>
  <sheetViews>
    <sheetView workbookViewId="0">
      <selection activeCell="F25" sqref="F25"/>
    </sheetView>
  </sheetViews>
  <sheetFormatPr defaultRowHeight="14.4" x14ac:dyDescent="0.3"/>
  <sheetData>
    <row r="1" spans="1:8" x14ac:dyDescent="0.3">
      <c r="B1" t="s">
        <v>0</v>
      </c>
      <c r="F1" t="s">
        <v>1</v>
      </c>
    </row>
    <row r="3" spans="1:8" x14ac:dyDescent="0.3">
      <c r="B3">
        <v>4.2200000000000001E-2</v>
      </c>
      <c r="C3">
        <v>4.2799999999999998E-2</v>
      </c>
      <c r="D3">
        <v>4.1000000000000002E-2</v>
      </c>
      <c r="F3">
        <v>5.1299999999999998E-2</v>
      </c>
      <c r="G3">
        <v>4.8899999999999999E-2</v>
      </c>
      <c r="H3">
        <v>5.16E-2</v>
      </c>
    </row>
    <row r="4" spans="1:8" x14ac:dyDescent="0.3">
      <c r="B4">
        <v>5.4100000000000002E-2</v>
      </c>
      <c r="C4">
        <v>0.1767</v>
      </c>
      <c r="D4">
        <v>4.2700000000000002E-2</v>
      </c>
      <c r="F4">
        <v>5.2999999999999999E-2</v>
      </c>
      <c r="G4">
        <v>5.9900000000000002E-2</v>
      </c>
      <c r="H4">
        <v>5.1200000000000002E-2</v>
      </c>
    </row>
    <row r="5" spans="1:8" x14ac:dyDescent="0.3">
      <c r="B5">
        <v>0.13489999999999999</v>
      </c>
      <c r="C5">
        <v>0.13189999999999999</v>
      </c>
      <c r="D5">
        <v>9.8199999999999996E-2</v>
      </c>
      <c r="F5">
        <v>5.8599999999999999E-2</v>
      </c>
      <c r="G5">
        <v>5.3900000000000003E-2</v>
      </c>
      <c r="H5">
        <v>5.1200000000000002E-2</v>
      </c>
    </row>
    <row r="6" spans="1:8" x14ac:dyDescent="0.3">
      <c r="B6">
        <v>0.48270000000000002</v>
      </c>
      <c r="C6">
        <v>0.41749999999999998</v>
      </c>
      <c r="D6">
        <v>0.3609</v>
      </c>
      <c r="F6">
        <v>6.6600000000000006E-2</v>
      </c>
      <c r="G6">
        <v>5.8400000000000001E-2</v>
      </c>
      <c r="H6">
        <v>7.17E-2</v>
      </c>
    </row>
    <row r="7" spans="1:8" x14ac:dyDescent="0.3">
      <c r="B7">
        <v>0.63260000000000005</v>
      </c>
      <c r="C7">
        <v>0.56379999999999997</v>
      </c>
      <c r="D7">
        <v>0.48359999999999997</v>
      </c>
      <c r="F7">
        <v>6.7900000000000002E-2</v>
      </c>
      <c r="G7">
        <v>6.9000000000000006E-2</v>
      </c>
      <c r="H7">
        <v>7.0300000000000001E-2</v>
      </c>
    </row>
    <row r="8" spans="1:8" x14ac:dyDescent="0.3">
      <c r="B8">
        <v>0.57569999999999999</v>
      </c>
      <c r="C8">
        <v>0.64019999999999999</v>
      </c>
      <c r="D8">
        <v>0.53669999999999995</v>
      </c>
      <c r="F8">
        <v>6.4000000000000001E-2</v>
      </c>
      <c r="G8">
        <v>6.7299999999999999E-2</v>
      </c>
      <c r="H8">
        <v>6.88E-2</v>
      </c>
    </row>
    <row r="9" spans="1:8" x14ac:dyDescent="0.3">
      <c r="B9">
        <v>0.61270000000000002</v>
      </c>
      <c r="C9">
        <v>0.63229999999999997</v>
      </c>
      <c r="D9">
        <v>0.63929999999999998</v>
      </c>
      <c r="F9">
        <v>6.7199999999999996E-2</v>
      </c>
      <c r="G9">
        <v>6.7599999999999993E-2</v>
      </c>
      <c r="H9">
        <v>6.6900000000000001E-2</v>
      </c>
    </row>
    <row r="10" spans="1:8" x14ac:dyDescent="0.3">
      <c r="B10">
        <v>4.1200000000000001E-2</v>
      </c>
      <c r="C10">
        <v>4.2999999999999997E-2</v>
      </c>
      <c r="D10">
        <v>4.2299999999999997E-2</v>
      </c>
      <c r="F10">
        <v>5.0599999999999999E-2</v>
      </c>
      <c r="G10">
        <v>4.9399999999999999E-2</v>
      </c>
      <c r="H10">
        <v>4.9700000000000001E-2</v>
      </c>
    </row>
    <row r="11" spans="1:8" x14ac:dyDescent="0.3">
      <c r="B11" t="s">
        <v>2</v>
      </c>
      <c r="C11">
        <f>AVERAGE(B9:D9)</f>
        <v>0.62809999999999999</v>
      </c>
      <c r="F11" t="s">
        <v>2</v>
      </c>
      <c r="G11">
        <f>AVERAGE(F9:H9)</f>
        <v>6.7233333333333326E-2</v>
      </c>
    </row>
    <row r="12" spans="1:8" x14ac:dyDescent="0.3">
      <c r="A12" t="s">
        <v>3</v>
      </c>
      <c r="B12">
        <v>4.3208333333333328E-2</v>
      </c>
      <c r="E12" t="s">
        <v>3</v>
      </c>
      <c r="F12">
        <v>5.0608333333333338E-2</v>
      </c>
    </row>
    <row r="14" spans="1:8" x14ac:dyDescent="0.3">
      <c r="B14">
        <f>(B3-$B$12)/($C$11-$B$12)*100</f>
        <v>-0.17239659766053422</v>
      </c>
      <c r="C14">
        <f t="shared" ref="C14:D14" si="0">(C3-$B$12)/($C$11-$B$12)*100</f>
        <v>-6.981349822616667E-2</v>
      </c>
      <c r="D14">
        <f t="shared" si="0"/>
        <v>-0.37756279652927055</v>
      </c>
      <c r="F14">
        <f>(F3-$F$12)/($G$11-$F$12)*100</f>
        <v>4.1604010025062284</v>
      </c>
      <c r="G14">
        <f t="shared" ref="G14:H14" si="1">(G3-$F$12)/($G$11-$F$12)*100</f>
        <v>-10.27568922305769</v>
      </c>
      <c r="H14">
        <f t="shared" si="1"/>
        <v>5.9649122807017276</v>
      </c>
    </row>
    <row r="15" spans="1:8" x14ac:dyDescent="0.3">
      <c r="B15">
        <f t="shared" ref="B15:D20" si="2">(B4-$B$12)/($C$11-$B$12)*100</f>
        <v>1.8621682077877681</v>
      </c>
      <c r="C15">
        <f t="shared" si="2"/>
        <v>22.823314858877001</v>
      </c>
      <c r="D15">
        <f t="shared" si="2"/>
        <v>-8.6910681465227332E-2</v>
      </c>
      <c r="F15">
        <f t="shared" ref="F15:H16" si="3">(F4-$F$12)/($G$11-$F$12)*100</f>
        <v>14.385964912280672</v>
      </c>
      <c r="G15">
        <f t="shared" si="3"/>
        <v>55.88972431077697</v>
      </c>
      <c r="H15">
        <f t="shared" si="3"/>
        <v>3.5588972431077561</v>
      </c>
    </row>
    <row r="16" spans="1:8" x14ac:dyDescent="0.3">
      <c r="B16">
        <f t="shared" si="2"/>
        <v>15.676692264949349</v>
      </c>
      <c r="C16">
        <f t="shared" si="2"/>
        <v>15.163776767777509</v>
      </c>
      <c r="D16">
        <f t="shared" si="2"/>
        <v>9.4020260162138278</v>
      </c>
      <c r="F16">
        <f>(F5-$F$12)/($G$11-$F$12)*100</f>
        <v>48.070175438596493</v>
      </c>
      <c r="G16">
        <f t="shared" si="3"/>
        <v>19.799498746867172</v>
      </c>
      <c r="H16">
        <f t="shared" si="3"/>
        <v>3.5588972431077561</v>
      </c>
    </row>
    <row r="17" spans="2:8" x14ac:dyDescent="0.3">
      <c r="B17">
        <f t="shared" si="2"/>
        <v>75.140695570404773</v>
      </c>
      <c r="C17">
        <f t="shared" si="2"/>
        <v>63.993332098536762</v>
      </c>
      <c r="D17">
        <f t="shared" si="2"/>
        <v>54.316326385228031</v>
      </c>
      <c r="F17">
        <f t="shared" ref="F17:H20" si="4">(F6-$F$12)/($G$11-$F$12)*100</f>
        <v>96.190476190476275</v>
      </c>
      <c r="G17">
        <f t="shared" si="4"/>
        <v>46.867167919799506</v>
      </c>
      <c r="H17">
        <f t="shared" si="4"/>
        <v>126.86716791979957</v>
      </c>
    </row>
    <row r="18" spans="2:8" x14ac:dyDescent="0.3">
      <c r="B18">
        <f t="shared" si="2"/>
        <v>100.76937324575776</v>
      </c>
      <c r="C18">
        <f t="shared" si="2"/>
        <v>89.006511177283542</v>
      </c>
      <c r="D18">
        <f t="shared" si="2"/>
        <v>75.294570219556306</v>
      </c>
      <c r="F18">
        <f t="shared" si="4"/>
        <v>104.01002506265671</v>
      </c>
      <c r="G18">
        <f t="shared" si="4"/>
        <v>110.62656641604019</v>
      </c>
      <c r="H18">
        <f t="shared" si="4"/>
        <v>118.44611528822062</v>
      </c>
    </row>
    <row r="19" spans="2:8" x14ac:dyDescent="0.3">
      <c r="B19">
        <f>(B8-$B$12)/($C$11-$B$12)*100</f>
        <v>91.04107598273184</v>
      </c>
      <c r="C19">
        <f t="shared" si="2"/>
        <v>102.06875917192642</v>
      </c>
      <c r="D19">
        <f t="shared" si="2"/>
        <v>84.373174519497894</v>
      </c>
      <c r="F19">
        <f t="shared" si="4"/>
        <v>80.551378446115336</v>
      </c>
      <c r="G19">
        <f t="shared" si="4"/>
        <v>100.40100250626571</v>
      </c>
      <c r="H19">
        <f t="shared" si="4"/>
        <v>109.42355889724315</v>
      </c>
    </row>
    <row r="20" spans="2:8" x14ac:dyDescent="0.3">
      <c r="B20">
        <f>(B9-$B$12)/($C$11-$B$12)*100</f>
        <v>97.36703378118456</v>
      </c>
      <c r="C20">
        <f t="shared" si="2"/>
        <v>100.71808169604057</v>
      </c>
      <c r="D20">
        <f t="shared" si="2"/>
        <v>101.91488452277486</v>
      </c>
      <c r="F20">
        <f t="shared" si="4"/>
        <v>99.799498746867187</v>
      </c>
      <c r="G20">
        <f t="shared" si="4"/>
        <v>102.20551378446116</v>
      </c>
      <c r="H20">
        <f t="shared" si="4"/>
        <v>97.994987468671738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75E73-3354-45CB-9784-5ABA2238EDDE}">
  <dimension ref="A1:H20"/>
  <sheetViews>
    <sheetView tabSelected="1" workbookViewId="0">
      <selection activeCell="J20" sqref="J20"/>
    </sheetView>
  </sheetViews>
  <sheetFormatPr defaultRowHeight="14.4" x14ac:dyDescent="0.3"/>
  <sheetData>
    <row r="1" spans="1:8" x14ac:dyDescent="0.3">
      <c r="B1" t="s">
        <v>0</v>
      </c>
      <c r="F1" t="s">
        <v>1</v>
      </c>
    </row>
    <row r="3" spans="1:8" x14ac:dyDescent="0.3">
      <c r="B3">
        <v>4.1599999999999998E-2</v>
      </c>
      <c r="C3">
        <v>8.1500000000000003E-2</v>
      </c>
      <c r="D3">
        <v>4.07E-2</v>
      </c>
      <c r="F3">
        <v>4.99E-2</v>
      </c>
      <c r="G3">
        <v>5.79E-2</v>
      </c>
      <c r="H3">
        <v>5.1499999999999997E-2</v>
      </c>
    </row>
    <row r="4" spans="1:8" x14ac:dyDescent="0.3">
      <c r="B4">
        <v>0.1348</v>
      </c>
      <c r="C4">
        <v>4.2999999999999997E-2</v>
      </c>
      <c r="D4">
        <v>4.4200000000000003E-2</v>
      </c>
      <c r="F4">
        <v>5.8299999999999998E-2</v>
      </c>
      <c r="G4">
        <v>5.4300000000000001E-2</v>
      </c>
      <c r="H4">
        <v>5.45E-2</v>
      </c>
    </row>
    <row r="5" spans="1:8" x14ac:dyDescent="0.3">
      <c r="B5">
        <v>0.13159999999999999</v>
      </c>
      <c r="C5">
        <v>0.19070000000000001</v>
      </c>
      <c r="D5">
        <v>0.2737</v>
      </c>
      <c r="F5">
        <v>5.8900000000000001E-2</v>
      </c>
      <c r="G5">
        <v>7.8E-2</v>
      </c>
      <c r="H5">
        <v>0.1066</v>
      </c>
    </row>
    <row r="6" spans="1:8" x14ac:dyDescent="0.3">
      <c r="B6">
        <v>0.35410000000000003</v>
      </c>
      <c r="C6">
        <v>0.36980000000000002</v>
      </c>
      <c r="D6">
        <v>0.38100000000000001</v>
      </c>
      <c r="F6">
        <v>6.9599999999999995E-2</v>
      </c>
      <c r="G6">
        <v>8.2900000000000001E-2</v>
      </c>
      <c r="H6">
        <v>7.6100000000000001E-2</v>
      </c>
    </row>
    <row r="7" spans="1:8" x14ac:dyDescent="0.3">
      <c r="B7">
        <v>0.47920000000000001</v>
      </c>
      <c r="C7">
        <v>0.48320000000000002</v>
      </c>
      <c r="D7">
        <v>0.5534</v>
      </c>
      <c r="F7">
        <v>8.7300000000000003E-2</v>
      </c>
      <c r="G7">
        <v>7.8899999999999998E-2</v>
      </c>
      <c r="H7">
        <v>7.2700000000000001E-2</v>
      </c>
    </row>
    <row r="8" spans="1:8" x14ac:dyDescent="0.3">
      <c r="B8">
        <v>0.51570000000000005</v>
      </c>
      <c r="C8">
        <v>0.51870000000000005</v>
      </c>
      <c r="D8">
        <v>0.48680000000000001</v>
      </c>
      <c r="F8">
        <v>8.5099999999999995E-2</v>
      </c>
      <c r="G8">
        <v>8.1799999999999998E-2</v>
      </c>
      <c r="H8">
        <v>9.0899999999999995E-2</v>
      </c>
    </row>
    <row r="9" spans="1:8" x14ac:dyDescent="0.3">
      <c r="B9">
        <v>0.50190000000000001</v>
      </c>
      <c r="C9">
        <v>0.39810000000000001</v>
      </c>
      <c r="D9">
        <v>0.40160000000000001</v>
      </c>
      <c r="F9">
        <v>8.43E-2</v>
      </c>
      <c r="G9">
        <v>9.4100000000000003E-2</v>
      </c>
      <c r="H9">
        <v>0.10680000000000001</v>
      </c>
    </row>
    <row r="10" spans="1:8" x14ac:dyDescent="0.3">
      <c r="B10">
        <v>4.4200000000000003E-2</v>
      </c>
      <c r="C10">
        <v>4.2000000000000003E-2</v>
      </c>
      <c r="D10">
        <v>4.1099999999999998E-2</v>
      </c>
      <c r="F10">
        <v>5.1499999999999997E-2</v>
      </c>
      <c r="G10">
        <v>5.0299999999999997E-2</v>
      </c>
      <c r="H10">
        <v>5.0099999999999999E-2</v>
      </c>
    </row>
    <row r="11" spans="1:8" x14ac:dyDescent="0.3">
      <c r="B11" t="s">
        <v>2</v>
      </c>
      <c r="C11">
        <f>AVERAGE(B9:D9)</f>
        <v>0.43386666666666668</v>
      </c>
      <c r="F11" t="s">
        <v>2</v>
      </c>
      <c r="G11">
        <f>AVERAGE(F9:H9)</f>
        <v>9.5066666666666674E-2</v>
      </c>
    </row>
    <row r="12" spans="1:8" x14ac:dyDescent="0.3">
      <c r="A12" t="s">
        <v>3</v>
      </c>
      <c r="B12">
        <v>4.2525E-2</v>
      </c>
      <c r="E12" t="s">
        <v>3</v>
      </c>
      <c r="F12">
        <v>5.1058333333333338E-2</v>
      </c>
    </row>
    <row r="14" spans="1:8" x14ac:dyDescent="0.3">
      <c r="B14">
        <f>(B3-$B$12)/($C$11-$B$12)*100</f>
        <v>-0.23636634654287655</v>
      </c>
      <c r="C14">
        <f t="shared" ref="C14:D14" si="0">(C3-$B$12)/($C$11-$B$12)*100</f>
        <v>9.959327952982262</v>
      </c>
      <c r="D14">
        <f t="shared" si="0"/>
        <v>-0.46634441344945804</v>
      </c>
      <c r="F14">
        <f>(F3-$F$12)/($G$11-$F$12)*100</f>
        <v>-2.6320772580950673</v>
      </c>
      <c r="G14">
        <f t="shared" ref="G14:H14" si="1">(G3-$F$12)/($G$11-$F$12)*100</f>
        <v>15.546298049611806</v>
      </c>
      <c r="H14">
        <f t="shared" si="1"/>
        <v>1.0035978034463009</v>
      </c>
    </row>
    <row r="15" spans="1:8" x14ac:dyDescent="0.3">
      <c r="B15">
        <f t="shared" ref="B15:D20" si="2">(B4-$B$12)/($C$11-$B$12)*100</f>
        <v>23.579140137560952</v>
      </c>
      <c r="C15">
        <f t="shared" si="2"/>
        <v>0.12137731308958402</v>
      </c>
      <c r="D15">
        <f t="shared" si="2"/>
        <v>0.42801473563169506</v>
      </c>
      <c r="F15">
        <f t="shared" ref="F15:H16" si="3">(F4-$F$12)/($G$11-$F$12)*100</f>
        <v>16.455216814997144</v>
      </c>
      <c r="G15">
        <f t="shared" si="3"/>
        <v>7.3660291611437154</v>
      </c>
      <c r="H15">
        <f t="shared" si="3"/>
        <v>7.8204885438363849</v>
      </c>
    </row>
    <row r="16" spans="1:8" x14ac:dyDescent="0.3">
      <c r="B16">
        <f t="shared" si="2"/>
        <v>22.761440344115325</v>
      </c>
      <c r="C16">
        <f t="shared" si="2"/>
        <v>37.863333404314211</v>
      </c>
      <c r="D16">
        <f t="shared" si="2"/>
        <v>59.072421796810119</v>
      </c>
      <c r="F16">
        <f>(F5-$F$12)/($G$11-$F$12)*100</f>
        <v>17.818594963075167</v>
      </c>
      <c r="G16">
        <f t="shared" si="3"/>
        <v>61.219466010225318</v>
      </c>
      <c r="H16">
        <f t="shared" si="3"/>
        <v>126.20715773527739</v>
      </c>
    </row>
    <row r="17" spans="2:8" x14ac:dyDescent="0.3">
      <c r="B17">
        <f t="shared" si="2"/>
        <v>79.617129107131461</v>
      </c>
      <c r="C17">
        <f t="shared" si="2"/>
        <v>83.628968718724053</v>
      </c>
      <c r="D17">
        <f t="shared" si="2"/>
        <v>86.490917995783732</v>
      </c>
      <c r="F17">
        <f t="shared" ref="F17:H20" si="4">(F6-$F$12)/($G$11-$F$12)*100</f>
        <v>42.132171937133094</v>
      </c>
      <c r="G17">
        <f t="shared" si="4"/>
        <v>72.353720886195788</v>
      </c>
      <c r="H17">
        <f t="shared" si="4"/>
        <v>56.902101874644941</v>
      </c>
    </row>
    <row r="18" spans="2:8" x14ac:dyDescent="0.3">
      <c r="B18">
        <f t="shared" si="2"/>
        <v>111.58408040714636</v>
      </c>
      <c r="C18">
        <f t="shared" si="2"/>
        <v>112.60620514895339</v>
      </c>
      <c r="D18">
        <f t="shared" si="2"/>
        <v>130.54449436766677</v>
      </c>
      <c r="F18">
        <f t="shared" si="4"/>
        <v>82.351827305434568</v>
      </c>
      <c r="G18">
        <f t="shared" si="4"/>
        <v>63.264533232342337</v>
      </c>
      <c r="H18">
        <f t="shared" si="4"/>
        <v>49.176292368869525</v>
      </c>
    </row>
    <row r="19" spans="2:8" x14ac:dyDescent="0.3">
      <c r="B19">
        <f>(B8-$B$12)/($C$11-$B$12)*100</f>
        <v>120.91096867613554</v>
      </c>
      <c r="C19">
        <f t="shared" si="2"/>
        <v>121.6775622324908</v>
      </c>
      <c r="D19">
        <f t="shared" si="2"/>
        <v>113.52611741657972</v>
      </c>
      <c r="F19">
        <f t="shared" si="4"/>
        <v>77.352774095815164</v>
      </c>
      <c r="G19">
        <f t="shared" si="4"/>
        <v>69.854194281386086</v>
      </c>
      <c r="H19">
        <f t="shared" si="4"/>
        <v>90.532096193902646</v>
      </c>
    </row>
    <row r="20" spans="2:8" x14ac:dyDescent="0.3">
      <c r="B20">
        <f>(B9-$B$12)/($C$11-$B$12)*100</f>
        <v>117.38463831690125</v>
      </c>
      <c r="C20">
        <f t="shared" si="2"/>
        <v>90.8605012670088</v>
      </c>
      <c r="D20">
        <f t="shared" si="2"/>
        <v>91.75486041608994</v>
      </c>
      <c r="F20">
        <f t="shared" si="4"/>
        <v>75.534936565044489</v>
      </c>
      <c r="G20">
        <f t="shared" si="4"/>
        <v>97.803446316985415</v>
      </c>
      <c r="H20">
        <f t="shared" si="4"/>
        <v>126.66161711797008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GENT</vt:lpstr>
      <vt:lpstr>STREP</vt:lpstr>
      <vt:lpstr>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Yaeger</dc:creator>
  <cp:lastModifiedBy>Luke Yaeger</cp:lastModifiedBy>
  <dcterms:created xsi:type="dcterms:W3CDTF">2023-10-18T16:21:11Z</dcterms:created>
  <dcterms:modified xsi:type="dcterms:W3CDTF">2023-10-18T16:27:48Z</dcterms:modified>
</cp:coreProperties>
</file>