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aeg\OneDrive\Documents\PhD\Drafts and Paper Data\E. coli biofilm Stim\PLoS Files\Underlying Graphs\Raw Excel Data\"/>
    </mc:Choice>
  </mc:AlternateContent>
  <xr:revisionPtr revIDLastSave="0" documentId="13_ncr:1_{CCD925E4-A752-42D9-901A-47D43B857373}" xr6:coauthVersionLast="47" xr6:coauthVersionMax="47" xr10:uidLastSave="{00000000-0000-0000-0000-000000000000}"/>
  <bookViews>
    <workbookView xWindow="-108" yWindow="-108" windowWidth="23256" windowHeight="13176" activeTab="2" xr2:uid="{115E93F3-173B-4B8B-8E4B-539BEFE95729}"/>
  </bookViews>
  <sheets>
    <sheet name="Rep#1" sheetId="1" r:id="rId1"/>
    <sheet name="Rep#2" sheetId="2" r:id="rId2"/>
    <sheet name="Rep#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3" l="1"/>
  <c r="P2" i="3"/>
  <c r="O19" i="3"/>
  <c r="W18" i="3" s="1"/>
  <c r="AJ18" i="3" s="1"/>
  <c r="AJ8" i="3" s="1"/>
  <c r="Y18" i="3"/>
  <c r="AL18" i="3" s="1"/>
  <c r="X18" i="3"/>
  <c r="AK18" i="3" s="1"/>
  <c r="Q18" i="3"/>
  <c r="AD18" i="3" s="1"/>
  <c r="AD8" i="3" s="1"/>
  <c r="P18" i="3"/>
  <c r="AC18" i="3" s="1"/>
  <c r="AC8" i="3" s="1"/>
  <c r="Y17" i="3"/>
  <c r="AL17" i="3" s="1"/>
  <c r="X17" i="3"/>
  <c r="AK17" i="3" s="1"/>
  <c r="Q17" i="3"/>
  <c r="AD17" i="3" s="1"/>
  <c r="AD7" i="3" s="1"/>
  <c r="P17" i="3"/>
  <c r="AC17" i="3" s="1"/>
  <c r="AC7" i="3" s="1"/>
  <c r="Y16" i="3"/>
  <c r="AL16" i="3" s="1"/>
  <c r="X16" i="3"/>
  <c r="AK16" i="3" s="1"/>
  <c r="Q16" i="3"/>
  <c r="AD16" i="3" s="1"/>
  <c r="AD6" i="3" s="1"/>
  <c r="P16" i="3"/>
  <c r="AC16" i="3" s="1"/>
  <c r="AC6" i="3" s="1"/>
  <c r="Y15" i="3"/>
  <c r="AL15" i="3" s="1"/>
  <c r="X15" i="3"/>
  <c r="AK15" i="3" s="1"/>
  <c r="Q15" i="3"/>
  <c r="AD15" i="3" s="1"/>
  <c r="AD5" i="3" s="1"/>
  <c r="P15" i="3"/>
  <c r="AC15" i="3" s="1"/>
  <c r="AC5" i="3" s="1"/>
  <c r="Y14" i="3"/>
  <c r="AL14" i="3" s="1"/>
  <c r="X14" i="3"/>
  <c r="AK14" i="3" s="1"/>
  <c r="Q14" i="3"/>
  <c r="AD14" i="3" s="1"/>
  <c r="AD4" i="3" s="1"/>
  <c r="P14" i="3"/>
  <c r="AC14" i="3" s="1"/>
  <c r="AC4" i="3" s="1"/>
  <c r="Y13" i="3"/>
  <c r="AL13" i="3" s="1"/>
  <c r="X13" i="3"/>
  <c r="AK13" i="3" s="1"/>
  <c r="Q13" i="3"/>
  <c r="AD13" i="3" s="1"/>
  <c r="AD3" i="3" s="1"/>
  <c r="P13" i="3"/>
  <c r="AC13" i="3" s="1"/>
  <c r="AC3" i="3" s="1"/>
  <c r="Y12" i="3"/>
  <c r="AL12" i="3" s="1"/>
  <c r="X12" i="3"/>
  <c r="AK12" i="3" s="1"/>
  <c r="Q12" i="3"/>
  <c r="AD12" i="3" s="1"/>
  <c r="AD2" i="3" s="1"/>
  <c r="AC12" i="3"/>
  <c r="AC2" i="3" s="1"/>
  <c r="O9" i="3"/>
  <c r="W8" i="3" s="1"/>
  <c r="Z8" i="3"/>
  <c r="Y8" i="3"/>
  <c r="X8" i="3"/>
  <c r="R8" i="3"/>
  <c r="Q8" i="3"/>
  <c r="P8" i="3"/>
  <c r="Z7" i="3"/>
  <c r="Y7" i="3"/>
  <c r="X7" i="3"/>
  <c r="R7" i="3"/>
  <c r="Q7" i="3"/>
  <c r="P7" i="3"/>
  <c r="Z6" i="3"/>
  <c r="Y6" i="3"/>
  <c r="X6" i="3"/>
  <c r="R6" i="3"/>
  <c r="Q6" i="3"/>
  <c r="P6" i="3"/>
  <c r="Z5" i="3"/>
  <c r="Y5" i="3"/>
  <c r="X5" i="3"/>
  <c r="R5" i="3"/>
  <c r="Q5" i="3"/>
  <c r="P5" i="3"/>
  <c r="Z4" i="3"/>
  <c r="Y4" i="3"/>
  <c r="X4" i="3"/>
  <c r="R4" i="3"/>
  <c r="Q4" i="3"/>
  <c r="P4" i="3"/>
  <c r="Z3" i="3"/>
  <c r="Y3" i="3"/>
  <c r="X3" i="3"/>
  <c r="R3" i="3"/>
  <c r="Q3" i="3"/>
  <c r="P3" i="3"/>
  <c r="Z2" i="3"/>
  <c r="Y2" i="3"/>
  <c r="X2" i="3"/>
  <c r="T2" i="3"/>
  <c r="R2" i="3"/>
  <c r="Q2" i="3"/>
  <c r="P13" i="2"/>
  <c r="Q13" i="2"/>
  <c r="R13" i="2"/>
  <c r="S13" i="2"/>
  <c r="T13" i="2"/>
  <c r="AG3" i="2" s="1"/>
  <c r="AG13" i="2" s="1"/>
  <c r="U13" i="2"/>
  <c r="V13" i="2"/>
  <c r="W13" i="2"/>
  <c r="X13" i="2"/>
  <c r="Y13" i="2"/>
  <c r="Z13" i="2"/>
  <c r="AA13" i="2"/>
  <c r="P14" i="2"/>
  <c r="AC4" i="2" s="1"/>
  <c r="AC14" i="2" s="1"/>
  <c r="Q14" i="2"/>
  <c r="R14" i="2"/>
  <c r="S14" i="2"/>
  <c r="T14" i="2"/>
  <c r="U14" i="2"/>
  <c r="V14" i="2"/>
  <c r="W14" i="2"/>
  <c r="X14" i="2"/>
  <c r="AK4" i="2" s="1"/>
  <c r="Y14" i="2"/>
  <c r="Z14" i="2"/>
  <c r="AA14" i="2"/>
  <c r="P15" i="2"/>
  <c r="Q15" i="2"/>
  <c r="R15" i="2"/>
  <c r="S15" i="2"/>
  <c r="T15" i="2"/>
  <c r="AG5" i="2" s="1"/>
  <c r="AG15" i="2" s="1"/>
  <c r="U15" i="2"/>
  <c r="V15" i="2"/>
  <c r="AI5" i="2" s="1"/>
  <c r="W15" i="2"/>
  <c r="X15" i="2"/>
  <c r="Y15" i="2"/>
  <c r="Z15" i="2"/>
  <c r="AA15" i="2"/>
  <c r="P16" i="2"/>
  <c r="Q16" i="2"/>
  <c r="R16" i="2"/>
  <c r="S16" i="2"/>
  <c r="T16" i="2"/>
  <c r="U16" i="2"/>
  <c r="V16" i="2"/>
  <c r="W16" i="2"/>
  <c r="X16" i="2"/>
  <c r="Y16" i="2"/>
  <c r="Z16" i="2"/>
  <c r="AA16" i="2"/>
  <c r="P17" i="2"/>
  <c r="Q17" i="2"/>
  <c r="R17" i="2"/>
  <c r="S17" i="2"/>
  <c r="T17" i="2"/>
  <c r="U17" i="2"/>
  <c r="V17" i="2"/>
  <c r="W17" i="2"/>
  <c r="X17" i="2"/>
  <c r="Y17" i="2"/>
  <c r="Z17" i="2"/>
  <c r="AA17" i="2"/>
  <c r="P18" i="2"/>
  <c r="AC8" i="2" s="1"/>
  <c r="AC18" i="2" s="1"/>
  <c r="Q18" i="2"/>
  <c r="R18" i="2"/>
  <c r="AE8" i="2" s="1"/>
  <c r="AE18" i="2" s="1"/>
  <c r="S18" i="2"/>
  <c r="T18" i="2"/>
  <c r="U18" i="2"/>
  <c r="V18" i="2"/>
  <c r="W18" i="2"/>
  <c r="X18" i="2"/>
  <c r="AK8" i="2" s="1"/>
  <c r="Y18" i="2"/>
  <c r="Z18" i="2"/>
  <c r="AA18" i="2"/>
  <c r="Q12" i="2"/>
  <c r="R12" i="2"/>
  <c r="S12" i="2"/>
  <c r="T12" i="2"/>
  <c r="U12" i="2"/>
  <c r="V12" i="2"/>
  <c r="W12" i="2"/>
  <c r="X12" i="2"/>
  <c r="Y12" i="2"/>
  <c r="AL2" i="2" s="1"/>
  <c r="Z12" i="2"/>
  <c r="AM2" i="2" s="1"/>
  <c r="AM12" i="2" s="1"/>
  <c r="AA12" i="2"/>
  <c r="P12" i="2"/>
  <c r="P3" i="2"/>
  <c r="AC3" i="2" s="1"/>
  <c r="AC13" i="2" s="1"/>
  <c r="Q3" i="2"/>
  <c r="R3" i="2"/>
  <c r="S3" i="2"/>
  <c r="T3" i="2"/>
  <c r="U3" i="2"/>
  <c r="V3" i="2"/>
  <c r="W3" i="2"/>
  <c r="X3" i="2"/>
  <c r="Y3" i="2"/>
  <c r="Z3" i="2"/>
  <c r="AA3" i="2"/>
  <c r="P4" i="2"/>
  <c r="Q4" i="2"/>
  <c r="R4" i="2"/>
  <c r="S4" i="2"/>
  <c r="T4" i="2"/>
  <c r="U4" i="2"/>
  <c r="V4" i="2"/>
  <c r="W4" i="2"/>
  <c r="X4" i="2"/>
  <c r="Y4" i="2"/>
  <c r="Z4" i="2"/>
  <c r="AA4" i="2"/>
  <c r="P5" i="2"/>
  <c r="AC5" i="2" s="1"/>
  <c r="AC15" i="2" s="1"/>
  <c r="Q5" i="2"/>
  <c r="R5" i="2"/>
  <c r="S5" i="2"/>
  <c r="T5" i="2"/>
  <c r="U5" i="2"/>
  <c r="V5" i="2"/>
  <c r="W5" i="2"/>
  <c r="X5" i="2"/>
  <c r="AK5" i="2" s="1"/>
  <c r="Y5" i="2"/>
  <c r="Z5" i="2"/>
  <c r="AA5" i="2"/>
  <c r="P6" i="2"/>
  <c r="Q6" i="2"/>
  <c r="R6" i="2"/>
  <c r="S6" i="2"/>
  <c r="T6" i="2"/>
  <c r="U6" i="2"/>
  <c r="V6" i="2"/>
  <c r="W6" i="2"/>
  <c r="X6" i="2"/>
  <c r="Y6" i="2"/>
  <c r="Z6" i="2"/>
  <c r="AA6" i="2"/>
  <c r="P7" i="2"/>
  <c r="Q7" i="2"/>
  <c r="R7" i="2"/>
  <c r="S7" i="2"/>
  <c r="T7" i="2"/>
  <c r="U7" i="2"/>
  <c r="V7" i="2"/>
  <c r="W7" i="2"/>
  <c r="X7" i="2"/>
  <c r="AK7" i="2" s="1"/>
  <c r="Y7" i="2"/>
  <c r="Z7" i="2"/>
  <c r="AA7" i="2"/>
  <c r="P8" i="2"/>
  <c r="Q8" i="2"/>
  <c r="R8" i="2"/>
  <c r="S8" i="2"/>
  <c r="T8" i="2"/>
  <c r="AG8" i="2" s="1"/>
  <c r="AG18" i="2" s="1"/>
  <c r="U8" i="2"/>
  <c r="AH8" i="2" s="1"/>
  <c r="AH18" i="2" s="1"/>
  <c r="V8" i="2"/>
  <c r="W8" i="2"/>
  <c r="X8" i="2"/>
  <c r="Y8" i="2"/>
  <c r="Z8" i="2"/>
  <c r="AA8" i="2"/>
  <c r="Q2" i="2"/>
  <c r="R2" i="2"/>
  <c r="S2" i="2"/>
  <c r="T2" i="2"/>
  <c r="U2" i="2"/>
  <c r="AH2" i="2" s="1"/>
  <c r="AH12" i="2" s="1"/>
  <c r="V2" i="2"/>
  <c r="W2" i="2"/>
  <c r="X2" i="2"/>
  <c r="AK2" i="2" s="1"/>
  <c r="Y2" i="2"/>
  <c r="Z2" i="2"/>
  <c r="AA2" i="2"/>
  <c r="P2" i="2"/>
  <c r="O19" i="2"/>
  <c r="AL8" i="2"/>
  <c r="AJ8" i="2"/>
  <c r="AJ18" i="2" s="1"/>
  <c r="AD8" i="2"/>
  <c r="AD18" i="2" s="1"/>
  <c r="AN7" i="2"/>
  <c r="AL7" i="2"/>
  <c r="AF7" i="2"/>
  <c r="AF17" i="2" s="1"/>
  <c r="AD7" i="2"/>
  <c r="AD17" i="2" s="1"/>
  <c r="AL6" i="2"/>
  <c r="AJ6" i="2"/>
  <c r="AD6" i="2"/>
  <c r="AD16" i="2" s="1"/>
  <c r="AN5" i="2"/>
  <c r="AL5" i="2"/>
  <c r="AF5" i="2"/>
  <c r="AF15" i="2" s="1"/>
  <c r="AD5" i="2"/>
  <c r="AD15" i="2" s="1"/>
  <c r="AL4" i="2"/>
  <c r="AJ4" i="2"/>
  <c r="AD4" i="2"/>
  <c r="AD14" i="2" s="1"/>
  <c r="AN3" i="2"/>
  <c r="AN13" i="2" s="1"/>
  <c r="AF3" i="2"/>
  <c r="AF13" i="2" s="1"/>
  <c r="AN2" i="2"/>
  <c r="AF2" i="2"/>
  <c r="AF12" i="2" s="1"/>
  <c r="AD2" i="2"/>
  <c r="AD12" i="2" s="1"/>
  <c r="O9" i="2"/>
  <c r="AI8" i="2"/>
  <c r="AH7" i="2"/>
  <c r="AH17" i="2" s="1"/>
  <c r="AG7" i="2"/>
  <c r="AG17" i="2" s="1"/>
  <c r="AM7" i="2"/>
  <c r="AE7" i="2"/>
  <c r="AE17" i="2" s="1"/>
  <c r="AC7" i="2"/>
  <c r="AC17" i="2" s="1"/>
  <c r="AI6" i="2"/>
  <c r="AH6" i="2"/>
  <c r="AH16" i="2" s="1"/>
  <c r="AG6" i="2"/>
  <c r="AG16" i="2" s="1"/>
  <c r="AK6" i="2"/>
  <c r="AC6" i="2"/>
  <c r="AC16" i="2" s="1"/>
  <c r="AH5" i="2"/>
  <c r="AH15" i="2" s="1"/>
  <c r="AM5" i="2"/>
  <c r="AE5" i="2"/>
  <c r="AE15" i="2" s="1"/>
  <c r="AI4" i="2"/>
  <c r="AH4" i="2"/>
  <c r="AH14" i="2" s="1"/>
  <c r="AG4" i="2"/>
  <c r="AG14" i="2" s="1"/>
  <c r="AH3" i="2"/>
  <c r="AH13" i="2" s="1"/>
  <c r="AM3" i="2"/>
  <c r="AK3" i="2"/>
  <c r="AE3" i="2"/>
  <c r="AE13" i="2" s="1"/>
  <c r="AI2" i="2"/>
  <c r="AG2" i="2"/>
  <c r="AG12" i="2" s="1"/>
  <c r="AE2" i="2"/>
  <c r="AE12" i="2" s="1"/>
  <c r="AC2" i="2"/>
  <c r="AC12" i="2" s="1"/>
  <c r="O19" i="1"/>
  <c r="Q13" i="1" s="1"/>
  <c r="O9" i="1"/>
  <c r="T3" i="1" s="1"/>
  <c r="AK5" i="3" l="1"/>
  <c r="AK2" i="3"/>
  <c r="AK6" i="3"/>
  <c r="AK8" i="3"/>
  <c r="AL8" i="3"/>
  <c r="S2" i="3"/>
  <c r="AA2" i="3"/>
  <c r="S3" i="3"/>
  <c r="AA3" i="3"/>
  <c r="S4" i="3"/>
  <c r="AA4" i="3"/>
  <c r="S5" i="3"/>
  <c r="AA5" i="3"/>
  <c r="S6" i="3"/>
  <c r="AA6" i="3"/>
  <c r="S7" i="3"/>
  <c r="AA7" i="3"/>
  <c r="S8" i="3"/>
  <c r="AA8" i="3"/>
  <c r="R12" i="3"/>
  <c r="AE12" i="3" s="1"/>
  <c r="AE2" i="3" s="1"/>
  <c r="Z12" i="3"/>
  <c r="AM12" i="3" s="1"/>
  <c r="R13" i="3"/>
  <c r="AE13" i="3" s="1"/>
  <c r="AE3" i="3" s="1"/>
  <c r="Z13" i="3"/>
  <c r="AM13" i="3" s="1"/>
  <c r="R14" i="3"/>
  <c r="AE14" i="3" s="1"/>
  <c r="AE4" i="3" s="1"/>
  <c r="Z14" i="3"/>
  <c r="AM14" i="3" s="1"/>
  <c r="AM4" i="3" s="1"/>
  <c r="R15" i="3"/>
  <c r="AE15" i="3" s="1"/>
  <c r="AE5" i="3" s="1"/>
  <c r="Z15" i="3"/>
  <c r="AM15" i="3" s="1"/>
  <c r="R16" i="3"/>
  <c r="AE16" i="3" s="1"/>
  <c r="AE6" i="3" s="1"/>
  <c r="Z16" i="3"/>
  <c r="AM16" i="3" s="1"/>
  <c r="R17" i="3"/>
  <c r="AE17" i="3" s="1"/>
  <c r="AE7" i="3" s="1"/>
  <c r="Z17" i="3"/>
  <c r="AM17" i="3" s="1"/>
  <c r="R18" i="3"/>
  <c r="AE18" i="3" s="1"/>
  <c r="AE8" i="3" s="1"/>
  <c r="Z18" i="3"/>
  <c r="AM18" i="3" s="1"/>
  <c r="T3" i="3"/>
  <c r="T4" i="3"/>
  <c r="T5" i="3"/>
  <c r="T6" i="3"/>
  <c r="T7" i="3"/>
  <c r="T8" i="3"/>
  <c r="S12" i="3"/>
  <c r="AA12" i="3"/>
  <c r="AN12" i="3" s="1"/>
  <c r="S13" i="3"/>
  <c r="AA13" i="3"/>
  <c r="S14" i="3"/>
  <c r="AF14" i="3" s="1"/>
  <c r="AF4" i="3" s="1"/>
  <c r="AA14" i="3"/>
  <c r="AN14" i="3" s="1"/>
  <c r="S15" i="3"/>
  <c r="AF15" i="3" s="1"/>
  <c r="AF5" i="3" s="1"/>
  <c r="AA15" i="3"/>
  <c r="S16" i="3"/>
  <c r="AA16" i="3"/>
  <c r="AN16" i="3" s="1"/>
  <c r="AN6" i="3" s="1"/>
  <c r="S17" i="3"/>
  <c r="AA17" i="3"/>
  <c r="S18" i="3"/>
  <c r="AF18" i="3" s="1"/>
  <c r="AF8" i="3" s="1"/>
  <c r="AA18" i="3"/>
  <c r="AN18" i="3" s="1"/>
  <c r="U2" i="3"/>
  <c r="U3" i="3"/>
  <c r="U4" i="3"/>
  <c r="U5" i="3"/>
  <c r="U6" i="3"/>
  <c r="U7" i="3"/>
  <c r="U8" i="3"/>
  <c r="T12" i="3"/>
  <c r="AG12" i="3" s="1"/>
  <c r="AG2" i="3" s="1"/>
  <c r="T13" i="3"/>
  <c r="AG13" i="3" s="1"/>
  <c r="AG3" i="3" s="1"/>
  <c r="T14" i="3"/>
  <c r="AG14" i="3" s="1"/>
  <c r="AG4" i="3" s="1"/>
  <c r="T15" i="3"/>
  <c r="AG15" i="3" s="1"/>
  <c r="AG5" i="3" s="1"/>
  <c r="T16" i="3"/>
  <c r="AG16" i="3" s="1"/>
  <c r="AG6" i="3" s="1"/>
  <c r="T17" i="3"/>
  <c r="T18" i="3"/>
  <c r="V2" i="3"/>
  <c r="V3" i="3"/>
  <c r="V4" i="3"/>
  <c r="V5" i="3"/>
  <c r="V6" i="3"/>
  <c r="V7" i="3"/>
  <c r="V8" i="3"/>
  <c r="U12" i="3"/>
  <c r="U13" i="3"/>
  <c r="AH13" i="3" s="1"/>
  <c r="AH3" i="3" s="1"/>
  <c r="U14" i="3"/>
  <c r="AH14" i="3" s="1"/>
  <c r="AH4" i="3" s="1"/>
  <c r="U15" i="3"/>
  <c r="U16" i="3"/>
  <c r="AH16" i="3" s="1"/>
  <c r="AH6" i="3" s="1"/>
  <c r="U17" i="3"/>
  <c r="AH17" i="3" s="1"/>
  <c r="AH7" i="3" s="1"/>
  <c r="U18" i="3"/>
  <c r="AH18" i="3" s="1"/>
  <c r="AH8" i="3" s="1"/>
  <c r="W2" i="3"/>
  <c r="W3" i="3"/>
  <c r="W4" i="3"/>
  <c r="W5" i="3"/>
  <c r="W6" i="3"/>
  <c r="W7" i="3"/>
  <c r="V12" i="3"/>
  <c r="AI12" i="3" s="1"/>
  <c r="AI2" i="3" s="1"/>
  <c r="V13" i="3"/>
  <c r="AI13" i="3" s="1"/>
  <c r="AI3" i="3" s="1"/>
  <c r="V14" i="3"/>
  <c r="V15" i="3"/>
  <c r="V16" i="3"/>
  <c r="V17" i="3"/>
  <c r="V18" i="3"/>
  <c r="AI18" i="3" s="1"/>
  <c r="AI8" i="3" s="1"/>
  <c r="W12" i="3"/>
  <c r="AJ12" i="3" s="1"/>
  <c r="AJ2" i="3" s="1"/>
  <c r="W13" i="3"/>
  <c r="AJ13" i="3" s="1"/>
  <c r="AJ3" i="3" s="1"/>
  <c r="W14" i="3"/>
  <c r="AJ14" i="3" s="1"/>
  <c r="AJ4" i="3" s="1"/>
  <c r="W15" i="3"/>
  <c r="W16" i="3"/>
  <c r="W17" i="3"/>
  <c r="AJ17" i="3" s="1"/>
  <c r="AJ7" i="3" s="1"/>
  <c r="AK13" i="2"/>
  <c r="AL17" i="2"/>
  <c r="AK15" i="2"/>
  <c r="AM8" i="2"/>
  <c r="AM18" i="2" s="1"/>
  <c r="AI7" i="2"/>
  <c r="AM6" i="2"/>
  <c r="AM16" i="2" s="1"/>
  <c r="AE6" i="2"/>
  <c r="AE16" i="2" s="1"/>
  <c r="AM4" i="2"/>
  <c r="AM14" i="2" s="1"/>
  <c r="AE4" i="2"/>
  <c r="AE14" i="2" s="1"/>
  <c r="AI3" i="2"/>
  <c r="AI13" i="2" s="1"/>
  <c r="AJ16" i="2"/>
  <c r="AM13" i="2"/>
  <c r="AN15" i="2"/>
  <c r="AI14" i="2"/>
  <c r="AN17" i="2"/>
  <c r="AJ3" i="2"/>
  <c r="AK16" i="2"/>
  <c r="AM17" i="2"/>
  <c r="AF4" i="2"/>
  <c r="AF14" i="2" s="1"/>
  <c r="AN4" i="2"/>
  <c r="AN14" i="2" s="1"/>
  <c r="AJ5" i="2"/>
  <c r="AJ15" i="2" s="1"/>
  <c r="AD3" i="2"/>
  <c r="AD13" i="2" s="1"/>
  <c r="AL3" i="2"/>
  <c r="AL13" i="2" s="1"/>
  <c r="AF6" i="2"/>
  <c r="AF16" i="2" s="1"/>
  <c r="AN6" i="2"/>
  <c r="AN16" i="2" s="1"/>
  <c r="AK14" i="2"/>
  <c r="AM15" i="2"/>
  <c r="AJ7" i="2"/>
  <c r="AF8" i="2"/>
  <c r="AF18" i="2" s="1"/>
  <c r="AN8" i="2"/>
  <c r="AN18" i="2" s="1"/>
  <c r="AN12" i="2"/>
  <c r="AJ2" i="2"/>
  <c r="AJ12" i="2" s="1"/>
  <c r="AI12" i="2"/>
  <c r="AK12" i="2"/>
  <c r="AI18" i="2"/>
  <c r="AI17" i="2"/>
  <c r="AL18" i="2"/>
  <c r="AI16" i="2"/>
  <c r="AK18" i="2"/>
  <c r="AL15" i="2"/>
  <c r="AJ17" i="2"/>
  <c r="AI15" i="2"/>
  <c r="AK17" i="2"/>
  <c r="AL12" i="2"/>
  <c r="AJ14" i="2"/>
  <c r="S3" i="1"/>
  <c r="S7" i="1"/>
  <c r="W4" i="1"/>
  <c r="AB2" i="1"/>
  <c r="AB16" i="1"/>
  <c r="W8" i="1"/>
  <c r="S15" i="1"/>
  <c r="AA5" i="1"/>
  <c r="AA18" i="1"/>
  <c r="T18" i="1"/>
  <c r="W16" i="1"/>
  <c r="AA14" i="1"/>
  <c r="Z5" i="1"/>
  <c r="AA16" i="1"/>
  <c r="T4" i="1"/>
  <c r="W2" i="1"/>
  <c r="R8" i="1"/>
  <c r="Z6" i="1"/>
  <c r="V5" i="1"/>
  <c r="R4" i="1"/>
  <c r="AB12" i="1"/>
  <c r="AB23" i="1" s="1"/>
  <c r="S18" i="1"/>
  <c r="T16" i="1"/>
  <c r="W14" i="1"/>
  <c r="V8" i="1"/>
  <c r="V4" i="1"/>
  <c r="R3" i="1"/>
  <c r="Y2" i="1"/>
  <c r="X5" i="1"/>
  <c r="T2" i="1"/>
  <c r="AA7" i="1"/>
  <c r="W6" i="1"/>
  <c r="S5" i="1"/>
  <c r="AA3" i="1"/>
  <c r="Y12" i="1"/>
  <c r="AA17" i="1"/>
  <c r="S16" i="1"/>
  <c r="T14" i="1"/>
  <c r="T25" i="1" s="1"/>
  <c r="T34" i="1" s="1"/>
  <c r="R7" i="1"/>
  <c r="AB14" i="1"/>
  <c r="T8" i="1"/>
  <c r="S2" i="1"/>
  <c r="Z7" i="1"/>
  <c r="V6" i="1"/>
  <c r="R5" i="1"/>
  <c r="Z3" i="1"/>
  <c r="X12" i="1"/>
  <c r="X17" i="1"/>
  <c r="X28" i="1" s="1"/>
  <c r="AA15" i="1"/>
  <c r="AA26" i="1" s="1"/>
  <c r="S14" i="1"/>
  <c r="AA2" i="1"/>
  <c r="W18" i="1"/>
  <c r="AB6" i="1"/>
  <c r="AB27" i="1" s="1"/>
  <c r="AB8" i="1"/>
  <c r="X7" i="1"/>
  <c r="T6" i="1"/>
  <c r="AB4" i="1"/>
  <c r="X3" i="1"/>
  <c r="T12" i="1"/>
  <c r="W17" i="1"/>
  <c r="X15" i="1"/>
  <c r="X26" i="1" s="1"/>
  <c r="AA13" i="1"/>
  <c r="Z8" i="1"/>
  <c r="V7" i="1"/>
  <c r="R6" i="1"/>
  <c r="Z4" i="1"/>
  <c r="V3" i="1"/>
  <c r="AB18" i="1"/>
  <c r="S17" i="1"/>
  <c r="W15" i="1"/>
  <c r="X13" i="1"/>
  <c r="W13" i="1"/>
  <c r="Z2" i="1"/>
  <c r="R2" i="1"/>
  <c r="U8" i="1"/>
  <c r="Y7" i="1"/>
  <c r="Q7" i="1"/>
  <c r="U6" i="1"/>
  <c r="Y5" i="1"/>
  <c r="Q5" i="1"/>
  <c r="U4" i="1"/>
  <c r="Y3" i="1"/>
  <c r="Q3" i="1"/>
  <c r="Q24" i="1" s="1"/>
  <c r="Q33" i="1" s="1"/>
  <c r="W12" i="1"/>
  <c r="Z18" i="1"/>
  <c r="R18" i="1"/>
  <c r="V17" i="1"/>
  <c r="Z16" i="1"/>
  <c r="R16" i="1"/>
  <c r="R27" i="1" s="1"/>
  <c r="R36" i="1" s="1"/>
  <c r="V15" i="1"/>
  <c r="Z14" i="1"/>
  <c r="R14" i="1"/>
  <c r="R25" i="1" s="1"/>
  <c r="R34" i="1" s="1"/>
  <c r="V13" i="1"/>
  <c r="V24" i="1" s="1"/>
  <c r="V33" i="1" s="1"/>
  <c r="V12" i="1"/>
  <c r="Y18" i="1"/>
  <c r="Q18" i="1"/>
  <c r="U17" i="1"/>
  <c r="U28" i="1" s="1"/>
  <c r="U37" i="1" s="1"/>
  <c r="Y16" i="1"/>
  <c r="Q16" i="1"/>
  <c r="U15" i="1"/>
  <c r="Y14" i="1"/>
  <c r="Y25" i="1" s="1"/>
  <c r="Q14" i="1"/>
  <c r="U13" i="1"/>
  <c r="X2" i="1"/>
  <c r="X23" i="1" s="1"/>
  <c r="AA8" i="1"/>
  <c r="AA29" i="1" s="1"/>
  <c r="S8" i="1"/>
  <c r="S29" i="1" s="1"/>
  <c r="S38" i="1" s="1"/>
  <c r="W7" i="1"/>
  <c r="AA6" i="1"/>
  <c r="S6" i="1"/>
  <c r="S27" i="1" s="1"/>
  <c r="S36" i="1" s="1"/>
  <c r="W5" i="1"/>
  <c r="AA4" i="1"/>
  <c r="S4" i="1"/>
  <c r="W3" i="1"/>
  <c r="Q12" i="1"/>
  <c r="U12" i="1"/>
  <c r="X18" i="1"/>
  <c r="AB17" i="1"/>
  <c r="T17" i="1"/>
  <c r="X16" i="1"/>
  <c r="AB15" i="1"/>
  <c r="T15" i="1"/>
  <c r="X14" i="1"/>
  <c r="AB13" i="1"/>
  <c r="T13" i="1"/>
  <c r="T24" i="1" s="1"/>
  <c r="T33" i="1" s="1"/>
  <c r="S13" i="1"/>
  <c r="S24" i="1" s="1"/>
  <c r="S33" i="1" s="1"/>
  <c r="Q8" i="1"/>
  <c r="Q6" i="1"/>
  <c r="Y4" i="1"/>
  <c r="U3" i="1"/>
  <c r="AA12" i="1"/>
  <c r="AA23" i="1" s="1"/>
  <c r="S12" i="1"/>
  <c r="V18" i="1"/>
  <c r="Z17" i="1"/>
  <c r="Z28" i="1" s="1"/>
  <c r="R17" i="1"/>
  <c r="V16" i="1"/>
  <c r="V27" i="1" s="1"/>
  <c r="V36" i="1" s="1"/>
  <c r="Z15" i="1"/>
  <c r="Z26" i="1" s="1"/>
  <c r="R15" i="1"/>
  <c r="R26" i="1" s="1"/>
  <c r="R35" i="1" s="1"/>
  <c r="V14" i="1"/>
  <c r="Z13" i="1"/>
  <c r="R13" i="1"/>
  <c r="R24" i="1" s="1"/>
  <c r="R33" i="1" s="1"/>
  <c r="V2" i="1"/>
  <c r="Y8" i="1"/>
  <c r="U7" i="1"/>
  <c r="Y6" i="1"/>
  <c r="U5" i="1"/>
  <c r="Q4" i="1"/>
  <c r="Q2" i="1"/>
  <c r="U2" i="1"/>
  <c r="X8" i="1"/>
  <c r="AB7" i="1"/>
  <c r="T7" i="1"/>
  <c r="X6" i="1"/>
  <c r="AB5" i="1"/>
  <c r="T5" i="1"/>
  <c r="X4" i="1"/>
  <c r="AB3" i="1"/>
  <c r="Z12" i="1"/>
  <c r="R12" i="1"/>
  <c r="U18" i="1"/>
  <c r="Y17" i="1"/>
  <c r="Y28" i="1" s="1"/>
  <c r="Q17" i="1"/>
  <c r="Q28" i="1" s="1"/>
  <c r="Q37" i="1" s="1"/>
  <c r="U16" i="1"/>
  <c r="U27" i="1" s="1"/>
  <c r="U36" i="1" s="1"/>
  <c r="Y15" i="1"/>
  <c r="Y26" i="1" s="1"/>
  <c r="Q15" i="1"/>
  <c r="U14" i="1"/>
  <c r="Y13" i="1"/>
  <c r="AF16" i="3" l="1"/>
  <c r="AF12" i="3"/>
  <c r="AK3" i="3"/>
  <c r="AN15" i="3"/>
  <c r="AM7" i="3"/>
  <c r="AM3" i="3"/>
  <c r="AK4" i="3"/>
  <c r="AH15" i="3"/>
  <c r="AH5" i="3" s="1"/>
  <c r="AN4" i="3"/>
  <c r="AM2" i="3"/>
  <c r="AI16" i="3"/>
  <c r="AI6" i="3" s="1"/>
  <c r="AL5" i="3"/>
  <c r="AJ16" i="3"/>
  <c r="AJ6" i="3" s="1"/>
  <c r="AI15" i="3"/>
  <c r="AI5" i="3" s="1"/>
  <c r="AH12" i="3"/>
  <c r="AH2" i="3" s="1"/>
  <c r="AG18" i="3"/>
  <c r="AG8" i="3" s="1"/>
  <c r="AN17" i="3"/>
  <c r="AN7" i="3" s="1"/>
  <c r="AN13" i="3"/>
  <c r="AN3" i="3" s="1"/>
  <c r="AM5" i="3"/>
  <c r="AL4" i="3"/>
  <c r="AI17" i="3"/>
  <c r="AI7" i="3" s="1"/>
  <c r="AN8" i="3"/>
  <c r="AM6" i="3"/>
  <c r="AJ15" i="3"/>
  <c r="AJ5" i="3" s="1"/>
  <c r="AI14" i="3"/>
  <c r="AI4" i="3" s="1"/>
  <c r="AG17" i="3"/>
  <c r="AG7" i="3" s="1"/>
  <c r="AF17" i="3"/>
  <c r="AF13" i="3"/>
  <c r="AK7" i="3"/>
  <c r="AJ13" i="2"/>
  <c r="AL16" i="2"/>
  <c r="AL14" i="2"/>
  <c r="S26" i="1"/>
  <c r="S35" i="1" s="1"/>
  <c r="T29" i="1"/>
  <c r="T38" i="1" s="1"/>
  <c r="Y37" i="1"/>
  <c r="Q29" i="1"/>
  <c r="Q38" i="1" s="1"/>
  <c r="Z27" i="1"/>
  <c r="AB25" i="1"/>
  <c r="W25" i="1"/>
  <c r="Y24" i="1"/>
  <c r="W26" i="1"/>
  <c r="W35" i="1" s="1"/>
  <c r="AB28" i="1"/>
  <c r="S28" i="1"/>
  <c r="S37" i="1" s="1"/>
  <c r="Q26" i="1"/>
  <c r="Q35" i="1" s="1"/>
  <c r="V29" i="1"/>
  <c r="V38" i="1" s="1"/>
  <c r="AA27" i="1"/>
  <c r="W29" i="1"/>
  <c r="R23" i="1"/>
  <c r="R32" i="1" s="1"/>
  <c r="Z24" i="1"/>
  <c r="Z33" i="1" s="1"/>
  <c r="S23" i="1"/>
  <c r="S32" i="1" s="1"/>
  <c r="W28" i="1"/>
  <c r="Z25" i="1"/>
  <c r="Z34" i="1" s="1"/>
  <c r="Y23" i="1"/>
  <c r="AA25" i="1"/>
  <c r="AA34" i="1" s="1"/>
  <c r="S25" i="1"/>
  <c r="S34" i="1" s="1"/>
  <c r="X24" i="1"/>
  <c r="X33" i="1" s="1"/>
  <c r="V28" i="1"/>
  <c r="V37" i="1" s="1"/>
  <c r="AA24" i="1"/>
  <c r="T27" i="1"/>
  <c r="T36" i="1" s="1"/>
  <c r="R28" i="1"/>
  <c r="R37" i="1" s="1"/>
  <c r="R29" i="1"/>
  <c r="R38" i="1" s="1"/>
  <c r="Z29" i="1"/>
  <c r="AB29" i="1"/>
  <c r="AB38" i="1" s="1"/>
  <c r="AA28" i="1"/>
  <c r="Y35" i="1"/>
  <c r="V25" i="1"/>
  <c r="V34" i="1" s="1"/>
  <c r="T26" i="1"/>
  <c r="T35" i="1" s="1"/>
  <c r="U29" i="1"/>
  <c r="U38" i="1" s="1"/>
  <c r="U25" i="1"/>
  <c r="U34" i="1" s="1"/>
  <c r="Z23" i="1"/>
  <c r="AA36" i="1"/>
  <c r="W23" i="1"/>
  <c r="T23" i="1"/>
  <c r="T32" i="1" s="1"/>
  <c r="V26" i="1"/>
  <c r="V35" i="1" s="1"/>
  <c r="W27" i="1"/>
  <c r="X27" i="1"/>
  <c r="X36" i="1" s="1"/>
  <c r="U24" i="1"/>
  <c r="Y29" i="1"/>
  <c r="Y38" i="1" s="1"/>
  <c r="W38" i="1"/>
  <c r="AB26" i="1"/>
  <c r="W24" i="1"/>
  <c r="W33" i="1" s="1"/>
  <c r="X35" i="1"/>
  <c r="W37" i="1"/>
  <c r="Y33" i="1"/>
  <c r="T28" i="1"/>
  <c r="T37" i="1" s="1"/>
  <c r="Q25" i="1"/>
  <c r="V23" i="1"/>
  <c r="AA37" i="1"/>
  <c r="AB36" i="1"/>
  <c r="AB24" i="1"/>
  <c r="AB33" i="1" s="1"/>
  <c r="U23" i="1"/>
  <c r="U32" i="1" s="1"/>
  <c r="Q27" i="1"/>
  <c r="X29" i="1"/>
  <c r="U26" i="1"/>
  <c r="AA32" i="1"/>
  <c r="X25" i="1"/>
  <c r="X34" i="1" s="1"/>
  <c r="Q23" i="1"/>
  <c r="Q32" i="1" s="1"/>
  <c r="Y27" i="1"/>
  <c r="Y36" i="1" s="1"/>
  <c r="AM8" i="3" l="1"/>
  <c r="AN2" i="3"/>
  <c r="AN5" i="3"/>
  <c r="AF7" i="3"/>
  <c r="AL7" i="3"/>
  <c r="AF2" i="3"/>
  <c r="AL2" i="3"/>
  <c r="AF3" i="3"/>
  <c r="AL3" i="3"/>
  <c r="AF6" i="3"/>
  <c r="AL6" i="3"/>
  <c r="Z38" i="1"/>
  <c r="Y32" i="1"/>
  <c r="X32" i="1"/>
  <c r="X38" i="1"/>
  <c r="X37" i="1"/>
  <c r="Y34" i="1"/>
  <c r="AB35" i="1"/>
  <c r="AB34" i="1"/>
  <c r="Z37" i="1"/>
  <c r="Z35" i="1"/>
  <c r="AB37" i="1"/>
  <c r="Z32" i="1"/>
  <c r="AA38" i="1"/>
  <c r="W32" i="1"/>
  <c r="Z36" i="1"/>
  <c r="U35" i="1"/>
  <c r="AA35" i="1"/>
  <c r="V32" i="1"/>
  <c r="AB32" i="1"/>
  <c r="Q36" i="1"/>
  <c r="W36" i="1"/>
  <c r="Q34" i="1"/>
  <c r="W34" i="1"/>
  <c r="U33" i="1"/>
  <c r="AA33" i="1"/>
</calcChain>
</file>

<file path=xl/sharedStrings.xml><?xml version="1.0" encoding="utf-8"?>
<sst xmlns="http://schemas.openxmlformats.org/spreadsheetml/2006/main" count="125" uniqueCount="10">
  <si>
    <t>A</t>
  </si>
  <si>
    <t>Read 1:600</t>
  </si>
  <si>
    <t>B</t>
  </si>
  <si>
    <t>C</t>
  </si>
  <si>
    <t>D</t>
  </si>
  <si>
    <t>E</t>
  </si>
  <si>
    <t>F</t>
  </si>
  <si>
    <t>G</t>
  </si>
  <si>
    <t>H</t>
  </si>
  <si>
    <t>Read 2:488,530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</si>
</sst>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27413E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7EB2DB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8DBCE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A6AA3-6E1E-44D3-968B-CA7F2B68662D}">
  <dimension ref="A1:AB38"/>
  <sheetViews>
    <sheetView topLeftCell="L16" workbookViewId="0">
      <selection activeCell="E20" sqref="E20"/>
    </sheetView>
  </sheetViews>
  <sheetFormatPr defaultRowHeight="14.4" x14ac:dyDescent="0.3"/>
  <sheetData>
    <row r="1" spans="1:28" x14ac:dyDescent="0.3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P1" s="1"/>
      <c r="Q1" s="2">
        <v>1</v>
      </c>
      <c r="R1" s="2">
        <v>2</v>
      </c>
      <c r="S1" s="2">
        <v>3</v>
      </c>
      <c r="T1" s="2">
        <v>4</v>
      </c>
      <c r="U1" s="2">
        <v>5</v>
      </c>
      <c r="V1" s="2">
        <v>6</v>
      </c>
      <c r="W1" s="2">
        <v>7</v>
      </c>
      <c r="X1" s="2">
        <v>8</v>
      </c>
      <c r="Y1" s="2">
        <v>9</v>
      </c>
      <c r="Z1" s="2">
        <v>10</v>
      </c>
      <c r="AA1" s="2">
        <v>11</v>
      </c>
      <c r="AB1" s="2">
        <v>12</v>
      </c>
    </row>
    <row r="2" spans="1:28" ht="19.2" x14ac:dyDescent="0.3">
      <c r="A2" s="2" t="s">
        <v>0</v>
      </c>
      <c r="B2" s="3">
        <v>3.7999999999999999E-2</v>
      </c>
      <c r="C2" s="3">
        <v>4.3999999999999997E-2</v>
      </c>
      <c r="D2" s="3">
        <v>4.2000000000000003E-2</v>
      </c>
      <c r="E2" s="3">
        <v>4.2000000000000003E-2</v>
      </c>
      <c r="F2" s="3">
        <v>4.1000000000000002E-2</v>
      </c>
      <c r="G2" s="3">
        <v>4.1000000000000002E-2</v>
      </c>
      <c r="H2" s="3">
        <v>0.04</v>
      </c>
      <c r="I2" s="3">
        <v>4.2000000000000003E-2</v>
      </c>
      <c r="J2" s="3">
        <v>4.3999999999999997E-2</v>
      </c>
      <c r="K2" s="3">
        <v>4.4999999999999998E-2</v>
      </c>
      <c r="L2" s="3">
        <v>4.4999999999999998E-2</v>
      </c>
      <c r="M2" s="3">
        <v>0.04</v>
      </c>
      <c r="N2" s="4" t="s">
        <v>1</v>
      </c>
      <c r="P2" s="2" t="s">
        <v>0</v>
      </c>
      <c r="Q2">
        <f>B2-$O$9</f>
        <v>-2.0833333333333259E-3</v>
      </c>
      <c r="R2">
        <f t="shared" ref="R2:AB2" si="0">C2-$O$9</f>
        <v>3.9166666666666725E-3</v>
      </c>
      <c r="S2">
        <f t="shared" si="0"/>
        <v>1.9166666666666776E-3</v>
      </c>
      <c r="T2">
        <f t="shared" si="0"/>
        <v>1.9166666666666776E-3</v>
      </c>
      <c r="U2">
        <f t="shared" si="0"/>
        <v>9.1666666666667673E-4</v>
      </c>
      <c r="V2">
        <f t="shared" si="0"/>
        <v>9.1666666666667673E-4</v>
      </c>
      <c r="W2">
        <f t="shared" si="0"/>
        <v>-8.3333333333324155E-5</v>
      </c>
      <c r="X2">
        <f t="shared" si="0"/>
        <v>1.9166666666666776E-3</v>
      </c>
      <c r="Y2">
        <f t="shared" si="0"/>
        <v>3.9166666666666725E-3</v>
      </c>
      <c r="Z2">
        <f t="shared" si="0"/>
        <v>4.9166666666666733E-3</v>
      </c>
      <c r="AA2">
        <f t="shared" si="0"/>
        <v>4.9166666666666733E-3</v>
      </c>
      <c r="AB2">
        <f t="shared" si="0"/>
        <v>-8.3333333333324155E-5</v>
      </c>
    </row>
    <row r="3" spans="1:28" ht="19.2" x14ac:dyDescent="0.3">
      <c r="A3" s="2" t="s">
        <v>2</v>
      </c>
      <c r="B3" s="3">
        <v>0.04</v>
      </c>
      <c r="C3" s="3">
        <v>3.7999999999999999E-2</v>
      </c>
      <c r="D3" s="3">
        <v>0.04</v>
      </c>
      <c r="E3" s="3">
        <v>9.8000000000000004E-2</v>
      </c>
      <c r="F3" s="3">
        <v>4.2000000000000003E-2</v>
      </c>
      <c r="G3" s="3">
        <v>4.1000000000000002E-2</v>
      </c>
      <c r="H3" s="3">
        <v>4.1000000000000002E-2</v>
      </c>
      <c r="I3" s="3">
        <v>4.2000000000000003E-2</v>
      </c>
      <c r="J3" s="3">
        <v>4.3999999999999997E-2</v>
      </c>
      <c r="K3" s="3">
        <v>4.3999999999999997E-2</v>
      </c>
      <c r="L3" s="3">
        <v>4.2999999999999997E-2</v>
      </c>
      <c r="M3" s="3">
        <v>4.2999999999999997E-2</v>
      </c>
      <c r="N3" s="4" t="s">
        <v>1</v>
      </c>
      <c r="P3" s="2" t="s">
        <v>2</v>
      </c>
      <c r="Q3">
        <f t="shared" ref="Q3:Q8" si="1">B3-$O$9</f>
        <v>-8.3333333333324155E-5</v>
      </c>
      <c r="R3">
        <f t="shared" ref="R3:R8" si="2">C3-$O$9</f>
        <v>-2.0833333333333259E-3</v>
      </c>
      <c r="S3">
        <f t="shared" ref="S3:S8" si="3">D3-$O$9</f>
        <v>-8.3333333333324155E-5</v>
      </c>
      <c r="T3">
        <f t="shared" ref="T3:T8" si="4">E3-$O$9</f>
        <v>5.7916666666666679E-2</v>
      </c>
      <c r="U3">
        <f t="shared" ref="U3:U8" si="5">F3-$O$9</f>
        <v>1.9166666666666776E-3</v>
      </c>
      <c r="V3">
        <f t="shared" ref="V3:V8" si="6">G3-$O$9</f>
        <v>9.1666666666667673E-4</v>
      </c>
      <c r="W3">
        <f t="shared" ref="W3:W8" si="7">H3-$O$9</f>
        <v>9.1666666666667673E-4</v>
      </c>
      <c r="X3">
        <f t="shared" ref="X3:X8" si="8">I3-$O$9</f>
        <v>1.9166666666666776E-3</v>
      </c>
      <c r="Y3">
        <f t="shared" ref="Y3:Y8" si="9">J3-$O$9</f>
        <v>3.9166666666666725E-3</v>
      </c>
      <c r="Z3">
        <f t="shared" ref="Z3:Z8" si="10">K3-$O$9</f>
        <v>3.9166666666666725E-3</v>
      </c>
      <c r="AA3">
        <f t="shared" ref="AA3:AA8" si="11">L3-$O$9</f>
        <v>2.9166666666666716E-3</v>
      </c>
      <c r="AB3">
        <f t="shared" ref="AB3:AB8" si="12">M3-$O$9</f>
        <v>2.9166666666666716E-3</v>
      </c>
    </row>
    <row r="4" spans="1:28" ht="19.2" x14ac:dyDescent="0.3">
      <c r="A4" s="2" t="s">
        <v>3</v>
      </c>
      <c r="B4" s="3">
        <v>0.04</v>
      </c>
      <c r="C4" s="3">
        <v>5.0999999999999997E-2</v>
      </c>
      <c r="D4" s="5">
        <v>0.70099999999999996</v>
      </c>
      <c r="E4" s="6">
        <v>0.80200000000000005</v>
      </c>
      <c r="F4" s="7">
        <v>0.39700000000000002</v>
      </c>
      <c r="G4" s="8">
        <v>0.28000000000000003</v>
      </c>
      <c r="H4" s="3">
        <v>4.1000000000000002E-2</v>
      </c>
      <c r="I4" s="3">
        <v>4.2000000000000003E-2</v>
      </c>
      <c r="J4" s="9">
        <v>0.30199999999999999</v>
      </c>
      <c r="K4" s="6">
        <v>0.83499999999999996</v>
      </c>
      <c r="L4" s="8">
        <v>0.24099999999999999</v>
      </c>
      <c r="M4" s="8">
        <v>0.252</v>
      </c>
      <c r="N4" s="4" t="s">
        <v>1</v>
      </c>
      <c r="P4" s="2" t="s">
        <v>3</v>
      </c>
      <c r="Q4">
        <f t="shared" si="1"/>
        <v>-8.3333333333324155E-5</v>
      </c>
      <c r="R4">
        <f t="shared" si="2"/>
        <v>1.0916666666666672E-2</v>
      </c>
      <c r="S4">
        <f t="shared" si="3"/>
        <v>0.6609166666666666</v>
      </c>
      <c r="T4">
        <f t="shared" si="4"/>
        <v>0.76191666666666669</v>
      </c>
      <c r="U4">
        <f t="shared" si="5"/>
        <v>0.35691666666666672</v>
      </c>
      <c r="V4">
        <f t="shared" si="6"/>
        <v>0.23991666666666669</v>
      </c>
      <c r="W4">
        <f t="shared" si="7"/>
        <v>9.1666666666667673E-4</v>
      </c>
      <c r="X4">
        <f t="shared" si="8"/>
        <v>1.9166666666666776E-3</v>
      </c>
      <c r="Y4">
        <f t="shared" si="9"/>
        <v>0.26191666666666669</v>
      </c>
      <c r="Z4">
        <f t="shared" si="10"/>
        <v>0.7949166666666666</v>
      </c>
      <c r="AA4">
        <f t="shared" si="11"/>
        <v>0.20091666666666666</v>
      </c>
      <c r="AB4">
        <f t="shared" si="12"/>
        <v>0.21191666666666667</v>
      </c>
    </row>
    <row r="5" spans="1:28" ht="19.2" x14ac:dyDescent="0.3">
      <c r="A5" s="2" t="s">
        <v>4</v>
      </c>
      <c r="B5" s="10">
        <v>0.14799999999999999</v>
      </c>
      <c r="C5" s="7">
        <v>0.42299999999999999</v>
      </c>
      <c r="D5" s="11">
        <v>1.07</v>
      </c>
      <c r="E5" s="11">
        <v>1.0629999999999999</v>
      </c>
      <c r="F5" s="6">
        <v>0.81399999999999995</v>
      </c>
      <c r="G5" s="6">
        <v>0.84799999999999998</v>
      </c>
      <c r="H5" s="10">
        <v>0.123</v>
      </c>
      <c r="I5" s="12">
        <v>0.503</v>
      </c>
      <c r="J5" s="13">
        <v>1.214</v>
      </c>
      <c r="K5" s="13">
        <v>1.1639999999999999</v>
      </c>
      <c r="L5" s="14">
        <v>0.96299999999999997</v>
      </c>
      <c r="M5" s="15">
        <v>0.74299999999999999</v>
      </c>
      <c r="N5" s="4" t="s">
        <v>1</v>
      </c>
      <c r="P5" s="2" t="s">
        <v>4</v>
      </c>
      <c r="Q5">
        <f t="shared" si="1"/>
        <v>0.10791666666666666</v>
      </c>
      <c r="R5">
        <f t="shared" si="2"/>
        <v>0.38291666666666668</v>
      </c>
      <c r="S5">
        <f t="shared" si="3"/>
        <v>1.0299166666666668</v>
      </c>
      <c r="T5">
        <f t="shared" si="4"/>
        <v>1.0229166666666667</v>
      </c>
      <c r="U5">
        <f t="shared" si="5"/>
        <v>0.77391666666666659</v>
      </c>
      <c r="V5">
        <f t="shared" si="6"/>
        <v>0.80791666666666662</v>
      </c>
      <c r="W5">
        <f t="shared" si="7"/>
        <v>8.2916666666666666E-2</v>
      </c>
      <c r="X5">
        <f t="shared" si="8"/>
        <v>0.4629166666666667</v>
      </c>
      <c r="Y5">
        <f t="shared" si="9"/>
        <v>1.1739166666666667</v>
      </c>
      <c r="Z5">
        <f t="shared" si="10"/>
        <v>1.1239166666666667</v>
      </c>
      <c r="AA5">
        <f t="shared" si="11"/>
        <v>0.92291666666666661</v>
      </c>
      <c r="AB5">
        <f t="shared" si="12"/>
        <v>0.70291666666666663</v>
      </c>
    </row>
    <row r="6" spans="1:28" ht="19.2" x14ac:dyDescent="0.3">
      <c r="A6" s="2" t="s">
        <v>5</v>
      </c>
      <c r="B6" s="9">
        <v>0.34300000000000003</v>
      </c>
      <c r="C6" s="7">
        <v>0.45100000000000001</v>
      </c>
      <c r="D6" s="11">
        <v>1.073</v>
      </c>
      <c r="E6" s="11">
        <v>1.093</v>
      </c>
      <c r="F6" s="16">
        <v>0.93500000000000005</v>
      </c>
      <c r="G6" s="14">
        <v>0.96799999999999997</v>
      </c>
      <c r="H6" s="17">
        <v>0.58499999999999996</v>
      </c>
      <c r="I6" s="17">
        <v>0.60299999999999998</v>
      </c>
      <c r="J6" s="13">
        <v>1.165</v>
      </c>
      <c r="K6" s="13">
        <v>1.198</v>
      </c>
      <c r="L6" s="11">
        <v>1.069</v>
      </c>
      <c r="M6" s="6">
        <v>0.83099999999999996</v>
      </c>
      <c r="N6" s="4" t="s">
        <v>1</v>
      </c>
      <c r="P6" s="2" t="s">
        <v>5</v>
      </c>
      <c r="Q6">
        <f t="shared" si="1"/>
        <v>0.30291666666666672</v>
      </c>
      <c r="R6">
        <f t="shared" si="2"/>
        <v>0.41091666666666671</v>
      </c>
      <c r="S6">
        <f t="shared" si="3"/>
        <v>1.0329166666666667</v>
      </c>
      <c r="T6">
        <f t="shared" si="4"/>
        <v>1.0529166666666667</v>
      </c>
      <c r="U6">
        <f t="shared" si="5"/>
        <v>0.89491666666666669</v>
      </c>
      <c r="V6">
        <f t="shared" si="6"/>
        <v>0.92791666666666661</v>
      </c>
      <c r="W6">
        <f t="shared" si="7"/>
        <v>0.5449166666666666</v>
      </c>
      <c r="X6">
        <f t="shared" si="8"/>
        <v>0.56291666666666662</v>
      </c>
      <c r="Y6">
        <f t="shared" si="9"/>
        <v>1.1249166666666668</v>
      </c>
      <c r="Z6">
        <f t="shared" si="10"/>
        <v>1.1579166666666667</v>
      </c>
      <c r="AA6">
        <f t="shared" si="11"/>
        <v>1.0289166666666667</v>
      </c>
      <c r="AB6">
        <f t="shared" si="12"/>
        <v>0.7909166666666666</v>
      </c>
    </row>
    <row r="7" spans="1:28" ht="19.2" x14ac:dyDescent="0.3">
      <c r="A7" s="2" t="s">
        <v>6</v>
      </c>
      <c r="B7" s="15">
        <v>0.73</v>
      </c>
      <c r="C7" s="6">
        <v>0.84499999999999997</v>
      </c>
      <c r="D7" s="14">
        <v>0.99299999999999999</v>
      </c>
      <c r="E7" s="11">
        <v>1.054</v>
      </c>
      <c r="F7" s="14">
        <v>0.99</v>
      </c>
      <c r="G7" s="14">
        <v>0.997</v>
      </c>
      <c r="H7" s="16">
        <v>0.91900000000000004</v>
      </c>
      <c r="I7" s="16">
        <v>0.91500000000000004</v>
      </c>
      <c r="J7" s="13">
        <v>1.1319999999999999</v>
      </c>
      <c r="K7" s="13">
        <v>1.143</v>
      </c>
      <c r="L7" s="11">
        <v>1.117</v>
      </c>
      <c r="M7" s="14">
        <v>0.97099999999999997</v>
      </c>
      <c r="N7" s="4" t="s">
        <v>1</v>
      </c>
      <c r="P7" s="2" t="s">
        <v>6</v>
      </c>
      <c r="Q7">
        <f t="shared" si="1"/>
        <v>0.68991666666666662</v>
      </c>
      <c r="R7">
        <f t="shared" si="2"/>
        <v>0.80491666666666661</v>
      </c>
      <c r="S7">
        <f t="shared" si="3"/>
        <v>0.95291666666666663</v>
      </c>
      <c r="T7">
        <f t="shared" si="4"/>
        <v>1.0139166666666668</v>
      </c>
      <c r="U7">
        <f t="shared" si="5"/>
        <v>0.94991666666666663</v>
      </c>
      <c r="V7">
        <f t="shared" si="6"/>
        <v>0.95691666666666664</v>
      </c>
      <c r="W7">
        <f t="shared" si="7"/>
        <v>0.87891666666666668</v>
      </c>
      <c r="X7">
        <f t="shared" si="8"/>
        <v>0.87491666666666668</v>
      </c>
      <c r="Y7">
        <f t="shared" si="9"/>
        <v>1.0919166666666666</v>
      </c>
      <c r="Z7">
        <f t="shared" si="10"/>
        <v>1.1029166666666668</v>
      </c>
      <c r="AA7">
        <f t="shared" si="11"/>
        <v>1.0769166666666667</v>
      </c>
      <c r="AB7">
        <f t="shared" si="12"/>
        <v>0.93091666666666661</v>
      </c>
    </row>
    <row r="8" spans="1:28" ht="19.2" x14ac:dyDescent="0.3">
      <c r="A8" s="2" t="s">
        <v>7</v>
      </c>
      <c r="B8" s="15">
        <v>0.749</v>
      </c>
      <c r="C8" s="16">
        <v>0.96</v>
      </c>
      <c r="D8" s="16">
        <v>0.92900000000000005</v>
      </c>
      <c r="E8" s="14">
        <v>1.0069999999999999</v>
      </c>
      <c r="F8" s="11">
        <v>1.077</v>
      </c>
      <c r="G8" s="14">
        <v>1.0429999999999999</v>
      </c>
      <c r="H8" s="11">
        <v>1.083</v>
      </c>
      <c r="I8" s="11">
        <v>1.081</v>
      </c>
      <c r="J8" s="11">
        <v>1.127</v>
      </c>
      <c r="K8" s="13">
        <v>1.175</v>
      </c>
      <c r="L8" s="11">
        <v>1.115</v>
      </c>
      <c r="M8" s="14">
        <v>1.006</v>
      </c>
      <c r="N8" s="4" t="s">
        <v>1</v>
      </c>
      <c r="P8" s="2" t="s">
        <v>7</v>
      </c>
      <c r="Q8">
        <f t="shared" si="1"/>
        <v>0.70891666666666664</v>
      </c>
      <c r="R8">
        <f t="shared" si="2"/>
        <v>0.9199166666666666</v>
      </c>
      <c r="S8">
        <f t="shared" si="3"/>
        <v>0.88891666666666669</v>
      </c>
      <c r="T8">
        <f t="shared" si="4"/>
        <v>0.96691666666666654</v>
      </c>
      <c r="U8">
        <f t="shared" si="5"/>
        <v>1.0369166666666667</v>
      </c>
      <c r="V8">
        <f t="shared" si="6"/>
        <v>1.0029166666666667</v>
      </c>
      <c r="W8">
        <f t="shared" si="7"/>
        <v>1.0429166666666667</v>
      </c>
      <c r="X8">
        <f t="shared" si="8"/>
        <v>1.0409166666666667</v>
      </c>
      <c r="Y8">
        <f t="shared" si="9"/>
        <v>1.0869166666666668</v>
      </c>
      <c r="Z8">
        <f t="shared" si="10"/>
        <v>1.1349166666666668</v>
      </c>
      <c r="AA8">
        <f t="shared" si="11"/>
        <v>1.0749166666666667</v>
      </c>
      <c r="AB8">
        <f t="shared" si="12"/>
        <v>0.96591666666666665</v>
      </c>
    </row>
    <row r="9" spans="1:28" ht="19.2" x14ac:dyDescent="0.3">
      <c r="A9" s="2" t="s">
        <v>8</v>
      </c>
      <c r="B9" s="3">
        <v>3.9E-2</v>
      </c>
      <c r="C9" s="3">
        <v>4.3999999999999997E-2</v>
      </c>
      <c r="D9" s="3">
        <v>0.04</v>
      </c>
      <c r="E9" s="3">
        <v>0.04</v>
      </c>
      <c r="F9" s="3">
        <v>3.9E-2</v>
      </c>
      <c r="G9" s="3">
        <v>0.04</v>
      </c>
      <c r="H9" s="3">
        <v>0.04</v>
      </c>
      <c r="I9" s="3">
        <v>0.04</v>
      </c>
      <c r="J9" s="3">
        <v>0.04</v>
      </c>
      <c r="K9" s="3">
        <v>0.04</v>
      </c>
      <c r="L9" s="3">
        <v>0.04</v>
      </c>
      <c r="M9" s="3">
        <v>3.9E-2</v>
      </c>
      <c r="N9" s="4" t="s">
        <v>1</v>
      </c>
      <c r="O9">
        <f>AVERAGE(B9:M9)</f>
        <v>4.0083333333333325E-2</v>
      </c>
    </row>
    <row r="11" spans="1:28" x14ac:dyDescent="0.3">
      <c r="A11" s="1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  <c r="P11" s="1"/>
      <c r="Q11" s="2">
        <v>1</v>
      </c>
      <c r="R11" s="2">
        <v>2</v>
      </c>
      <c r="S11" s="2">
        <v>3</v>
      </c>
      <c r="T11" s="2">
        <v>4</v>
      </c>
      <c r="U11" s="2">
        <v>5</v>
      </c>
      <c r="V11" s="2">
        <v>6</v>
      </c>
      <c r="W11" s="2">
        <v>7</v>
      </c>
      <c r="X11" s="2">
        <v>8</v>
      </c>
      <c r="Y11" s="2">
        <v>9</v>
      </c>
      <c r="Z11" s="2">
        <v>10</v>
      </c>
      <c r="AA11" s="2">
        <v>11</v>
      </c>
      <c r="AB11" s="2">
        <v>12</v>
      </c>
    </row>
    <row r="12" spans="1:28" ht="19.2" x14ac:dyDescent="0.3">
      <c r="A12" s="2" t="s">
        <v>0</v>
      </c>
      <c r="B12" s="3">
        <v>2356</v>
      </c>
      <c r="C12" s="3">
        <v>2399</v>
      </c>
      <c r="D12" s="3">
        <v>2342</v>
      </c>
      <c r="E12" s="3">
        <v>2390</v>
      </c>
      <c r="F12" s="3">
        <v>2470</v>
      </c>
      <c r="G12" s="3">
        <v>2519</v>
      </c>
      <c r="H12" s="3">
        <v>2396</v>
      </c>
      <c r="I12" s="3">
        <v>2483</v>
      </c>
      <c r="J12" s="3">
        <v>2408</v>
      </c>
      <c r="K12" s="3">
        <v>2406</v>
      </c>
      <c r="L12" s="3">
        <v>2440</v>
      </c>
      <c r="M12" s="3">
        <v>2527</v>
      </c>
      <c r="N12" s="4" t="s">
        <v>9</v>
      </c>
      <c r="P12" s="2" t="s">
        <v>0</v>
      </c>
      <c r="Q12">
        <f>B12-$O$19</f>
        <v>79.25</v>
      </c>
      <c r="R12">
        <f t="shared" ref="R12:AB12" si="13">C12-$O$19</f>
        <v>122.25</v>
      </c>
      <c r="S12">
        <f t="shared" si="13"/>
        <v>65.25</v>
      </c>
      <c r="T12">
        <f t="shared" si="13"/>
        <v>113.25</v>
      </c>
      <c r="U12">
        <f t="shared" si="13"/>
        <v>193.25</v>
      </c>
      <c r="V12">
        <f t="shared" si="13"/>
        <v>242.25</v>
      </c>
      <c r="W12">
        <f t="shared" si="13"/>
        <v>119.25</v>
      </c>
      <c r="X12">
        <f t="shared" si="13"/>
        <v>206.25</v>
      </c>
      <c r="Y12">
        <f t="shared" si="13"/>
        <v>131.25</v>
      </c>
      <c r="Z12">
        <f t="shared" si="13"/>
        <v>129.25</v>
      </c>
      <c r="AA12">
        <f t="shared" si="13"/>
        <v>163.25</v>
      </c>
      <c r="AB12">
        <f t="shared" si="13"/>
        <v>250.25</v>
      </c>
    </row>
    <row r="13" spans="1:28" ht="19.2" x14ac:dyDescent="0.3">
      <c r="A13" s="2" t="s">
        <v>2</v>
      </c>
      <c r="B13" s="3">
        <v>2375</v>
      </c>
      <c r="C13" s="3">
        <v>2518</v>
      </c>
      <c r="D13" s="3">
        <v>2506</v>
      </c>
      <c r="E13" s="3">
        <v>2676</v>
      </c>
      <c r="F13" s="3">
        <v>2506</v>
      </c>
      <c r="G13" s="3">
        <v>2469</v>
      </c>
      <c r="H13" s="3">
        <v>2430</v>
      </c>
      <c r="I13" s="3">
        <v>2562</v>
      </c>
      <c r="J13" s="3">
        <v>2536</v>
      </c>
      <c r="K13" s="3">
        <v>2465</v>
      </c>
      <c r="L13" s="3">
        <v>2582</v>
      </c>
      <c r="M13" s="3">
        <v>2479</v>
      </c>
      <c r="N13" s="4" t="s">
        <v>9</v>
      </c>
      <c r="P13" s="2" t="s">
        <v>2</v>
      </c>
      <c r="Q13">
        <f t="shared" ref="Q13:Q18" si="14">B13-$O$19</f>
        <v>98.25</v>
      </c>
      <c r="R13">
        <f t="shared" ref="R13:R18" si="15">C13-$O$19</f>
        <v>241.25</v>
      </c>
      <c r="S13">
        <f t="shared" ref="S13:S18" si="16">D13-$O$19</f>
        <v>229.25</v>
      </c>
      <c r="T13">
        <f t="shared" ref="T13:T18" si="17">E13-$O$19</f>
        <v>399.25</v>
      </c>
      <c r="U13">
        <f t="shared" ref="U13:U18" si="18">F13-$O$19</f>
        <v>229.25</v>
      </c>
      <c r="V13">
        <f t="shared" ref="V13:V18" si="19">G13-$O$19</f>
        <v>192.25</v>
      </c>
      <c r="W13">
        <f t="shared" ref="W13:W18" si="20">H13-$O$19</f>
        <v>153.25</v>
      </c>
      <c r="X13">
        <f t="shared" ref="X13:X18" si="21">I13-$O$19</f>
        <v>285.25</v>
      </c>
      <c r="Y13">
        <f t="shared" ref="Y13:Y18" si="22">J13-$O$19</f>
        <v>259.25</v>
      </c>
      <c r="Z13">
        <f t="shared" ref="Z13:Z18" si="23">K13-$O$19</f>
        <v>188.25</v>
      </c>
      <c r="AA13">
        <f t="shared" ref="AA13:AA18" si="24">L13-$O$19</f>
        <v>305.25</v>
      </c>
      <c r="AB13">
        <f t="shared" ref="AB13:AB18" si="25">M13-$O$19</f>
        <v>202.25</v>
      </c>
    </row>
    <row r="14" spans="1:28" ht="19.2" x14ac:dyDescent="0.3">
      <c r="A14" s="2" t="s">
        <v>3</v>
      </c>
      <c r="B14" s="3">
        <v>2474</v>
      </c>
      <c r="C14" s="3">
        <v>2547</v>
      </c>
      <c r="D14" s="3">
        <v>5345</v>
      </c>
      <c r="E14" s="3">
        <v>5303</v>
      </c>
      <c r="F14" s="3">
        <v>4395</v>
      </c>
      <c r="G14" s="3">
        <v>4230</v>
      </c>
      <c r="H14" s="3">
        <v>2556</v>
      </c>
      <c r="I14" s="3">
        <v>2578</v>
      </c>
      <c r="J14" s="3">
        <v>7852</v>
      </c>
      <c r="K14" s="9">
        <v>20838</v>
      </c>
      <c r="L14" s="7">
        <v>27191</v>
      </c>
      <c r="M14" s="7">
        <v>30622</v>
      </c>
      <c r="N14" s="4" t="s">
        <v>9</v>
      </c>
      <c r="P14" s="2" t="s">
        <v>3</v>
      </c>
      <c r="Q14">
        <f t="shared" si="14"/>
        <v>197.25</v>
      </c>
      <c r="R14">
        <f t="shared" si="15"/>
        <v>270.25</v>
      </c>
      <c r="S14">
        <f t="shared" si="16"/>
        <v>3068.25</v>
      </c>
      <c r="T14">
        <f t="shared" si="17"/>
        <v>3026.25</v>
      </c>
      <c r="U14">
        <f t="shared" si="18"/>
        <v>2118.25</v>
      </c>
      <c r="V14">
        <f t="shared" si="19"/>
        <v>1953.25</v>
      </c>
      <c r="W14">
        <f t="shared" si="20"/>
        <v>279.25</v>
      </c>
      <c r="X14">
        <f t="shared" si="21"/>
        <v>301.25</v>
      </c>
      <c r="Y14">
        <f t="shared" si="22"/>
        <v>5575.25</v>
      </c>
      <c r="Z14">
        <f t="shared" si="23"/>
        <v>18561.25</v>
      </c>
      <c r="AA14">
        <f t="shared" si="24"/>
        <v>24914.25</v>
      </c>
      <c r="AB14">
        <f t="shared" si="25"/>
        <v>28345.25</v>
      </c>
    </row>
    <row r="15" spans="1:28" ht="19.2" x14ac:dyDescent="0.3">
      <c r="A15" s="2" t="s">
        <v>4</v>
      </c>
      <c r="B15" s="3">
        <v>3833</v>
      </c>
      <c r="C15" s="3">
        <v>4945</v>
      </c>
      <c r="D15" s="3">
        <v>5720</v>
      </c>
      <c r="E15" s="3">
        <v>5917</v>
      </c>
      <c r="F15" s="3">
        <v>6148</v>
      </c>
      <c r="G15" s="3">
        <v>6179</v>
      </c>
      <c r="H15" s="3">
        <v>6474</v>
      </c>
      <c r="I15" s="7">
        <v>25861</v>
      </c>
      <c r="J15" s="8">
        <v>17887</v>
      </c>
      <c r="K15" s="8">
        <v>16893</v>
      </c>
      <c r="L15" s="13">
        <v>78445</v>
      </c>
      <c r="M15" s="14">
        <v>66558</v>
      </c>
      <c r="N15" s="4" t="s">
        <v>9</v>
      </c>
      <c r="P15" s="2" t="s">
        <v>4</v>
      </c>
      <c r="Q15">
        <f t="shared" si="14"/>
        <v>1556.25</v>
      </c>
      <c r="R15">
        <f t="shared" si="15"/>
        <v>2668.25</v>
      </c>
      <c r="S15">
        <f t="shared" si="16"/>
        <v>3443.25</v>
      </c>
      <c r="T15">
        <f t="shared" si="17"/>
        <v>3640.25</v>
      </c>
      <c r="U15">
        <f t="shared" si="18"/>
        <v>3871.25</v>
      </c>
      <c r="V15">
        <f t="shared" si="19"/>
        <v>3902.25</v>
      </c>
      <c r="W15">
        <f t="shared" si="20"/>
        <v>4197.25</v>
      </c>
      <c r="X15">
        <f t="shared" si="21"/>
        <v>23584.25</v>
      </c>
      <c r="Y15">
        <f t="shared" si="22"/>
        <v>15610.25</v>
      </c>
      <c r="Z15">
        <f t="shared" si="23"/>
        <v>14616.25</v>
      </c>
      <c r="AA15">
        <f t="shared" si="24"/>
        <v>76168.25</v>
      </c>
      <c r="AB15">
        <f t="shared" si="25"/>
        <v>64281.25</v>
      </c>
    </row>
    <row r="16" spans="1:28" ht="19.2" x14ac:dyDescent="0.3">
      <c r="A16" s="2" t="s">
        <v>5</v>
      </c>
      <c r="B16" s="3">
        <v>5078</v>
      </c>
      <c r="C16" s="3">
        <v>5164</v>
      </c>
      <c r="D16" s="3">
        <v>5553</v>
      </c>
      <c r="E16" s="3">
        <v>5631</v>
      </c>
      <c r="F16" s="3">
        <v>6057</v>
      </c>
      <c r="G16" s="3">
        <v>6111</v>
      </c>
      <c r="H16" s="5">
        <v>44495</v>
      </c>
      <c r="I16" s="17">
        <v>42356</v>
      </c>
      <c r="J16" s="15">
        <v>51758</v>
      </c>
      <c r="K16" s="15">
        <v>49868</v>
      </c>
      <c r="L16" s="13">
        <v>83010</v>
      </c>
      <c r="M16" s="14">
        <v>69072</v>
      </c>
      <c r="N16" s="4" t="s">
        <v>9</v>
      </c>
      <c r="P16" s="2" t="s">
        <v>5</v>
      </c>
      <c r="Q16">
        <f t="shared" si="14"/>
        <v>2801.25</v>
      </c>
      <c r="R16">
        <f t="shared" si="15"/>
        <v>2887.25</v>
      </c>
      <c r="S16">
        <f t="shared" si="16"/>
        <v>3276.25</v>
      </c>
      <c r="T16">
        <f t="shared" si="17"/>
        <v>3354.25</v>
      </c>
      <c r="U16">
        <f t="shared" si="18"/>
        <v>3780.25</v>
      </c>
      <c r="V16">
        <f t="shared" si="19"/>
        <v>3834.25</v>
      </c>
      <c r="W16">
        <f t="shared" si="20"/>
        <v>42218.25</v>
      </c>
      <c r="X16">
        <f t="shared" si="21"/>
        <v>40079.25</v>
      </c>
      <c r="Y16">
        <f t="shared" si="22"/>
        <v>49481.25</v>
      </c>
      <c r="Z16">
        <f t="shared" si="23"/>
        <v>47591.25</v>
      </c>
      <c r="AA16">
        <f t="shared" si="24"/>
        <v>80733.25</v>
      </c>
      <c r="AB16">
        <f t="shared" si="25"/>
        <v>66795.25</v>
      </c>
    </row>
    <row r="17" spans="1:28" ht="19.2" x14ac:dyDescent="0.3">
      <c r="A17" s="2" t="s">
        <v>6</v>
      </c>
      <c r="B17" s="3">
        <v>5092</v>
      </c>
      <c r="C17" s="3">
        <v>5271</v>
      </c>
      <c r="D17" s="3">
        <v>5484</v>
      </c>
      <c r="E17" s="3">
        <v>5689</v>
      </c>
      <c r="F17" s="3">
        <v>6148</v>
      </c>
      <c r="G17" s="3">
        <v>6114</v>
      </c>
      <c r="H17" s="11">
        <v>74269</v>
      </c>
      <c r="I17" s="14">
        <v>70450</v>
      </c>
      <c r="J17" s="14">
        <v>65994</v>
      </c>
      <c r="K17" s="16">
        <v>62736</v>
      </c>
      <c r="L17" s="13">
        <v>77578</v>
      </c>
      <c r="M17" s="14">
        <v>68416</v>
      </c>
      <c r="N17" s="4" t="s">
        <v>9</v>
      </c>
      <c r="P17" s="2" t="s">
        <v>6</v>
      </c>
      <c r="Q17">
        <f t="shared" si="14"/>
        <v>2815.25</v>
      </c>
      <c r="R17">
        <f t="shared" si="15"/>
        <v>2994.25</v>
      </c>
      <c r="S17">
        <f t="shared" si="16"/>
        <v>3207.25</v>
      </c>
      <c r="T17">
        <f t="shared" si="17"/>
        <v>3412.25</v>
      </c>
      <c r="U17">
        <f t="shared" si="18"/>
        <v>3871.25</v>
      </c>
      <c r="V17">
        <f t="shared" si="19"/>
        <v>3837.25</v>
      </c>
      <c r="W17">
        <f t="shared" si="20"/>
        <v>71992.25</v>
      </c>
      <c r="X17">
        <f t="shared" si="21"/>
        <v>68173.25</v>
      </c>
      <c r="Y17">
        <f t="shared" si="22"/>
        <v>63717.25</v>
      </c>
      <c r="Z17">
        <f t="shared" si="23"/>
        <v>60459.25</v>
      </c>
      <c r="AA17">
        <f t="shared" si="24"/>
        <v>75301.25</v>
      </c>
      <c r="AB17">
        <f t="shared" si="25"/>
        <v>66139.25</v>
      </c>
    </row>
    <row r="18" spans="1:28" ht="19.2" x14ac:dyDescent="0.3">
      <c r="A18" s="2" t="s">
        <v>7</v>
      </c>
      <c r="B18" s="3">
        <v>4901</v>
      </c>
      <c r="C18" s="3">
        <v>5075</v>
      </c>
      <c r="D18" s="3">
        <v>5402</v>
      </c>
      <c r="E18" s="3">
        <v>5597</v>
      </c>
      <c r="F18" s="3">
        <v>5910</v>
      </c>
      <c r="G18" s="3">
        <v>5868</v>
      </c>
      <c r="H18" s="11">
        <v>75716</v>
      </c>
      <c r="I18" s="16">
        <v>63447</v>
      </c>
      <c r="J18" s="11">
        <v>71899</v>
      </c>
      <c r="K18" s="11">
        <v>72127</v>
      </c>
      <c r="L18" s="16">
        <v>62100</v>
      </c>
      <c r="M18" s="6">
        <v>58852</v>
      </c>
      <c r="N18" s="4" t="s">
        <v>9</v>
      </c>
      <c r="P18" s="2" t="s">
        <v>7</v>
      </c>
      <c r="Q18">
        <f t="shared" si="14"/>
        <v>2624.25</v>
      </c>
      <c r="R18">
        <f t="shared" si="15"/>
        <v>2798.25</v>
      </c>
      <c r="S18">
        <f t="shared" si="16"/>
        <v>3125.25</v>
      </c>
      <c r="T18">
        <f t="shared" si="17"/>
        <v>3320.25</v>
      </c>
      <c r="U18">
        <f t="shared" si="18"/>
        <v>3633.25</v>
      </c>
      <c r="V18">
        <f t="shared" si="19"/>
        <v>3591.25</v>
      </c>
      <c r="W18">
        <f t="shared" si="20"/>
        <v>73439.25</v>
      </c>
      <c r="X18">
        <f t="shared" si="21"/>
        <v>61170.25</v>
      </c>
      <c r="Y18">
        <f t="shared" si="22"/>
        <v>69622.25</v>
      </c>
      <c r="Z18">
        <f t="shared" si="23"/>
        <v>69850.25</v>
      </c>
      <c r="AA18">
        <f t="shared" si="24"/>
        <v>59823.25</v>
      </c>
      <c r="AB18">
        <f t="shared" si="25"/>
        <v>56575.25</v>
      </c>
    </row>
    <row r="19" spans="1:28" ht="19.2" x14ac:dyDescent="0.3">
      <c r="A19" s="2" t="s">
        <v>8</v>
      </c>
      <c r="B19" s="3">
        <v>2226</v>
      </c>
      <c r="C19" s="3">
        <v>2330</v>
      </c>
      <c r="D19" s="3">
        <v>2265</v>
      </c>
      <c r="E19" s="3">
        <v>2265</v>
      </c>
      <c r="F19" s="3">
        <v>2288</v>
      </c>
      <c r="G19" s="3">
        <v>2291</v>
      </c>
      <c r="H19" s="3">
        <v>2337</v>
      </c>
      <c r="I19" s="3">
        <v>2300</v>
      </c>
      <c r="J19" s="3">
        <v>2309</v>
      </c>
      <c r="K19" s="3">
        <v>2269</v>
      </c>
      <c r="L19" s="3">
        <v>2268</v>
      </c>
      <c r="M19" s="3">
        <v>2173</v>
      </c>
      <c r="N19" s="4" t="s">
        <v>9</v>
      </c>
      <c r="O19">
        <f>AVERAGE(B19:M19)</f>
        <v>2276.75</v>
      </c>
    </row>
    <row r="22" spans="1:28" x14ac:dyDescent="0.3">
      <c r="P22" s="1"/>
      <c r="Q22" s="2">
        <v>1</v>
      </c>
      <c r="R22" s="2">
        <v>2</v>
      </c>
      <c r="S22" s="2">
        <v>3</v>
      </c>
      <c r="T22" s="2">
        <v>4</v>
      </c>
      <c r="U22" s="2">
        <v>5</v>
      </c>
      <c r="V22" s="2">
        <v>6</v>
      </c>
      <c r="W22" s="2">
        <v>7</v>
      </c>
      <c r="X22" s="2">
        <v>8</v>
      </c>
      <c r="Y22" s="2">
        <v>9</v>
      </c>
      <c r="Z22" s="2">
        <v>10</v>
      </c>
      <c r="AA22" s="2">
        <v>11</v>
      </c>
      <c r="AB22" s="2">
        <v>12</v>
      </c>
    </row>
    <row r="23" spans="1:28" x14ac:dyDescent="0.3">
      <c r="P23" s="2" t="s">
        <v>0</v>
      </c>
      <c r="Q23">
        <f>Q12/Q2</f>
        <v>-38040.000000000138</v>
      </c>
      <c r="R23">
        <f>R12/R2</f>
        <v>31212.765957446762</v>
      </c>
      <c r="S23">
        <f>S12/S2</f>
        <v>34043.478260869371</v>
      </c>
      <c r="T23">
        <f>T12/T2</f>
        <v>59086.956521738794</v>
      </c>
      <c r="U23">
        <f>U12/U2</f>
        <v>210818.1818181795</v>
      </c>
      <c r="V23">
        <f>V12/V2</f>
        <v>264272.72727272438</v>
      </c>
      <c r="W23">
        <f>W12/W2</f>
        <v>-1431000.0000001576</v>
      </c>
      <c r="X23">
        <f>X12/X2</f>
        <v>107608.69565217329</v>
      </c>
      <c r="Y23">
        <f>Y12/Y2</f>
        <v>33510.63829787229</v>
      </c>
      <c r="Z23">
        <f>Z12/Z2</f>
        <v>26288.135593220304</v>
      </c>
      <c r="AA23">
        <f>AA12/AA2</f>
        <v>33203.389830508429</v>
      </c>
      <c r="AB23">
        <f>AB12/AB2</f>
        <v>-3003000.0000003306</v>
      </c>
    </row>
    <row r="24" spans="1:28" x14ac:dyDescent="0.3">
      <c r="P24" s="2" t="s">
        <v>2</v>
      </c>
      <c r="Q24">
        <f>Q13/Q3</f>
        <v>-1179000.0000001299</v>
      </c>
      <c r="R24">
        <f>R13/R3</f>
        <v>-115800.00000000041</v>
      </c>
      <c r="S24">
        <f>S13/S3</f>
        <v>-2751000.0000003031</v>
      </c>
      <c r="T24">
        <f>T13/T3</f>
        <v>6893.5251798561139</v>
      </c>
      <c r="U24">
        <f>U13/U3</f>
        <v>119608.69565217324</v>
      </c>
      <c r="V24">
        <f>V13/V3</f>
        <v>209727.27272727044</v>
      </c>
      <c r="W24">
        <f>W13/W3</f>
        <v>167181.81818181634</v>
      </c>
      <c r="X24">
        <f>X13/X3</f>
        <v>148826.08695652088</v>
      </c>
      <c r="Y24">
        <f>Y13/Y3</f>
        <v>66191.489361702028</v>
      </c>
      <c r="Z24">
        <f>Z13/Z3</f>
        <v>48063.829787233968</v>
      </c>
      <c r="AA24">
        <f>AA13/AA3</f>
        <v>104657.14285714268</v>
      </c>
      <c r="AB24">
        <f>AB13/AB3</f>
        <v>69342.857142857029</v>
      </c>
    </row>
    <row r="25" spans="1:28" x14ac:dyDescent="0.3">
      <c r="P25" s="2" t="s">
        <v>3</v>
      </c>
      <c r="Q25">
        <f>Q14/Q4</f>
        <v>-2367000.0000002608</v>
      </c>
      <c r="R25">
        <f>R14/R4</f>
        <v>24755.725190839683</v>
      </c>
      <c r="S25">
        <f>S14/S4</f>
        <v>4642.4158365905942</v>
      </c>
      <c r="T25">
        <f>T14/T4</f>
        <v>3971.8910642021219</v>
      </c>
      <c r="U25">
        <f>U14/U4</f>
        <v>5934.8587438711174</v>
      </c>
      <c r="V25">
        <f>V14/V4</f>
        <v>8141.3685307398391</v>
      </c>
      <c r="W25">
        <f>W14/W4</f>
        <v>304636.36363636027</v>
      </c>
      <c r="X25">
        <f>X14/X4</f>
        <v>157173.91304347737</v>
      </c>
      <c r="Y25">
        <f>Y14/Y4</f>
        <v>21286.350620426343</v>
      </c>
      <c r="Z25">
        <f>Z14/Z4</f>
        <v>23349.931858685399</v>
      </c>
      <c r="AA25">
        <f>AA14/AA4</f>
        <v>124002.90335960183</v>
      </c>
      <c r="AB25">
        <f>AB14/AB4</f>
        <v>133756.58670861187</v>
      </c>
    </row>
    <row r="26" spans="1:28" x14ac:dyDescent="0.3">
      <c r="P26" s="2" t="s">
        <v>4</v>
      </c>
      <c r="Q26">
        <f>Q15/Q5</f>
        <v>14420.849420849421</v>
      </c>
      <c r="R26">
        <f>R15/R5</f>
        <v>6968.2263329706202</v>
      </c>
      <c r="S26">
        <f>S15/S5</f>
        <v>3343.2316530463627</v>
      </c>
      <c r="T26">
        <f>T15/T5</f>
        <v>3558.6965376782077</v>
      </c>
      <c r="U26">
        <f>U15/U5</f>
        <v>5002.1535479702816</v>
      </c>
      <c r="V26">
        <f>V15/V5</f>
        <v>4830.0154718927288</v>
      </c>
      <c r="W26">
        <f>W15/W5</f>
        <v>50620.100502512563</v>
      </c>
      <c r="X26">
        <f>X15/X5</f>
        <v>50947.074707470747</v>
      </c>
      <c r="Y26">
        <f>Y15/Y5</f>
        <v>13297.579328458862</v>
      </c>
      <c r="Z26">
        <f>Z15/Z5</f>
        <v>13004.745310298806</v>
      </c>
      <c r="AA26">
        <f>AA15/AA5</f>
        <v>82529.932279909714</v>
      </c>
      <c r="AB26">
        <f>AB15/AB5</f>
        <v>91449.318316538236</v>
      </c>
    </row>
    <row r="27" spans="1:28" x14ac:dyDescent="0.3">
      <c r="P27" s="2" t="s">
        <v>5</v>
      </c>
      <c r="Q27">
        <f>Q16/Q6</f>
        <v>9247.5928473177428</v>
      </c>
      <c r="R27">
        <f>R16/R6</f>
        <v>7026.3638207260183</v>
      </c>
      <c r="S27">
        <f>S16/S6</f>
        <v>3171.8434852763212</v>
      </c>
      <c r="T27">
        <f>T16/T6</f>
        <v>3185.6747130985354</v>
      </c>
      <c r="U27">
        <f>U16/U6</f>
        <v>4224.1363255424158</v>
      </c>
      <c r="V27">
        <f>V16/V6</f>
        <v>4132.1059721598567</v>
      </c>
      <c r="W27">
        <f>W16/W6</f>
        <v>77476.525462608974</v>
      </c>
      <c r="X27">
        <f>X16/X6</f>
        <v>71199.25980754997</v>
      </c>
      <c r="Y27">
        <f>Y16/Y6</f>
        <v>43986.591599377723</v>
      </c>
      <c r="Z27">
        <f>Z16/Z6</f>
        <v>41100.755667506295</v>
      </c>
      <c r="AA27">
        <f>AA16/AA6</f>
        <v>78464.32331740504</v>
      </c>
      <c r="AB27">
        <f>AB16/AB6</f>
        <v>84452.955431461392</v>
      </c>
    </row>
    <row r="28" spans="1:28" x14ac:dyDescent="0.3">
      <c r="P28" s="2" t="s">
        <v>6</v>
      </c>
      <c r="Q28">
        <f>Q17/Q7</f>
        <v>4080.5652856625197</v>
      </c>
      <c r="R28">
        <f>R17/R7</f>
        <v>3719.9503054146394</v>
      </c>
      <c r="S28">
        <f>S17/S7</f>
        <v>3365.719282903367</v>
      </c>
      <c r="T28">
        <f>T17/T7</f>
        <v>3365.414646174077</v>
      </c>
      <c r="U28">
        <f>U17/U7</f>
        <v>4075.3574874989035</v>
      </c>
      <c r="V28">
        <f>V17/V7</f>
        <v>4010.0148044935995</v>
      </c>
      <c r="W28">
        <f>W17/W7</f>
        <v>81910.211434531142</v>
      </c>
      <c r="X28">
        <f>X17/X7</f>
        <v>77919.706638727497</v>
      </c>
      <c r="Y28">
        <f>Y17/Y7</f>
        <v>58353.583148897204</v>
      </c>
      <c r="Z28">
        <f>Z17/Z7</f>
        <v>54817.604835663013</v>
      </c>
      <c r="AA28">
        <f>AA17/AA7</f>
        <v>69923.005494080324</v>
      </c>
      <c r="AB28">
        <f>AB17/AB7</f>
        <v>71047.44427535584</v>
      </c>
    </row>
    <row r="29" spans="1:28" x14ac:dyDescent="0.3">
      <c r="P29" s="2" t="s">
        <v>7</v>
      </c>
      <c r="Q29">
        <f>Q18/Q8</f>
        <v>3701.7750088162693</v>
      </c>
      <c r="R29">
        <f>R18/R8</f>
        <v>3041.8516169942932</v>
      </c>
      <c r="S29">
        <f>S18/S8</f>
        <v>3515.7963813630822</v>
      </c>
      <c r="T29">
        <f>T18/T8</f>
        <v>3433.8533137981563</v>
      </c>
      <c r="U29">
        <f>U18/U8</f>
        <v>3503.8977738487501</v>
      </c>
      <c r="V29">
        <f>V18/V8</f>
        <v>3580.8059825508931</v>
      </c>
      <c r="W29">
        <f>W18/W8</f>
        <v>70417.179384738309</v>
      </c>
      <c r="X29">
        <f>X18/X8</f>
        <v>58765.751340965493</v>
      </c>
      <c r="Y29">
        <f>Y18/Y8</f>
        <v>64054.818676684808</v>
      </c>
      <c r="Z29">
        <f>Z18/Z8</f>
        <v>61546.589323738888</v>
      </c>
      <c r="AA29">
        <f>AA18/AA8</f>
        <v>55653.849135591903</v>
      </c>
      <c r="AB29">
        <f>AB18/AB8</f>
        <v>58571.564144594944</v>
      </c>
    </row>
    <row r="30" spans="1:28" x14ac:dyDescent="0.3">
      <c r="P30" s="2" t="s">
        <v>8</v>
      </c>
    </row>
    <row r="31" spans="1:28" x14ac:dyDescent="0.3">
      <c r="P31" s="1"/>
      <c r="Q31" s="2">
        <v>1</v>
      </c>
      <c r="R31" s="2">
        <v>2</v>
      </c>
      <c r="S31" s="2">
        <v>3</v>
      </c>
      <c r="T31" s="2">
        <v>4</v>
      </c>
      <c r="U31" s="2">
        <v>5</v>
      </c>
      <c r="V31" s="2">
        <v>6</v>
      </c>
      <c r="W31" s="2">
        <v>7</v>
      </c>
      <c r="X31" s="2">
        <v>8</v>
      </c>
      <c r="Y31" s="2">
        <v>9</v>
      </c>
      <c r="Z31" s="2">
        <v>10</v>
      </c>
      <c r="AA31" s="2">
        <v>11</v>
      </c>
      <c r="AB31" s="2">
        <v>12</v>
      </c>
    </row>
    <row r="32" spans="1:28" x14ac:dyDescent="0.3">
      <c r="P32" s="2" t="s">
        <v>0</v>
      </c>
      <c r="Q32">
        <f>Q23/Q23</f>
        <v>1</v>
      </c>
      <c r="R32">
        <f t="shared" ref="R32:V32" si="26">R23/R23</f>
        <v>1</v>
      </c>
      <c r="S32">
        <f t="shared" si="26"/>
        <v>1</v>
      </c>
      <c r="T32">
        <f t="shared" si="26"/>
        <v>1</v>
      </c>
      <c r="U32">
        <f t="shared" si="26"/>
        <v>1</v>
      </c>
      <c r="V32">
        <f t="shared" si="26"/>
        <v>1</v>
      </c>
      <c r="W32">
        <f>W23/Q23</f>
        <v>37.618296529972461</v>
      </c>
      <c r="X32">
        <f t="shared" ref="X32:AB32" si="27">X23/R23</f>
        <v>3.4475860229394359</v>
      </c>
      <c r="Y32">
        <f t="shared" si="27"/>
        <v>0.98434825140621596</v>
      </c>
      <c r="Z32">
        <f t="shared" si="27"/>
        <v>0.44490590040034617</v>
      </c>
      <c r="AA32">
        <f t="shared" si="27"/>
        <v>0.15749775253798912</v>
      </c>
      <c r="AB32">
        <f t="shared" si="27"/>
        <v>-11.363261093912625</v>
      </c>
    </row>
    <row r="33" spans="16:28" x14ac:dyDescent="0.3">
      <c r="P33" s="2" t="s">
        <v>2</v>
      </c>
      <c r="Q33">
        <f t="shared" ref="Q33:V33" si="28">Q24/Q24</f>
        <v>1</v>
      </c>
      <c r="R33">
        <f t="shared" si="28"/>
        <v>1</v>
      </c>
      <c r="S33">
        <f t="shared" si="28"/>
        <v>1</v>
      </c>
      <c r="T33">
        <f t="shared" si="28"/>
        <v>1</v>
      </c>
      <c r="U33">
        <f t="shared" si="28"/>
        <v>1</v>
      </c>
      <c r="V33">
        <f t="shared" si="28"/>
        <v>1</v>
      </c>
      <c r="W33">
        <f t="shared" ref="W33" si="29">W24/Q24</f>
        <v>-0.14179967615080399</v>
      </c>
      <c r="X33">
        <f t="shared" ref="X33" si="30">X24/R24</f>
        <v>-1.2851993692272916</v>
      </c>
      <c r="Y33">
        <f t="shared" ref="Y33" si="31">Y24/S24</f>
        <v>-2.4060883083131493E-2</v>
      </c>
      <c r="Z33">
        <f t="shared" ref="Z33" si="32">Z24/T24</f>
        <v>6.9723151121117954</v>
      </c>
      <c r="AA33">
        <f t="shared" ref="AA33" si="33">AA24/U24</f>
        <v>0.87499610531235739</v>
      </c>
      <c r="AB33">
        <f t="shared" ref="AB33" si="34">AB24/V24</f>
        <v>0.3306334757570159</v>
      </c>
    </row>
    <row r="34" spans="16:28" x14ac:dyDescent="0.3">
      <c r="P34" s="2" t="s">
        <v>3</v>
      </c>
      <c r="Q34">
        <f t="shared" ref="Q34:V34" si="35">Q25/Q25</f>
        <v>1</v>
      </c>
      <c r="R34">
        <f t="shared" si="35"/>
        <v>1</v>
      </c>
      <c r="S34">
        <f t="shared" si="35"/>
        <v>1</v>
      </c>
      <c r="T34">
        <f t="shared" si="35"/>
        <v>1</v>
      </c>
      <c r="U34">
        <f t="shared" si="35"/>
        <v>1</v>
      </c>
      <c r="V34">
        <f t="shared" si="35"/>
        <v>1</v>
      </c>
      <c r="W34">
        <f>W25/Q25</f>
        <v>-0.12870146330220816</v>
      </c>
      <c r="X34">
        <f>X25/R25</f>
        <v>6.3489924787837015</v>
      </c>
      <c r="Y34">
        <f>Y25/S25</f>
        <v>4.5851882661289363</v>
      </c>
      <c r="Z34">
        <f>Z25/T25</f>
        <v>5.878794629876376</v>
      </c>
      <c r="AA34">
        <f>AA25/U25</f>
        <v>20.893994063069936</v>
      </c>
      <c r="AB34">
        <f>AB25/V25</f>
        <v>16.429250954993542</v>
      </c>
    </row>
    <row r="35" spans="16:28" x14ac:dyDescent="0.3">
      <c r="P35" s="2" t="s">
        <v>4</v>
      </c>
      <c r="Q35">
        <f t="shared" ref="Q35:V35" si="36">Q26/Q26</f>
        <v>1</v>
      </c>
      <c r="R35">
        <f t="shared" si="36"/>
        <v>1</v>
      </c>
      <c r="S35">
        <f t="shared" si="36"/>
        <v>1</v>
      </c>
      <c r="T35">
        <f t="shared" si="36"/>
        <v>1</v>
      </c>
      <c r="U35">
        <f t="shared" si="36"/>
        <v>1</v>
      </c>
      <c r="V35">
        <f t="shared" si="36"/>
        <v>1</v>
      </c>
      <c r="W35">
        <f>W26/Q26</f>
        <v>3.5102024177110449</v>
      </c>
      <c r="X35">
        <f>X26/R26</f>
        <v>7.3113404004131324</v>
      </c>
      <c r="Y35">
        <f>Y26/S26</f>
        <v>3.9774627391859214</v>
      </c>
      <c r="Z35">
        <f>Z26/T26</f>
        <v>3.6543563556513483</v>
      </c>
      <c r="AA35">
        <f>AA26/U26</f>
        <v>16.498880229975708</v>
      </c>
      <c r="AB35">
        <f>AB26/V26</f>
        <v>18.933545627070668</v>
      </c>
    </row>
    <row r="36" spans="16:28" x14ac:dyDescent="0.3">
      <c r="P36" s="2" t="s">
        <v>5</v>
      </c>
      <c r="Q36">
        <f t="shared" ref="Q36:V36" si="37">Q27/Q27</f>
        <v>1</v>
      </c>
      <c r="R36">
        <f t="shared" si="37"/>
        <v>1</v>
      </c>
      <c r="S36">
        <f t="shared" si="37"/>
        <v>1</v>
      </c>
      <c r="T36">
        <f t="shared" si="37"/>
        <v>1</v>
      </c>
      <c r="U36">
        <f t="shared" si="37"/>
        <v>1</v>
      </c>
      <c r="V36">
        <f t="shared" si="37"/>
        <v>1</v>
      </c>
      <c r="W36">
        <f>W27/Q27</f>
        <v>8.3780208257201743</v>
      </c>
      <c r="X36">
        <f>X27/R27</f>
        <v>10.133158718244839</v>
      </c>
      <c r="Y36">
        <f>Y27/S27</f>
        <v>13.867831689540553</v>
      </c>
      <c r="Z36">
        <f>Z27/T27</f>
        <v>12.901742760650471</v>
      </c>
      <c r="AA36">
        <f>AA27/U27</f>
        <v>18.575234620849869</v>
      </c>
      <c r="AB36">
        <f>AB27/V27</f>
        <v>20.438235611686824</v>
      </c>
    </row>
    <row r="37" spans="16:28" x14ac:dyDescent="0.3">
      <c r="P37" s="2" t="s">
        <v>6</v>
      </c>
      <c r="Q37">
        <f t="shared" ref="Q37:V37" si="38">Q28/Q28</f>
        <v>1</v>
      </c>
      <c r="R37">
        <f t="shared" si="38"/>
        <v>1</v>
      </c>
      <c r="S37">
        <f t="shared" si="38"/>
        <v>1</v>
      </c>
      <c r="T37">
        <f t="shared" si="38"/>
        <v>1</v>
      </c>
      <c r="U37">
        <f t="shared" si="38"/>
        <v>1</v>
      </c>
      <c r="V37">
        <f t="shared" si="38"/>
        <v>1</v>
      </c>
      <c r="W37">
        <f>W28/Q28</f>
        <v>20.073251057232433</v>
      </c>
      <c r="X37">
        <f>X28/R28</f>
        <v>20.946437517003947</v>
      </c>
      <c r="Y37">
        <f>Y28/S28</f>
        <v>17.337626297389754</v>
      </c>
      <c r="Z37">
        <f>Z28/T28</f>
        <v>16.288514373104547</v>
      </c>
      <c r="AA37">
        <f>AA28/U28</f>
        <v>17.157514575977217</v>
      </c>
      <c r="AB37">
        <f>AB28/V28</f>
        <v>17.71750173982911</v>
      </c>
    </row>
    <row r="38" spans="16:28" x14ac:dyDescent="0.3">
      <c r="P38" s="2" t="s">
        <v>7</v>
      </c>
      <c r="Q38">
        <f t="shared" ref="Q38:V38" si="39">Q29/Q29</f>
        <v>1</v>
      </c>
      <c r="R38">
        <f t="shared" si="39"/>
        <v>1</v>
      </c>
      <c r="S38">
        <f t="shared" si="39"/>
        <v>1</v>
      </c>
      <c r="T38">
        <f t="shared" si="39"/>
        <v>1</v>
      </c>
      <c r="U38">
        <f t="shared" si="39"/>
        <v>1</v>
      </c>
      <c r="V38">
        <f t="shared" si="39"/>
        <v>1</v>
      </c>
      <c r="W38">
        <f>W29/Q29</f>
        <v>19.022544378583365</v>
      </c>
      <c r="X38">
        <f>X29/R29</f>
        <v>19.319072308672624</v>
      </c>
      <c r="Y38">
        <f>Y29/S29</f>
        <v>18.219149156712714</v>
      </c>
      <c r="Z38">
        <f>Z29/T29</f>
        <v>17.923476543516859</v>
      </c>
      <c r="AA38">
        <f>AA29/U29</f>
        <v>15.883411197370814</v>
      </c>
      <c r="AB38">
        <f>AB29/V29</f>
        <v>16.357089557493914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D9739-9867-4E73-B885-F819899E003A}">
  <dimension ref="A1:AN19"/>
  <sheetViews>
    <sheetView topLeftCell="W4" workbookViewId="0">
      <selection activeCell="AL23" sqref="AL23"/>
    </sheetView>
  </sheetViews>
  <sheetFormatPr defaultRowHeight="14.4" x14ac:dyDescent="0.3"/>
  <sheetData>
    <row r="1" spans="1:40" x14ac:dyDescent="0.3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40" ht="19.2" x14ac:dyDescent="0.3">
      <c r="A2" s="2" t="s">
        <v>0</v>
      </c>
      <c r="B2" s="3">
        <v>3.9E-2</v>
      </c>
      <c r="C2" s="3">
        <v>4.1000000000000002E-2</v>
      </c>
      <c r="D2" s="3">
        <v>4.2999999999999997E-2</v>
      </c>
      <c r="E2" s="3">
        <v>0.06</v>
      </c>
      <c r="F2" s="3">
        <v>4.1000000000000002E-2</v>
      </c>
      <c r="G2" s="3">
        <v>4.1000000000000002E-2</v>
      </c>
      <c r="H2" s="3">
        <v>4.1000000000000002E-2</v>
      </c>
      <c r="I2" s="3">
        <v>4.1000000000000002E-2</v>
      </c>
      <c r="J2" s="8">
        <v>0.29499999999999998</v>
      </c>
      <c r="K2" s="10">
        <v>0.14199999999999999</v>
      </c>
      <c r="L2" s="3">
        <v>4.2000000000000003E-2</v>
      </c>
      <c r="M2" s="3">
        <v>0.04</v>
      </c>
      <c r="N2" s="4" t="s">
        <v>1</v>
      </c>
      <c r="P2">
        <f>B2-$O$9</f>
        <v>-3.3333333333332438E-4</v>
      </c>
      <c r="Q2">
        <f t="shared" ref="Q2:AA2" si="0">C2-$O$9</f>
        <v>1.6666666666666774E-3</v>
      </c>
      <c r="R2">
        <f t="shared" si="0"/>
        <v>3.6666666666666722E-3</v>
      </c>
      <c r="S2">
        <f t="shared" si="0"/>
        <v>2.0666666666666673E-2</v>
      </c>
      <c r="T2">
        <f t="shared" si="0"/>
        <v>1.6666666666666774E-3</v>
      </c>
      <c r="U2">
        <f t="shared" si="0"/>
        <v>1.6666666666666774E-3</v>
      </c>
      <c r="V2">
        <f t="shared" si="0"/>
        <v>1.6666666666666774E-3</v>
      </c>
      <c r="W2">
        <f t="shared" si="0"/>
        <v>1.6666666666666774E-3</v>
      </c>
      <c r="X2">
        <f t="shared" si="0"/>
        <v>0.25566666666666665</v>
      </c>
      <c r="Y2">
        <f t="shared" si="0"/>
        <v>0.10266666666666666</v>
      </c>
      <c r="Z2">
        <f t="shared" si="0"/>
        <v>2.6666666666666783E-3</v>
      </c>
      <c r="AA2">
        <f t="shared" si="0"/>
        <v>6.6666666666667651E-4</v>
      </c>
      <c r="AC2">
        <f>P12/P2</f>
        <v>-799500.00000002154</v>
      </c>
      <c r="AD2">
        <f t="shared" ref="AD2:AN8" si="1">Q12/Q2</f>
        <v>170699.99999999889</v>
      </c>
      <c r="AE2">
        <f t="shared" si="1"/>
        <v>81136.363636363516</v>
      </c>
      <c r="AF2">
        <f t="shared" si="1"/>
        <v>14588.709677419351</v>
      </c>
      <c r="AG2">
        <f t="shared" si="1"/>
        <v>193499.99999999875</v>
      </c>
      <c r="AH2">
        <f t="shared" si="1"/>
        <v>191699.99999999878</v>
      </c>
      <c r="AI2">
        <f t="shared" si="1"/>
        <v>165899.99999999892</v>
      </c>
      <c r="AJ2">
        <f t="shared" si="1"/>
        <v>189899.99999999878</v>
      </c>
      <c r="AK2">
        <f t="shared" si="1"/>
        <v>1769.8826597131683</v>
      </c>
      <c r="AL2">
        <f t="shared" si="1"/>
        <v>3277.5974025974028</v>
      </c>
      <c r="AM2">
        <f t="shared" si="1"/>
        <v>111187.49999999952</v>
      </c>
      <c r="AN2">
        <f t="shared" si="1"/>
        <v>471749.99999999302</v>
      </c>
    </row>
    <row r="3" spans="1:40" ht="19.2" x14ac:dyDescent="0.3">
      <c r="A3" s="2" t="s">
        <v>2</v>
      </c>
      <c r="B3" s="3">
        <v>5.5E-2</v>
      </c>
      <c r="C3" s="9">
        <v>0.36299999999999999</v>
      </c>
      <c r="D3" s="6">
        <v>0.871</v>
      </c>
      <c r="E3" s="14">
        <v>1.0609999999999999</v>
      </c>
      <c r="F3" s="3">
        <v>4.1000000000000002E-2</v>
      </c>
      <c r="G3" s="3">
        <v>4.4999999999999998E-2</v>
      </c>
      <c r="H3" s="12">
        <v>0.57299999999999995</v>
      </c>
      <c r="I3" s="7">
        <v>0.436</v>
      </c>
      <c r="J3" s="6">
        <v>0.93899999999999995</v>
      </c>
      <c r="K3" s="6">
        <v>0.878</v>
      </c>
      <c r="L3" s="3">
        <v>4.2000000000000003E-2</v>
      </c>
      <c r="M3" s="3">
        <v>4.2999999999999997E-2</v>
      </c>
      <c r="N3" s="4" t="s">
        <v>1</v>
      </c>
      <c r="P3">
        <f t="shared" ref="P3:P8" si="2">B3-$O$9</f>
        <v>1.5666666666666676E-2</v>
      </c>
      <c r="Q3">
        <f t="shared" ref="Q3:Q8" si="3">C3-$O$9</f>
        <v>0.32366666666666666</v>
      </c>
      <c r="R3">
        <f t="shared" ref="R3:R8" si="4">D3-$O$9</f>
        <v>0.83166666666666667</v>
      </c>
      <c r="S3">
        <f t="shared" ref="S3:S8" si="5">E3-$O$9</f>
        <v>1.0216666666666667</v>
      </c>
      <c r="T3">
        <f t="shared" ref="T3:T8" si="6">F3-$O$9</f>
        <v>1.6666666666666774E-3</v>
      </c>
      <c r="U3">
        <f t="shared" ref="U3:U8" si="7">G3-$O$9</f>
        <v>5.666666666666674E-3</v>
      </c>
      <c r="V3">
        <f t="shared" ref="V3:V8" si="8">H3-$O$9</f>
        <v>0.53366666666666662</v>
      </c>
      <c r="W3">
        <f t="shared" ref="W3:W8" si="9">I3-$O$9</f>
        <v>0.39666666666666667</v>
      </c>
      <c r="X3">
        <f t="shared" ref="X3:X8" si="10">J3-$O$9</f>
        <v>0.89966666666666661</v>
      </c>
      <c r="Y3">
        <f t="shared" ref="Y3:Y8" si="11">K3-$O$9</f>
        <v>0.83866666666666667</v>
      </c>
      <c r="Z3">
        <f t="shared" ref="Z3:Z8" si="12">L3-$O$9</f>
        <v>2.6666666666666783E-3</v>
      </c>
      <c r="AA3">
        <f t="shared" ref="AA3:AA8" si="13">M3-$O$9</f>
        <v>3.6666666666666722E-3</v>
      </c>
      <c r="AC3">
        <f t="shared" ref="AC3:AC8" si="14">P13/P3</f>
        <v>18414.893617021266</v>
      </c>
      <c r="AD3">
        <f t="shared" si="1"/>
        <v>1360.9680741503605</v>
      </c>
      <c r="AE3">
        <f t="shared" si="1"/>
        <v>595.79158316633266</v>
      </c>
      <c r="AF3">
        <f t="shared" si="1"/>
        <v>552.52854812398039</v>
      </c>
      <c r="AG3">
        <f t="shared" si="1"/>
        <v>184499.99999999881</v>
      </c>
      <c r="AH3">
        <f t="shared" si="1"/>
        <v>52499.999999999935</v>
      </c>
      <c r="AI3">
        <f t="shared" si="1"/>
        <v>11676.764522173642</v>
      </c>
      <c r="AJ3">
        <f t="shared" si="1"/>
        <v>10599.579831932773</v>
      </c>
      <c r="AK3">
        <f t="shared" si="1"/>
        <v>998.70322341608005</v>
      </c>
      <c r="AL3">
        <f t="shared" si="1"/>
        <v>726.74880763116062</v>
      </c>
      <c r="AM3">
        <f t="shared" si="1"/>
        <v>112312.49999999951</v>
      </c>
      <c r="AN3">
        <f t="shared" si="1"/>
        <v>81954.545454545325</v>
      </c>
    </row>
    <row r="4" spans="1:40" ht="19.2" x14ac:dyDescent="0.3">
      <c r="A4" s="2" t="s">
        <v>3</v>
      </c>
      <c r="B4" s="10">
        <v>0.20599999999999999</v>
      </c>
      <c r="C4" s="8">
        <v>0.26700000000000002</v>
      </c>
      <c r="D4" s="13">
        <v>1.321</v>
      </c>
      <c r="E4" s="13">
        <v>1.262</v>
      </c>
      <c r="F4" s="3">
        <v>0.10199999999999999</v>
      </c>
      <c r="G4" s="10">
        <v>0.17199999999999999</v>
      </c>
      <c r="H4" s="8">
        <v>0.307</v>
      </c>
      <c r="I4" s="17">
        <v>0.63900000000000001</v>
      </c>
      <c r="J4" s="13">
        <v>1.331</v>
      </c>
      <c r="K4" s="13">
        <v>1.27</v>
      </c>
      <c r="L4" s="3">
        <v>6.0999999999999999E-2</v>
      </c>
      <c r="M4" s="8">
        <v>0.25700000000000001</v>
      </c>
      <c r="N4" s="4" t="s">
        <v>1</v>
      </c>
      <c r="P4">
        <f t="shared" si="2"/>
        <v>0.16666666666666666</v>
      </c>
      <c r="Q4">
        <f t="shared" si="3"/>
        <v>0.22766666666666668</v>
      </c>
      <c r="R4">
        <f t="shared" si="4"/>
        <v>1.2816666666666667</v>
      </c>
      <c r="S4">
        <f t="shared" si="5"/>
        <v>1.2226666666666668</v>
      </c>
      <c r="T4">
        <f t="shared" si="6"/>
        <v>6.2666666666666676E-2</v>
      </c>
      <c r="U4">
        <f t="shared" si="7"/>
        <v>0.13266666666666665</v>
      </c>
      <c r="V4">
        <f t="shared" si="8"/>
        <v>0.26766666666666666</v>
      </c>
      <c r="W4">
        <f t="shared" si="9"/>
        <v>0.59966666666666668</v>
      </c>
      <c r="X4">
        <f t="shared" si="10"/>
        <v>1.2916666666666667</v>
      </c>
      <c r="Y4">
        <f t="shared" si="11"/>
        <v>1.2306666666666668</v>
      </c>
      <c r="Z4">
        <f t="shared" si="12"/>
        <v>2.1666666666666674E-2</v>
      </c>
      <c r="AA4">
        <f t="shared" si="13"/>
        <v>0.21766666666666667</v>
      </c>
      <c r="AC4">
        <f t="shared" si="14"/>
        <v>1983</v>
      </c>
      <c r="AD4">
        <f t="shared" si="1"/>
        <v>1614.2020497803805</v>
      </c>
      <c r="AE4">
        <f t="shared" si="1"/>
        <v>310.92327698309492</v>
      </c>
      <c r="AF4">
        <f t="shared" si="1"/>
        <v>369.27480916030532</v>
      </c>
      <c r="AG4">
        <f t="shared" si="1"/>
        <v>4970.7446808510631</v>
      </c>
      <c r="AH4">
        <f t="shared" si="1"/>
        <v>2302.7638190954776</v>
      </c>
      <c r="AI4">
        <f t="shared" si="1"/>
        <v>8213.5740971357409</v>
      </c>
      <c r="AJ4">
        <f t="shared" si="1"/>
        <v>9284.3246247915504</v>
      </c>
      <c r="AK4">
        <f t="shared" si="1"/>
        <v>1858.4516129032256</v>
      </c>
      <c r="AL4">
        <f t="shared" si="1"/>
        <v>1824.6208017334775</v>
      </c>
      <c r="AM4">
        <f t="shared" si="1"/>
        <v>15530.769230769225</v>
      </c>
      <c r="AN4">
        <f t="shared" si="1"/>
        <v>3484.6860643185296</v>
      </c>
    </row>
    <row r="5" spans="1:40" ht="19.2" x14ac:dyDescent="0.3">
      <c r="A5" s="2" t="s">
        <v>4</v>
      </c>
      <c r="B5" s="8">
        <v>0.27400000000000002</v>
      </c>
      <c r="C5" s="9">
        <v>0.36499999999999999</v>
      </c>
      <c r="D5" s="13">
        <v>1.262</v>
      </c>
      <c r="E5" s="13">
        <v>1.2629999999999999</v>
      </c>
      <c r="F5" s="12">
        <v>0.53800000000000003</v>
      </c>
      <c r="G5" s="16">
        <v>0.97599999999999998</v>
      </c>
      <c r="H5" s="8">
        <v>0.26300000000000001</v>
      </c>
      <c r="I5" s="8">
        <v>0.29599999999999999</v>
      </c>
      <c r="J5" s="13">
        <v>1.3</v>
      </c>
      <c r="K5" s="13">
        <v>1.3029999999999999</v>
      </c>
      <c r="L5" s="6">
        <v>0.88400000000000001</v>
      </c>
      <c r="M5" s="5">
        <v>0.746</v>
      </c>
      <c r="N5" s="4" t="s">
        <v>1</v>
      </c>
      <c r="P5">
        <f t="shared" si="2"/>
        <v>0.23466666666666669</v>
      </c>
      <c r="Q5">
        <f t="shared" si="3"/>
        <v>0.32566666666666666</v>
      </c>
      <c r="R5">
        <f t="shared" si="4"/>
        <v>1.2226666666666668</v>
      </c>
      <c r="S5">
        <f t="shared" si="5"/>
        <v>1.2236666666666667</v>
      </c>
      <c r="T5">
        <f t="shared" si="6"/>
        <v>0.4986666666666667</v>
      </c>
      <c r="U5">
        <f t="shared" si="7"/>
        <v>0.93666666666666665</v>
      </c>
      <c r="V5">
        <f t="shared" si="8"/>
        <v>0.22366666666666668</v>
      </c>
      <c r="W5">
        <f t="shared" si="9"/>
        <v>0.25666666666666665</v>
      </c>
      <c r="X5">
        <f t="shared" si="10"/>
        <v>1.2606666666666668</v>
      </c>
      <c r="Y5">
        <f t="shared" si="11"/>
        <v>1.2636666666666667</v>
      </c>
      <c r="Z5">
        <f t="shared" si="12"/>
        <v>0.84466666666666668</v>
      </c>
      <c r="AA5">
        <f t="shared" si="13"/>
        <v>0.70666666666666667</v>
      </c>
      <c r="AC5">
        <f t="shared" si="14"/>
        <v>1514.9147727272725</v>
      </c>
      <c r="AD5">
        <f t="shared" si="1"/>
        <v>1162.2313203684751</v>
      </c>
      <c r="AE5">
        <f t="shared" si="1"/>
        <v>339.83097055616139</v>
      </c>
      <c r="AF5">
        <f t="shared" si="1"/>
        <v>369.79024788885863</v>
      </c>
      <c r="AG5">
        <f t="shared" si="1"/>
        <v>831.21657754010687</v>
      </c>
      <c r="AH5">
        <f t="shared" si="1"/>
        <v>678.46975088967974</v>
      </c>
      <c r="AI5">
        <f t="shared" si="1"/>
        <v>11452.30998509687</v>
      </c>
      <c r="AJ5">
        <f t="shared" si="1"/>
        <v>10256.493506493507</v>
      </c>
      <c r="AK5">
        <f t="shared" si="1"/>
        <v>5613.2998413537807</v>
      </c>
      <c r="AL5">
        <f t="shared" si="1"/>
        <v>5692.5613294645209</v>
      </c>
      <c r="AM5">
        <f t="shared" si="1"/>
        <v>16798.934490923442</v>
      </c>
      <c r="AN5">
        <f t="shared" si="1"/>
        <v>18181.83962264151</v>
      </c>
    </row>
    <row r="6" spans="1:40" ht="19.2" x14ac:dyDescent="0.3">
      <c r="A6" s="2" t="s">
        <v>5</v>
      </c>
      <c r="B6" s="12">
        <v>0.58199999999999996</v>
      </c>
      <c r="C6" s="5">
        <v>0.73599999999999999</v>
      </c>
      <c r="D6" s="13">
        <v>1.24</v>
      </c>
      <c r="E6" s="11">
        <v>1.2250000000000001</v>
      </c>
      <c r="F6" s="16">
        <v>1.03</v>
      </c>
      <c r="G6" s="16">
        <v>1.03</v>
      </c>
      <c r="H6" s="17">
        <v>0.60399999999999998</v>
      </c>
      <c r="I6" s="16">
        <v>1.028</v>
      </c>
      <c r="J6" s="13">
        <v>1.2669999999999999</v>
      </c>
      <c r="K6" s="13">
        <v>1.252</v>
      </c>
      <c r="L6" s="14">
        <v>1.083</v>
      </c>
      <c r="M6" s="16">
        <v>1.03</v>
      </c>
      <c r="N6" s="4" t="s">
        <v>1</v>
      </c>
      <c r="P6">
        <f t="shared" si="2"/>
        <v>0.54266666666666663</v>
      </c>
      <c r="Q6">
        <f t="shared" si="3"/>
        <v>0.69666666666666666</v>
      </c>
      <c r="R6">
        <f t="shared" si="4"/>
        <v>1.2006666666666668</v>
      </c>
      <c r="S6">
        <f t="shared" si="5"/>
        <v>1.1856666666666669</v>
      </c>
      <c r="T6">
        <f t="shared" si="6"/>
        <v>0.9906666666666667</v>
      </c>
      <c r="U6">
        <f t="shared" si="7"/>
        <v>0.9906666666666667</v>
      </c>
      <c r="V6">
        <f t="shared" si="8"/>
        <v>0.56466666666666665</v>
      </c>
      <c r="W6">
        <f t="shared" si="9"/>
        <v>0.98866666666666669</v>
      </c>
      <c r="X6">
        <f t="shared" si="10"/>
        <v>1.2276666666666667</v>
      </c>
      <c r="Y6">
        <f t="shared" si="11"/>
        <v>1.2126666666666668</v>
      </c>
      <c r="Z6">
        <f t="shared" si="12"/>
        <v>1.0436666666666667</v>
      </c>
      <c r="AA6">
        <f t="shared" si="13"/>
        <v>0.9906666666666667</v>
      </c>
      <c r="AC6">
        <f t="shared" si="14"/>
        <v>876.22850122850127</v>
      </c>
      <c r="AD6">
        <f t="shared" si="1"/>
        <v>702.63157894736844</v>
      </c>
      <c r="AE6">
        <f t="shared" si="1"/>
        <v>397.6957245974458</v>
      </c>
      <c r="AF6">
        <f t="shared" si="1"/>
        <v>457.54849592353099</v>
      </c>
      <c r="AG6">
        <f t="shared" si="1"/>
        <v>648.55316285329741</v>
      </c>
      <c r="AH6">
        <f t="shared" si="1"/>
        <v>657.63795423956924</v>
      </c>
      <c r="AI6">
        <f t="shared" si="1"/>
        <v>13447.75678866588</v>
      </c>
      <c r="AJ6">
        <f t="shared" si="1"/>
        <v>8322.8253540121368</v>
      </c>
      <c r="AK6">
        <f t="shared" si="1"/>
        <v>7936.6005973391257</v>
      </c>
      <c r="AL6">
        <f t="shared" si="1"/>
        <v>8202.1715228147332</v>
      </c>
      <c r="AM6">
        <f t="shared" si="1"/>
        <v>15678.856595336953</v>
      </c>
      <c r="AN6">
        <f t="shared" si="1"/>
        <v>16479.306864064602</v>
      </c>
    </row>
    <row r="7" spans="1:40" ht="19.2" x14ac:dyDescent="0.3">
      <c r="A7" s="2" t="s">
        <v>6</v>
      </c>
      <c r="B7" s="6">
        <v>0.91700000000000004</v>
      </c>
      <c r="C7" s="14">
        <v>1.101</v>
      </c>
      <c r="D7" s="11">
        <v>1.2210000000000001</v>
      </c>
      <c r="E7" s="11">
        <v>1.179</v>
      </c>
      <c r="F7" s="14">
        <v>1.0780000000000001</v>
      </c>
      <c r="G7" s="14">
        <v>1.115</v>
      </c>
      <c r="H7" s="11">
        <v>1.165</v>
      </c>
      <c r="I7" s="14">
        <v>1.1339999999999999</v>
      </c>
      <c r="J7" s="11">
        <v>1.2250000000000001</v>
      </c>
      <c r="K7" s="13">
        <v>1.25</v>
      </c>
      <c r="L7" s="11">
        <v>1.1739999999999999</v>
      </c>
      <c r="M7" s="11">
        <v>1.2070000000000001</v>
      </c>
      <c r="N7" s="4" t="s">
        <v>1</v>
      </c>
      <c r="P7">
        <f t="shared" si="2"/>
        <v>0.87766666666666671</v>
      </c>
      <c r="Q7">
        <f t="shared" si="3"/>
        <v>1.0616666666666668</v>
      </c>
      <c r="R7">
        <f t="shared" si="4"/>
        <v>1.1816666666666669</v>
      </c>
      <c r="S7">
        <f t="shared" si="5"/>
        <v>1.1396666666666668</v>
      </c>
      <c r="T7">
        <f t="shared" si="6"/>
        <v>1.0386666666666668</v>
      </c>
      <c r="U7">
        <f t="shared" si="7"/>
        <v>1.0756666666666668</v>
      </c>
      <c r="V7">
        <f t="shared" si="8"/>
        <v>1.1256666666666668</v>
      </c>
      <c r="W7">
        <f t="shared" si="9"/>
        <v>1.0946666666666667</v>
      </c>
      <c r="X7">
        <f t="shared" si="10"/>
        <v>1.1856666666666669</v>
      </c>
      <c r="Y7">
        <f t="shared" si="11"/>
        <v>1.2106666666666668</v>
      </c>
      <c r="Z7">
        <f t="shared" si="12"/>
        <v>1.1346666666666667</v>
      </c>
      <c r="AA7">
        <f t="shared" si="13"/>
        <v>1.1676666666666669</v>
      </c>
      <c r="AC7">
        <f t="shared" si="14"/>
        <v>477.97189517660462</v>
      </c>
      <c r="AD7">
        <f t="shared" si="1"/>
        <v>418.68131868131866</v>
      </c>
      <c r="AE7">
        <f t="shared" si="1"/>
        <v>420.16925246826509</v>
      </c>
      <c r="AF7">
        <f t="shared" si="1"/>
        <v>471.62913132494873</v>
      </c>
      <c r="AG7">
        <f t="shared" si="1"/>
        <v>584.88446726572522</v>
      </c>
      <c r="AH7">
        <f t="shared" si="1"/>
        <v>601.02262162999682</v>
      </c>
      <c r="AI7">
        <f t="shared" si="1"/>
        <v>11089.872668048562</v>
      </c>
      <c r="AJ7">
        <f t="shared" si="1"/>
        <v>8368.3008526187568</v>
      </c>
      <c r="AK7">
        <f t="shared" si="1"/>
        <v>8933.792521788022</v>
      </c>
      <c r="AL7">
        <f t="shared" si="1"/>
        <v>8579.9834801762099</v>
      </c>
      <c r="AM7">
        <f t="shared" si="1"/>
        <v>13369.12455934195</v>
      </c>
      <c r="AN7">
        <f t="shared" si="1"/>
        <v>13684.984299172136</v>
      </c>
    </row>
    <row r="8" spans="1:40" ht="19.2" x14ac:dyDescent="0.3">
      <c r="A8" s="2" t="s">
        <v>7</v>
      </c>
      <c r="B8" s="6">
        <v>0.91200000000000003</v>
      </c>
      <c r="C8" s="14">
        <v>1.133</v>
      </c>
      <c r="D8" s="11">
        <v>1.2050000000000001</v>
      </c>
      <c r="E8" s="11">
        <v>1.163</v>
      </c>
      <c r="F8" s="11">
        <v>1.1559999999999999</v>
      </c>
      <c r="G8" s="11">
        <v>1.1539999999999999</v>
      </c>
      <c r="H8" s="14">
        <v>1.125</v>
      </c>
      <c r="I8" s="11">
        <v>1.2090000000000001</v>
      </c>
      <c r="J8" s="13">
        <v>1.2729999999999999</v>
      </c>
      <c r="K8" s="13">
        <v>1.246</v>
      </c>
      <c r="L8" s="13">
        <v>1.2609999999999999</v>
      </c>
      <c r="M8" s="13">
        <v>1.2430000000000001</v>
      </c>
      <c r="N8" s="4" t="s">
        <v>1</v>
      </c>
      <c r="P8">
        <f t="shared" si="2"/>
        <v>0.8726666666666667</v>
      </c>
      <c r="Q8">
        <f t="shared" si="3"/>
        <v>1.0936666666666668</v>
      </c>
      <c r="R8">
        <f t="shared" si="4"/>
        <v>1.1656666666666669</v>
      </c>
      <c r="S8">
        <f t="shared" si="5"/>
        <v>1.1236666666666668</v>
      </c>
      <c r="T8">
        <f t="shared" si="6"/>
        <v>1.1166666666666667</v>
      </c>
      <c r="U8">
        <f t="shared" si="7"/>
        <v>1.1146666666666667</v>
      </c>
      <c r="V8">
        <f t="shared" si="8"/>
        <v>1.0856666666666668</v>
      </c>
      <c r="W8">
        <f t="shared" si="9"/>
        <v>1.1696666666666669</v>
      </c>
      <c r="X8">
        <f t="shared" si="10"/>
        <v>1.2336666666666667</v>
      </c>
      <c r="Y8">
        <f t="shared" si="11"/>
        <v>1.2066666666666668</v>
      </c>
      <c r="Z8">
        <f t="shared" si="12"/>
        <v>1.2216666666666667</v>
      </c>
      <c r="AA8">
        <f t="shared" si="13"/>
        <v>1.2036666666666669</v>
      </c>
      <c r="AC8">
        <f t="shared" si="14"/>
        <v>440.60351413292585</v>
      </c>
      <c r="AD8">
        <f t="shared" si="1"/>
        <v>384.48643706187136</v>
      </c>
      <c r="AE8">
        <f t="shared" si="1"/>
        <v>420.7892479267943</v>
      </c>
      <c r="AF8">
        <f t="shared" si="1"/>
        <v>450.75645209136746</v>
      </c>
      <c r="AG8">
        <f t="shared" si="1"/>
        <v>523.43283582089555</v>
      </c>
      <c r="AH8">
        <f t="shared" si="1"/>
        <v>565.63995215311002</v>
      </c>
      <c r="AI8">
        <f t="shared" si="1"/>
        <v>8750.8443352778613</v>
      </c>
      <c r="AJ8">
        <f t="shared" si="1"/>
        <v>9100.4559703619252</v>
      </c>
      <c r="AK8">
        <f t="shared" si="1"/>
        <v>10096.325317481762</v>
      </c>
      <c r="AL8">
        <f t="shared" si="1"/>
        <v>8800.6906077348067</v>
      </c>
      <c r="AM8">
        <f t="shared" si="1"/>
        <v>8875.1705320600267</v>
      </c>
      <c r="AN8">
        <f t="shared" si="1"/>
        <v>9010.3849349210723</v>
      </c>
    </row>
    <row r="9" spans="1:40" ht="19.2" x14ac:dyDescent="0.3">
      <c r="A9" s="2" t="s">
        <v>8</v>
      </c>
      <c r="B9" s="3">
        <v>3.9E-2</v>
      </c>
      <c r="C9" s="3">
        <v>0.04</v>
      </c>
      <c r="D9" s="3">
        <v>3.9E-2</v>
      </c>
      <c r="E9" s="3">
        <v>0.04</v>
      </c>
      <c r="F9" s="3">
        <v>0.04</v>
      </c>
      <c r="G9" s="3">
        <v>3.9E-2</v>
      </c>
      <c r="H9" s="3">
        <v>3.9E-2</v>
      </c>
      <c r="I9" s="3">
        <v>0.04</v>
      </c>
      <c r="J9" s="3">
        <v>3.9E-2</v>
      </c>
      <c r="K9" s="3">
        <v>3.9E-2</v>
      </c>
      <c r="L9" s="3">
        <v>3.9E-2</v>
      </c>
      <c r="M9" s="3">
        <v>3.9E-2</v>
      </c>
      <c r="N9" s="4" t="s">
        <v>1</v>
      </c>
      <c r="O9">
        <f>AVERAGE(B9:M9)</f>
        <v>3.9333333333333324E-2</v>
      </c>
    </row>
    <row r="11" spans="1:40" x14ac:dyDescent="0.3">
      <c r="A11" s="1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</row>
    <row r="12" spans="1:40" ht="19.2" x14ac:dyDescent="0.3">
      <c r="A12" s="2" t="s">
        <v>0</v>
      </c>
      <c r="B12" s="3">
        <v>531</v>
      </c>
      <c r="C12" s="3">
        <v>549</v>
      </c>
      <c r="D12" s="3">
        <v>562</v>
      </c>
      <c r="E12" s="3">
        <v>566</v>
      </c>
      <c r="F12" s="3">
        <v>587</v>
      </c>
      <c r="G12" s="3">
        <v>584</v>
      </c>
      <c r="H12" s="3">
        <v>541</v>
      </c>
      <c r="I12" s="3">
        <v>581</v>
      </c>
      <c r="J12" s="3">
        <v>717</v>
      </c>
      <c r="K12" s="3">
        <v>601</v>
      </c>
      <c r="L12" s="3">
        <v>561</v>
      </c>
      <c r="M12" s="3">
        <v>579</v>
      </c>
      <c r="N12" s="4" t="s">
        <v>9</v>
      </c>
      <c r="P12">
        <f>B12-$O$19</f>
        <v>266.5</v>
      </c>
      <c r="Q12">
        <f t="shared" ref="Q12:AA12" si="15">C12-$O$19</f>
        <v>284.5</v>
      </c>
      <c r="R12">
        <f t="shared" si="15"/>
        <v>297.5</v>
      </c>
      <c r="S12">
        <f t="shared" si="15"/>
        <v>301.5</v>
      </c>
      <c r="T12">
        <f t="shared" si="15"/>
        <v>322.5</v>
      </c>
      <c r="U12">
        <f t="shared" si="15"/>
        <v>319.5</v>
      </c>
      <c r="V12">
        <f t="shared" si="15"/>
        <v>276.5</v>
      </c>
      <c r="W12">
        <f t="shared" si="15"/>
        <v>316.5</v>
      </c>
      <c r="X12">
        <f t="shared" si="15"/>
        <v>452.5</v>
      </c>
      <c r="Y12">
        <f t="shared" si="15"/>
        <v>336.5</v>
      </c>
      <c r="Z12">
        <f t="shared" si="15"/>
        <v>296.5</v>
      </c>
      <c r="AA12">
        <f t="shared" si="15"/>
        <v>314.5</v>
      </c>
      <c r="AC12">
        <f>AC2/AC2</f>
        <v>1</v>
      </c>
      <c r="AD12">
        <f>AD2/AD2</f>
        <v>1</v>
      </c>
      <c r="AE12">
        <f>AE2/AE2</f>
        <v>1</v>
      </c>
      <c r="AF12">
        <f>AF2/AF2</f>
        <v>1</v>
      </c>
      <c r="AG12">
        <f t="shared" ref="AG12:AH12" si="16">AG2/AG2</f>
        <v>1</v>
      </c>
      <c r="AH12">
        <f t="shared" si="16"/>
        <v>1</v>
      </c>
      <c r="AI12">
        <f t="shared" ref="AI12:AN17" si="17">AI2/AC2</f>
        <v>-0.20750469043151276</v>
      </c>
      <c r="AJ12">
        <f t="shared" si="17"/>
        <v>1.1124780316344465</v>
      </c>
      <c r="AK12">
        <f t="shared" si="17"/>
        <v>2.1813679839602106E-2</v>
      </c>
      <c r="AL12">
        <f t="shared" si="17"/>
        <v>0.22466670974133668</v>
      </c>
      <c r="AM12">
        <f t="shared" si="17"/>
        <v>0.57461240310077644</v>
      </c>
      <c r="AN12">
        <f t="shared" si="17"/>
        <v>2.4608763693270528</v>
      </c>
    </row>
    <row r="13" spans="1:40" ht="19.2" x14ac:dyDescent="0.3">
      <c r="A13" s="2" t="s">
        <v>2</v>
      </c>
      <c r="B13" s="3">
        <v>553</v>
      </c>
      <c r="C13" s="3">
        <v>705</v>
      </c>
      <c r="D13" s="3">
        <v>760</v>
      </c>
      <c r="E13" s="3">
        <v>829</v>
      </c>
      <c r="F13" s="3">
        <v>572</v>
      </c>
      <c r="G13" s="3">
        <v>562</v>
      </c>
      <c r="H13" s="12">
        <v>6496</v>
      </c>
      <c r="I13" s="9">
        <v>4469</v>
      </c>
      <c r="J13" s="3">
        <v>1163</v>
      </c>
      <c r="K13" s="3">
        <v>874</v>
      </c>
      <c r="L13" s="3">
        <v>564</v>
      </c>
      <c r="M13" s="3">
        <v>565</v>
      </c>
      <c r="N13" s="4" t="s">
        <v>9</v>
      </c>
      <c r="P13">
        <f t="shared" ref="P13:P18" si="18">B13-$O$19</f>
        <v>288.5</v>
      </c>
      <c r="Q13">
        <f t="shared" ref="Q13:Q18" si="19">C13-$O$19</f>
        <v>440.5</v>
      </c>
      <c r="R13">
        <f t="shared" ref="R13:R18" si="20">D13-$O$19</f>
        <v>495.5</v>
      </c>
      <c r="S13">
        <f t="shared" ref="S13:S18" si="21">E13-$O$19</f>
        <v>564.5</v>
      </c>
      <c r="T13">
        <f t="shared" ref="T13:T18" si="22">F13-$O$19</f>
        <v>307.5</v>
      </c>
      <c r="U13">
        <f t="shared" ref="U13:U18" si="23">G13-$O$19</f>
        <v>297.5</v>
      </c>
      <c r="V13">
        <f t="shared" ref="V13:V18" si="24">H13-$O$19</f>
        <v>6231.5</v>
      </c>
      <c r="W13">
        <f t="shared" ref="W13:W18" si="25">I13-$O$19</f>
        <v>4204.5</v>
      </c>
      <c r="X13">
        <f t="shared" ref="X13:X18" si="26">J13-$O$19</f>
        <v>898.5</v>
      </c>
      <c r="Y13">
        <f t="shared" ref="Y13:Y18" si="27">K13-$O$19</f>
        <v>609.5</v>
      </c>
      <c r="Z13">
        <f t="shared" ref="Z13:Z18" si="28">L13-$O$19</f>
        <v>299.5</v>
      </c>
      <c r="AA13">
        <f t="shared" ref="AA13:AA18" si="29">M13-$O$19</f>
        <v>300.5</v>
      </c>
      <c r="AC13">
        <f t="shared" ref="AC13:AH18" si="30">AC3/AC3</f>
        <v>1</v>
      </c>
      <c r="AD13">
        <f t="shared" si="30"/>
        <v>1</v>
      </c>
      <c r="AE13">
        <f t="shared" si="30"/>
        <v>1</v>
      </c>
      <c r="AF13">
        <f t="shared" si="30"/>
        <v>1</v>
      </c>
      <c r="AG13">
        <f t="shared" si="30"/>
        <v>1</v>
      </c>
      <c r="AH13">
        <f t="shared" si="30"/>
        <v>1</v>
      </c>
      <c r="AI13">
        <f>AI3/AC3</f>
        <v>0.63409350958077582</v>
      </c>
      <c r="AJ13">
        <f t="shared" si="17"/>
        <v>7.7882648632665319</v>
      </c>
      <c r="AK13">
        <f t="shared" si="17"/>
        <v>1.6762627261507701</v>
      </c>
      <c r="AL13">
        <f t="shared" si="17"/>
        <v>1.315314493882201</v>
      </c>
      <c r="AM13">
        <f t="shared" si="17"/>
        <v>0.60873983739837523</v>
      </c>
      <c r="AN13">
        <f t="shared" si="17"/>
        <v>1.5610389610389606</v>
      </c>
    </row>
    <row r="14" spans="1:40" ht="19.2" x14ac:dyDescent="0.3">
      <c r="A14" s="2" t="s">
        <v>3</v>
      </c>
      <c r="B14" s="3">
        <v>595</v>
      </c>
      <c r="C14" s="3">
        <v>632</v>
      </c>
      <c r="D14" s="3">
        <v>663</v>
      </c>
      <c r="E14" s="3">
        <v>716</v>
      </c>
      <c r="F14" s="3">
        <v>576</v>
      </c>
      <c r="G14" s="3">
        <v>570</v>
      </c>
      <c r="H14" s="10">
        <v>2463</v>
      </c>
      <c r="I14" s="7">
        <v>5832</v>
      </c>
      <c r="J14" s="8">
        <v>2665</v>
      </c>
      <c r="K14" s="10">
        <v>2510</v>
      </c>
      <c r="L14" s="3">
        <v>601</v>
      </c>
      <c r="M14" s="3">
        <v>1023</v>
      </c>
      <c r="N14" s="4" t="s">
        <v>9</v>
      </c>
      <c r="P14">
        <f t="shared" si="18"/>
        <v>330.5</v>
      </c>
      <c r="Q14">
        <f t="shared" si="19"/>
        <v>367.5</v>
      </c>
      <c r="R14">
        <f t="shared" si="20"/>
        <v>398.5</v>
      </c>
      <c r="S14">
        <f t="shared" si="21"/>
        <v>451.5</v>
      </c>
      <c r="T14">
        <f t="shared" si="22"/>
        <v>311.5</v>
      </c>
      <c r="U14">
        <f t="shared" si="23"/>
        <v>305.5</v>
      </c>
      <c r="V14">
        <f t="shared" si="24"/>
        <v>2198.5</v>
      </c>
      <c r="W14">
        <f t="shared" si="25"/>
        <v>5567.5</v>
      </c>
      <c r="X14">
        <f t="shared" si="26"/>
        <v>2400.5</v>
      </c>
      <c r="Y14">
        <f t="shared" si="27"/>
        <v>2245.5</v>
      </c>
      <c r="Z14">
        <f t="shared" si="28"/>
        <v>336.5</v>
      </c>
      <c r="AA14">
        <f t="shared" si="29"/>
        <v>758.5</v>
      </c>
      <c r="AC14">
        <f t="shared" si="30"/>
        <v>1</v>
      </c>
      <c r="AD14">
        <f t="shared" si="30"/>
        <v>1</v>
      </c>
      <c r="AE14">
        <f t="shared" si="30"/>
        <v>1</v>
      </c>
      <c r="AF14">
        <f t="shared" si="30"/>
        <v>1</v>
      </c>
      <c r="AG14">
        <f t="shared" si="30"/>
        <v>1</v>
      </c>
      <c r="AH14">
        <f t="shared" si="30"/>
        <v>1</v>
      </c>
      <c r="AI14">
        <f t="shared" ref="AI14:AN18" si="31">AI4/AC4</f>
        <v>4.1419939975470204</v>
      </c>
      <c r="AJ14">
        <f t="shared" si="17"/>
        <v>5.7516496315035184</v>
      </c>
      <c r="AK14">
        <f t="shared" si="17"/>
        <v>5.977203221759015</v>
      </c>
      <c r="AL14">
        <f t="shared" si="17"/>
        <v>4.9410919902239909</v>
      </c>
      <c r="AM14">
        <f t="shared" si="17"/>
        <v>3.1244351154463508</v>
      </c>
      <c r="AN14">
        <f t="shared" si="17"/>
        <v>1.5132624698295414</v>
      </c>
    </row>
    <row r="15" spans="1:40" ht="19.2" x14ac:dyDescent="0.3">
      <c r="A15" s="2" t="s">
        <v>4</v>
      </c>
      <c r="B15" s="3">
        <v>620</v>
      </c>
      <c r="C15" s="3">
        <v>643</v>
      </c>
      <c r="D15" s="3">
        <v>680</v>
      </c>
      <c r="E15" s="3">
        <v>717</v>
      </c>
      <c r="F15" s="3">
        <v>679</v>
      </c>
      <c r="G15" s="3">
        <v>900</v>
      </c>
      <c r="H15" s="8">
        <v>2826</v>
      </c>
      <c r="I15" s="8">
        <v>2897</v>
      </c>
      <c r="J15" s="17">
        <v>7341</v>
      </c>
      <c r="K15" s="17">
        <v>7458</v>
      </c>
      <c r="L15" s="11">
        <v>14454</v>
      </c>
      <c r="M15" s="16">
        <v>13113</v>
      </c>
      <c r="N15" s="4" t="s">
        <v>9</v>
      </c>
      <c r="P15">
        <f t="shared" si="18"/>
        <v>355.5</v>
      </c>
      <c r="Q15">
        <f t="shared" si="19"/>
        <v>378.5</v>
      </c>
      <c r="R15">
        <f t="shared" si="20"/>
        <v>415.5</v>
      </c>
      <c r="S15">
        <f t="shared" si="21"/>
        <v>452.5</v>
      </c>
      <c r="T15">
        <f t="shared" si="22"/>
        <v>414.5</v>
      </c>
      <c r="U15">
        <f t="shared" si="23"/>
        <v>635.5</v>
      </c>
      <c r="V15">
        <f t="shared" si="24"/>
        <v>2561.5</v>
      </c>
      <c r="W15">
        <f t="shared" si="25"/>
        <v>2632.5</v>
      </c>
      <c r="X15">
        <f t="shared" si="26"/>
        <v>7076.5</v>
      </c>
      <c r="Y15">
        <f t="shared" si="27"/>
        <v>7193.5</v>
      </c>
      <c r="Z15">
        <f t="shared" si="28"/>
        <v>14189.5</v>
      </c>
      <c r="AA15">
        <f t="shared" si="29"/>
        <v>12848.5</v>
      </c>
      <c r="AC15">
        <f t="shared" si="30"/>
        <v>1</v>
      </c>
      <c r="AD15">
        <f t="shared" si="30"/>
        <v>1</v>
      </c>
      <c r="AE15">
        <f t="shared" si="30"/>
        <v>1</v>
      </c>
      <c r="AF15">
        <f t="shared" si="30"/>
        <v>1</v>
      </c>
      <c r="AG15">
        <f t="shared" si="30"/>
        <v>1</v>
      </c>
      <c r="AH15">
        <f t="shared" si="30"/>
        <v>1</v>
      </c>
      <c r="AI15">
        <f t="shared" si="31"/>
        <v>7.5597057941942785</v>
      </c>
      <c r="AJ15">
        <f>AJ5/AD5</f>
        <v>8.8248297277359367</v>
      </c>
      <c r="AK15">
        <f t="shared" si="17"/>
        <v>16.517917222692073</v>
      </c>
      <c r="AL15">
        <f t="shared" si="17"/>
        <v>15.39402772778214</v>
      </c>
      <c r="AM15">
        <f t="shared" si="17"/>
        <v>20.210057095634475</v>
      </c>
      <c r="AN15">
        <f t="shared" si="17"/>
        <v>26.798305449579146</v>
      </c>
    </row>
    <row r="16" spans="1:40" ht="19.2" x14ac:dyDescent="0.3">
      <c r="A16" s="2" t="s">
        <v>5</v>
      </c>
      <c r="B16" s="3">
        <v>740</v>
      </c>
      <c r="C16" s="3">
        <v>754</v>
      </c>
      <c r="D16" s="3">
        <v>742</v>
      </c>
      <c r="E16" s="3">
        <v>807</v>
      </c>
      <c r="F16" s="3">
        <v>907</v>
      </c>
      <c r="G16" s="3">
        <v>916</v>
      </c>
      <c r="H16" s="17">
        <v>7858</v>
      </c>
      <c r="I16" s="5">
        <v>8493</v>
      </c>
      <c r="J16" s="15">
        <v>10008</v>
      </c>
      <c r="K16" s="15">
        <v>10211</v>
      </c>
      <c r="L16" s="13">
        <v>16628</v>
      </c>
      <c r="M16" s="13">
        <v>16590</v>
      </c>
      <c r="N16" s="4" t="s">
        <v>9</v>
      </c>
      <c r="P16">
        <f t="shared" si="18"/>
        <v>475.5</v>
      </c>
      <c r="Q16">
        <f t="shared" si="19"/>
        <v>489.5</v>
      </c>
      <c r="R16">
        <f t="shared" si="20"/>
        <v>477.5</v>
      </c>
      <c r="S16">
        <f t="shared" si="21"/>
        <v>542.5</v>
      </c>
      <c r="T16">
        <f t="shared" si="22"/>
        <v>642.5</v>
      </c>
      <c r="U16">
        <f t="shared" si="23"/>
        <v>651.5</v>
      </c>
      <c r="V16">
        <f t="shared" si="24"/>
        <v>7593.5</v>
      </c>
      <c r="W16">
        <f t="shared" si="25"/>
        <v>8228.5</v>
      </c>
      <c r="X16">
        <f t="shared" si="26"/>
        <v>9743.5</v>
      </c>
      <c r="Y16">
        <f t="shared" si="27"/>
        <v>9946.5</v>
      </c>
      <c r="Z16">
        <f t="shared" si="28"/>
        <v>16363.5</v>
      </c>
      <c r="AA16">
        <f t="shared" si="29"/>
        <v>16325.5</v>
      </c>
      <c r="AC16">
        <f t="shared" si="30"/>
        <v>1</v>
      </c>
      <c r="AD16">
        <f t="shared" si="30"/>
        <v>1</v>
      </c>
      <c r="AE16">
        <f t="shared" si="30"/>
        <v>1</v>
      </c>
      <c r="AF16">
        <f t="shared" si="30"/>
        <v>1</v>
      </c>
      <c r="AG16">
        <f t="shared" si="30"/>
        <v>1</v>
      </c>
      <c r="AH16">
        <f t="shared" si="30"/>
        <v>1</v>
      </c>
      <c r="AI16">
        <f t="shared" si="31"/>
        <v>15.347317246370874</v>
      </c>
      <c r="AJ16">
        <f t="shared" si="17"/>
        <v>11.845219604961093</v>
      </c>
      <c r="AK16">
        <f t="shared" si="17"/>
        <v>19.95646446884156</v>
      </c>
      <c r="AL16">
        <f t="shared" si="17"/>
        <v>17.926343537113372</v>
      </c>
      <c r="AM16">
        <f t="shared" si="17"/>
        <v>24.175129339217342</v>
      </c>
      <c r="AN16">
        <f t="shared" si="17"/>
        <v>25.058326937835766</v>
      </c>
    </row>
    <row r="17" spans="1:40" ht="19.2" x14ac:dyDescent="0.3">
      <c r="A17" s="2" t="s">
        <v>6</v>
      </c>
      <c r="B17" s="3">
        <v>684</v>
      </c>
      <c r="C17" s="3">
        <v>709</v>
      </c>
      <c r="D17" s="3">
        <v>761</v>
      </c>
      <c r="E17" s="3">
        <v>802</v>
      </c>
      <c r="F17" s="3">
        <v>872</v>
      </c>
      <c r="G17" s="3">
        <v>911</v>
      </c>
      <c r="H17" s="16">
        <v>12748</v>
      </c>
      <c r="I17" s="5">
        <v>9425</v>
      </c>
      <c r="J17" s="6">
        <v>10857</v>
      </c>
      <c r="K17" s="15">
        <v>10652</v>
      </c>
      <c r="L17" s="11">
        <v>15434</v>
      </c>
      <c r="M17" s="13">
        <v>16244</v>
      </c>
      <c r="N17" s="4" t="s">
        <v>9</v>
      </c>
      <c r="P17">
        <f t="shared" si="18"/>
        <v>419.5</v>
      </c>
      <c r="Q17">
        <f t="shared" si="19"/>
        <v>444.5</v>
      </c>
      <c r="R17">
        <f t="shared" si="20"/>
        <v>496.5</v>
      </c>
      <c r="S17">
        <f t="shared" si="21"/>
        <v>537.5</v>
      </c>
      <c r="T17">
        <f t="shared" si="22"/>
        <v>607.5</v>
      </c>
      <c r="U17">
        <f t="shared" si="23"/>
        <v>646.5</v>
      </c>
      <c r="V17">
        <f t="shared" si="24"/>
        <v>12483.5</v>
      </c>
      <c r="W17">
        <f t="shared" si="25"/>
        <v>9160.5</v>
      </c>
      <c r="X17">
        <f t="shared" si="26"/>
        <v>10592.5</v>
      </c>
      <c r="Y17">
        <f t="shared" si="27"/>
        <v>10387.5</v>
      </c>
      <c r="Z17">
        <f t="shared" si="28"/>
        <v>15169.5</v>
      </c>
      <c r="AA17">
        <f t="shared" si="29"/>
        <v>15979.5</v>
      </c>
      <c r="AC17">
        <f>AC7/AC7</f>
        <v>1</v>
      </c>
      <c r="AD17">
        <f>AD7/AD7</f>
        <v>1</v>
      </c>
      <c r="AE17">
        <f t="shared" si="30"/>
        <v>1</v>
      </c>
      <c r="AF17">
        <f t="shared" si="30"/>
        <v>1</v>
      </c>
      <c r="AG17">
        <f t="shared" si="30"/>
        <v>1</v>
      </c>
      <c r="AH17">
        <f t="shared" si="30"/>
        <v>1</v>
      </c>
      <c r="AI17">
        <f t="shared" si="31"/>
        <v>23.20193463247665</v>
      </c>
      <c r="AJ17">
        <f t="shared" si="17"/>
        <v>19.987280251661598</v>
      </c>
      <c r="AK17">
        <f t="shared" si="17"/>
        <v>21.262366223389421</v>
      </c>
      <c r="AL17">
        <f t="shared" si="17"/>
        <v>18.192225437967423</v>
      </c>
      <c r="AM17">
        <f t="shared" si="17"/>
        <v>22.857718588153372</v>
      </c>
      <c r="AN17">
        <f t="shared" si="17"/>
        <v>22.76949952741866</v>
      </c>
    </row>
    <row r="18" spans="1:40" ht="19.2" x14ac:dyDescent="0.3">
      <c r="A18" s="2" t="s">
        <v>7</v>
      </c>
      <c r="B18" s="3">
        <v>649</v>
      </c>
      <c r="C18" s="3">
        <v>685</v>
      </c>
      <c r="D18" s="3">
        <v>755</v>
      </c>
      <c r="E18" s="3">
        <v>771</v>
      </c>
      <c r="F18" s="3">
        <v>849</v>
      </c>
      <c r="G18" s="3">
        <v>895</v>
      </c>
      <c r="H18" s="15">
        <v>9765</v>
      </c>
      <c r="I18" s="6">
        <v>10909</v>
      </c>
      <c r="J18" s="16">
        <v>12720</v>
      </c>
      <c r="K18" s="6">
        <v>10884</v>
      </c>
      <c r="L18" s="6">
        <v>11107</v>
      </c>
      <c r="M18" s="6">
        <v>11110</v>
      </c>
      <c r="N18" s="4" t="s">
        <v>9</v>
      </c>
      <c r="P18">
        <f t="shared" si="18"/>
        <v>384.5</v>
      </c>
      <c r="Q18">
        <f t="shared" si="19"/>
        <v>420.5</v>
      </c>
      <c r="R18">
        <f t="shared" si="20"/>
        <v>490.5</v>
      </c>
      <c r="S18">
        <f t="shared" si="21"/>
        <v>506.5</v>
      </c>
      <c r="T18">
        <f t="shared" si="22"/>
        <v>584.5</v>
      </c>
      <c r="U18">
        <f t="shared" si="23"/>
        <v>630.5</v>
      </c>
      <c r="V18">
        <f t="shared" si="24"/>
        <v>9500.5</v>
      </c>
      <c r="W18">
        <f t="shared" si="25"/>
        <v>10644.5</v>
      </c>
      <c r="X18">
        <f t="shared" si="26"/>
        <v>12455.5</v>
      </c>
      <c r="Y18">
        <f t="shared" si="27"/>
        <v>10619.5</v>
      </c>
      <c r="Z18">
        <f t="shared" si="28"/>
        <v>10842.5</v>
      </c>
      <c r="AA18">
        <f t="shared" si="29"/>
        <v>10845.5</v>
      </c>
      <c r="AC18">
        <f>AC8/AC8</f>
        <v>1</v>
      </c>
      <c r="AD18">
        <f>AD8/AD8</f>
        <v>1</v>
      </c>
      <c r="AE18">
        <f>AE8/AE8</f>
        <v>1</v>
      </c>
      <c r="AF18">
        <f>AF8/AF8</f>
        <v>1</v>
      </c>
      <c r="AG18">
        <f t="shared" si="30"/>
        <v>1</v>
      </c>
      <c r="AH18">
        <f t="shared" si="30"/>
        <v>1</v>
      </c>
      <c r="AI18">
        <f t="shared" si="31"/>
        <v>19.86104071933892</v>
      </c>
      <c r="AJ18">
        <f t="shared" si="31"/>
        <v>23.669120918555276</v>
      </c>
      <c r="AK18">
        <f t="shared" si="31"/>
        <v>23.993781607362372</v>
      </c>
      <c r="AL18">
        <f t="shared" si="31"/>
        <v>19.524269851052345</v>
      </c>
      <c r="AM18">
        <f t="shared" si="31"/>
        <v>16.955700759852345</v>
      </c>
      <c r="AN18">
        <f t="shared" si="31"/>
        <v>15.929541222509155</v>
      </c>
    </row>
    <row r="19" spans="1:40" ht="19.2" x14ac:dyDescent="0.3">
      <c r="A19" s="2" t="s">
        <v>8</v>
      </c>
      <c r="B19" s="3">
        <v>257</v>
      </c>
      <c r="C19" s="3">
        <v>267</v>
      </c>
      <c r="D19" s="3">
        <v>270</v>
      </c>
      <c r="E19" s="3">
        <v>259</v>
      </c>
      <c r="F19" s="3">
        <v>280</v>
      </c>
      <c r="G19" s="3">
        <v>272</v>
      </c>
      <c r="H19" s="3">
        <v>269</v>
      </c>
      <c r="I19" s="3">
        <v>271</v>
      </c>
      <c r="J19" s="3">
        <v>258</v>
      </c>
      <c r="K19" s="3">
        <v>258</v>
      </c>
      <c r="L19" s="3">
        <v>264</v>
      </c>
      <c r="M19" s="3">
        <v>249</v>
      </c>
      <c r="N19" s="4" t="s">
        <v>9</v>
      </c>
      <c r="O19">
        <f>AVERAGE(B19:M19)</f>
        <v>264.5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8BE7-158D-4C24-B5AC-007B230FD0E0}">
  <dimension ref="A1:AN19"/>
  <sheetViews>
    <sheetView tabSelected="1" topLeftCell="X1" workbookViewId="0">
      <selection activeCell="P13" sqref="P13"/>
    </sheetView>
  </sheetViews>
  <sheetFormatPr defaultRowHeight="14.4" x14ac:dyDescent="0.3"/>
  <cols>
    <col min="16" max="16" width="12.6640625" bestFit="1" customWidth="1"/>
  </cols>
  <sheetData>
    <row r="1" spans="1:40" x14ac:dyDescent="0.3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1:40" ht="19.2" x14ac:dyDescent="0.3">
      <c r="A2" s="2" t="s">
        <v>0</v>
      </c>
      <c r="B2" s="3">
        <v>3.9E-2</v>
      </c>
      <c r="C2" s="3">
        <v>0.04</v>
      </c>
      <c r="D2" s="3">
        <v>4.2999999999999997E-2</v>
      </c>
      <c r="E2" s="3">
        <v>4.2999999999999997E-2</v>
      </c>
      <c r="F2" s="3">
        <v>0.04</v>
      </c>
      <c r="G2" s="3">
        <v>4.1000000000000002E-2</v>
      </c>
      <c r="H2" s="3">
        <v>0.04</v>
      </c>
      <c r="I2" s="3">
        <v>4.1000000000000002E-2</v>
      </c>
      <c r="J2" s="3">
        <v>4.2000000000000003E-2</v>
      </c>
      <c r="K2" s="3">
        <v>4.2999999999999997E-2</v>
      </c>
      <c r="L2" s="3">
        <v>4.1000000000000002E-2</v>
      </c>
      <c r="M2" s="3">
        <v>4.2000000000000003E-2</v>
      </c>
      <c r="N2" s="4" t="s">
        <v>1</v>
      </c>
      <c r="P2">
        <f>B2-$O$9</f>
        <v>-8.3333333333324155E-5</v>
      </c>
      <c r="Q2">
        <f t="shared" ref="Q2:AA8" si="0">C2-$O$9</f>
        <v>9.1666666666667673E-4</v>
      </c>
      <c r="R2">
        <f t="shared" si="0"/>
        <v>3.9166666666666725E-3</v>
      </c>
      <c r="S2">
        <f t="shared" si="0"/>
        <v>3.9166666666666725E-3</v>
      </c>
      <c r="T2">
        <f t="shared" si="0"/>
        <v>9.1666666666667673E-4</v>
      </c>
      <c r="U2">
        <f t="shared" si="0"/>
        <v>1.9166666666666776E-3</v>
      </c>
      <c r="V2">
        <f t="shared" si="0"/>
        <v>9.1666666666667673E-4</v>
      </c>
      <c r="W2">
        <f t="shared" si="0"/>
        <v>1.9166666666666776E-3</v>
      </c>
      <c r="X2">
        <f t="shared" si="0"/>
        <v>2.9166666666666785E-3</v>
      </c>
      <c r="Y2">
        <f t="shared" si="0"/>
        <v>3.9166666666666725E-3</v>
      </c>
      <c r="Z2">
        <f t="shared" si="0"/>
        <v>1.9166666666666776E-3</v>
      </c>
      <c r="AA2">
        <f t="shared" si="0"/>
        <v>2.9166666666666785E-3</v>
      </c>
      <c r="AC2">
        <f>AC12/AC12</f>
        <v>1</v>
      </c>
      <c r="AD2">
        <f t="shared" ref="AD2:AH2" si="1">AD12/AD12</f>
        <v>1</v>
      </c>
      <c r="AE2">
        <f t="shared" si="1"/>
        <v>1</v>
      </c>
      <c r="AF2">
        <f>AF12/AF12</f>
        <v>1</v>
      </c>
      <c r="AG2">
        <f t="shared" si="1"/>
        <v>1</v>
      </c>
      <c r="AH2">
        <f t="shared" si="1"/>
        <v>1</v>
      </c>
      <c r="AI2">
        <f>AI12/AC12</f>
        <v>-0.61415055532695584</v>
      </c>
      <c r="AJ2">
        <f t="shared" ref="AJ2:AN8" si="2">AJ12/AD12</f>
        <v>0.34033784176002935</v>
      </c>
      <c r="AK2">
        <f t="shared" si="2"/>
        <v>2.2114140773620754</v>
      </c>
      <c r="AL2">
        <f t="shared" si="2"/>
        <v>1.2297174111212401</v>
      </c>
      <c r="AM2">
        <f t="shared" si="2"/>
        <v>0.18905496859632934</v>
      </c>
      <c r="AN2">
        <f t="shared" si="2"/>
        <v>2.5857724365185537E-2</v>
      </c>
    </row>
    <row r="3" spans="1:40" ht="19.2" x14ac:dyDescent="0.3">
      <c r="A3" s="2" t="s">
        <v>2</v>
      </c>
      <c r="B3" s="3">
        <v>0.04</v>
      </c>
      <c r="C3" s="3">
        <v>4.2999999999999997E-2</v>
      </c>
      <c r="D3" s="10">
        <v>0.13</v>
      </c>
      <c r="E3" s="10">
        <v>0.17299999999999999</v>
      </c>
      <c r="F3" s="3">
        <v>6.4000000000000001E-2</v>
      </c>
      <c r="G3" s="3">
        <v>5.3999999999999999E-2</v>
      </c>
      <c r="H3" s="3">
        <v>0.04</v>
      </c>
      <c r="I3" s="3">
        <v>0.04</v>
      </c>
      <c r="J3" s="3">
        <v>4.3999999999999997E-2</v>
      </c>
      <c r="K3" s="3">
        <v>0.108</v>
      </c>
      <c r="L3" s="3">
        <v>4.3999999999999997E-2</v>
      </c>
      <c r="M3" s="3">
        <v>4.2999999999999997E-2</v>
      </c>
      <c r="N3" s="4" t="s">
        <v>1</v>
      </c>
      <c r="P3">
        <f t="shared" ref="P3:P8" si="3">B3-$O$9</f>
        <v>9.1666666666667673E-4</v>
      </c>
      <c r="Q3">
        <f t="shared" si="0"/>
        <v>3.9166666666666725E-3</v>
      </c>
      <c r="R3">
        <f t="shared" si="0"/>
        <v>9.0916666666666673E-2</v>
      </c>
      <c r="S3">
        <f t="shared" si="0"/>
        <v>0.13391666666666666</v>
      </c>
      <c r="T3">
        <f t="shared" si="0"/>
        <v>2.4916666666666677E-2</v>
      </c>
      <c r="U3">
        <f t="shared" si="0"/>
        <v>1.4916666666666675E-2</v>
      </c>
      <c r="V3">
        <f t="shared" si="0"/>
        <v>9.1666666666667673E-4</v>
      </c>
      <c r="W3">
        <f t="shared" si="0"/>
        <v>9.1666666666667673E-4</v>
      </c>
      <c r="X3">
        <f t="shared" si="0"/>
        <v>4.9166666666666733E-3</v>
      </c>
      <c r="Y3">
        <f t="shared" si="0"/>
        <v>6.8916666666666682E-2</v>
      </c>
      <c r="Z3">
        <f t="shared" si="0"/>
        <v>4.9166666666666733E-3</v>
      </c>
      <c r="AA3">
        <f t="shared" si="0"/>
        <v>3.9166666666666725E-3</v>
      </c>
      <c r="AC3">
        <f t="shared" ref="AC3:AH8" si="4">AC13/AC13</f>
        <v>1</v>
      </c>
      <c r="AD3">
        <f t="shared" si="4"/>
        <v>1</v>
      </c>
      <c r="AE3">
        <f t="shared" si="4"/>
        <v>1</v>
      </c>
      <c r="AF3">
        <f t="shared" si="4"/>
        <v>1</v>
      </c>
      <c r="AG3">
        <f t="shared" si="4"/>
        <v>1</v>
      </c>
      <c r="AH3">
        <f t="shared" si="4"/>
        <v>1</v>
      </c>
      <c r="AI3">
        <f t="shared" ref="AI3:AI8" si="5">AI13/AC13</f>
        <v>2.1416490486257973</v>
      </c>
      <c r="AJ3">
        <f t="shared" si="2"/>
        <v>4.6245127085606912</v>
      </c>
      <c r="AK3">
        <f t="shared" si="2"/>
        <v>-1.3042059486808197</v>
      </c>
      <c r="AL3">
        <f t="shared" si="2"/>
        <v>-0.35025390074157964</v>
      </c>
      <c r="AM3">
        <f t="shared" si="2"/>
        <v>-2.3336027050592412</v>
      </c>
      <c r="AN3">
        <f t="shared" si="2"/>
        <v>1.130536641503743</v>
      </c>
    </row>
    <row r="4" spans="1:40" ht="19.2" x14ac:dyDescent="0.3">
      <c r="A4" s="2" t="s">
        <v>3</v>
      </c>
      <c r="B4" s="3">
        <v>4.3999999999999997E-2</v>
      </c>
      <c r="C4" s="3">
        <v>0.04</v>
      </c>
      <c r="D4" s="6">
        <v>0.83</v>
      </c>
      <c r="E4" s="5">
        <v>0.67</v>
      </c>
      <c r="F4" s="12">
        <v>0.46200000000000002</v>
      </c>
      <c r="G4" s="3">
        <v>0.106</v>
      </c>
      <c r="H4" s="3">
        <v>0.04</v>
      </c>
      <c r="I4" s="3">
        <v>4.1000000000000002E-2</v>
      </c>
      <c r="J4" s="8">
        <v>0.24299999999999999</v>
      </c>
      <c r="K4" s="5">
        <v>0.68200000000000005</v>
      </c>
      <c r="L4" s="3">
        <v>0.121</v>
      </c>
      <c r="M4" s="10">
        <v>0.188</v>
      </c>
      <c r="N4" s="4" t="s">
        <v>1</v>
      </c>
      <c r="P4">
        <f t="shared" si="3"/>
        <v>4.9166666666666733E-3</v>
      </c>
      <c r="Q4">
        <f t="shared" si="0"/>
        <v>9.1666666666667673E-4</v>
      </c>
      <c r="R4">
        <f t="shared" si="0"/>
        <v>0.7909166666666666</v>
      </c>
      <c r="S4">
        <f t="shared" si="0"/>
        <v>0.63091666666666668</v>
      </c>
      <c r="T4">
        <f t="shared" si="0"/>
        <v>0.42291666666666672</v>
      </c>
      <c r="U4">
        <f t="shared" si="0"/>
        <v>6.691666666666668E-2</v>
      </c>
      <c r="V4">
        <f t="shared" si="0"/>
        <v>9.1666666666667673E-4</v>
      </c>
      <c r="W4">
        <f t="shared" si="0"/>
        <v>1.9166666666666776E-3</v>
      </c>
      <c r="X4">
        <f t="shared" si="0"/>
        <v>0.20391666666666666</v>
      </c>
      <c r="Y4">
        <f t="shared" si="0"/>
        <v>0.64291666666666669</v>
      </c>
      <c r="Z4">
        <f t="shared" si="0"/>
        <v>8.1916666666666665E-2</v>
      </c>
      <c r="AA4">
        <f t="shared" si="0"/>
        <v>0.14891666666666667</v>
      </c>
      <c r="AC4">
        <f t="shared" si="4"/>
        <v>1</v>
      </c>
      <c r="AD4">
        <f t="shared" si="4"/>
        <v>1</v>
      </c>
      <c r="AE4">
        <f t="shared" si="4"/>
        <v>1</v>
      </c>
      <c r="AF4">
        <f t="shared" si="4"/>
        <v>1</v>
      </c>
      <c r="AG4">
        <f t="shared" si="4"/>
        <v>1</v>
      </c>
      <c r="AH4">
        <f t="shared" si="4"/>
        <v>1</v>
      </c>
      <c r="AI4">
        <f t="shared" si="5"/>
        <v>-6.8037359900373557</v>
      </c>
      <c r="AJ4">
        <f t="shared" si="2"/>
        <v>0.50118682336594944</v>
      </c>
      <c r="AK4">
        <f t="shared" si="2"/>
        <v>7.1582007451077274</v>
      </c>
      <c r="AL4">
        <f t="shared" si="2"/>
        <v>7.2132874203345203</v>
      </c>
      <c r="AM4">
        <f t="shared" si="2"/>
        <v>74.439763847409438</v>
      </c>
      <c r="AN4">
        <f>AN14/AH14</f>
        <v>-355.37540290140237</v>
      </c>
    </row>
    <row r="5" spans="1:40" ht="19.2" x14ac:dyDescent="0.3">
      <c r="A5" s="2" t="s">
        <v>4</v>
      </c>
      <c r="B5" s="7">
        <v>0.44700000000000001</v>
      </c>
      <c r="C5" s="7">
        <v>0.376</v>
      </c>
      <c r="D5" s="11">
        <v>1.103</v>
      </c>
      <c r="E5" s="11">
        <v>1.0680000000000001</v>
      </c>
      <c r="F5" s="5">
        <v>0.70199999999999996</v>
      </c>
      <c r="G5" s="5">
        <v>0.69099999999999995</v>
      </c>
      <c r="H5" s="8">
        <v>0.24399999999999999</v>
      </c>
      <c r="I5" s="12">
        <v>0.47499999999999998</v>
      </c>
      <c r="J5" s="13">
        <v>1.194</v>
      </c>
      <c r="K5" s="13">
        <v>1.194</v>
      </c>
      <c r="L5" s="6">
        <v>0.86299999999999999</v>
      </c>
      <c r="M5" s="17">
        <v>0.60099999999999998</v>
      </c>
      <c r="N5" s="4" t="s">
        <v>1</v>
      </c>
      <c r="P5">
        <f t="shared" si="3"/>
        <v>0.40791666666666671</v>
      </c>
      <c r="Q5">
        <f t="shared" si="0"/>
        <v>0.3369166666666667</v>
      </c>
      <c r="R5">
        <f t="shared" si="0"/>
        <v>1.0639166666666666</v>
      </c>
      <c r="S5">
        <f t="shared" si="0"/>
        <v>1.0289166666666667</v>
      </c>
      <c r="T5">
        <f t="shared" si="0"/>
        <v>0.6629166666666666</v>
      </c>
      <c r="U5">
        <f t="shared" si="0"/>
        <v>0.65191666666666659</v>
      </c>
      <c r="V5">
        <f t="shared" si="0"/>
        <v>0.20491666666666666</v>
      </c>
      <c r="W5">
        <f t="shared" si="0"/>
        <v>0.43591666666666667</v>
      </c>
      <c r="X5">
        <f t="shared" si="0"/>
        <v>1.1549166666666666</v>
      </c>
      <c r="Y5">
        <f t="shared" si="0"/>
        <v>1.1549166666666666</v>
      </c>
      <c r="Z5">
        <f t="shared" si="0"/>
        <v>0.82391666666666663</v>
      </c>
      <c r="AA5">
        <f t="shared" si="0"/>
        <v>0.56191666666666662</v>
      </c>
      <c r="AC5">
        <f t="shared" si="4"/>
        <v>1</v>
      </c>
      <c r="AD5">
        <f t="shared" si="4"/>
        <v>1</v>
      </c>
      <c r="AE5">
        <f t="shared" si="4"/>
        <v>1</v>
      </c>
      <c r="AF5">
        <f t="shared" si="4"/>
        <v>1</v>
      </c>
      <c r="AG5">
        <f t="shared" si="4"/>
        <v>1</v>
      </c>
      <c r="AH5">
        <f t="shared" si="4"/>
        <v>1</v>
      </c>
      <c r="AI5">
        <f t="shared" si="5"/>
        <v>10.90219841949861</v>
      </c>
      <c r="AJ5">
        <f t="shared" si="2"/>
        <v>13.519418780838174</v>
      </c>
      <c r="AK5">
        <f t="shared" si="2"/>
        <v>6.3630382915220061</v>
      </c>
      <c r="AL5">
        <f t="shared" si="2"/>
        <v>5.9690588657800037</v>
      </c>
      <c r="AM5">
        <f t="shared" si="2"/>
        <v>26.609475861681524</v>
      </c>
      <c r="AN5">
        <f t="shared" si="2"/>
        <v>32.735435525579746</v>
      </c>
    </row>
    <row r="6" spans="1:40" ht="19.2" x14ac:dyDescent="0.3">
      <c r="A6" s="2" t="s">
        <v>5</v>
      </c>
      <c r="B6" s="17">
        <v>0.58299999999999996</v>
      </c>
      <c r="C6" s="6">
        <v>0.83399999999999996</v>
      </c>
      <c r="D6" s="13">
        <v>1.1519999999999999</v>
      </c>
      <c r="E6" s="11">
        <v>1.0840000000000001</v>
      </c>
      <c r="F6" s="16">
        <v>0.88200000000000001</v>
      </c>
      <c r="G6" s="16">
        <v>0.95299999999999996</v>
      </c>
      <c r="H6" s="6">
        <v>0.79400000000000004</v>
      </c>
      <c r="I6" s="5">
        <v>0.63600000000000001</v>
      </c>
      <c r="J6" s="13">
        <v>1.179</v>
      </c>
      <c r="K6" s="13">
        <v>1.18</v>
      </c>
      <c r="L6" s="11">
        <v>1.056</v>
      </c>
      <c r="M6" s="14">
        <v>0.997</v>
      </c>
      <c r="N6" s="4" t="s">
        <v>1</v>
      </c>
      <c r="P6">
        <f t="shared" si="3"/>
        <v>0.5439166666666666</v>
      </c>
      <c r="Q6">
        <f t="shared" si="0"/>
        <v>0.7949166666666666</v>
      </c>
      <c r="R6">
        <f t="shared" si="0"/>
        <v>1.1129166666666666</v>
      </c>
      <c r="S6">
        <f t="shared" si="0"/>
        <v>1.0449166666666667</v>
      </c>
      <c r="T6">
        <f t="shared" si="0"/>
        <v>0.84291666666666665</v>
      </c>
      <c r="U6">
        <f t="shared" si="0"/>
        <v>0.9139166666666666</v>
      </c>
      <c r="V6">
        <f t="shared" si="0"/>
        <v>0.75491666666666668</v>
      </c>
      <c r="W6">
        <f t="shared" si="0"/>
        <v>0.59691666666666665</v>
      </c>
      <c r="X6">
        <f t="shared" si="0"/>
        <v>1.1399166666666667</v>
      </c>
      <c r="Y6">
        <f t="shared" si="0"/>
        <v>1.1409166666666666</v>
      </c>
      <c r="Z6">
        <f t="shared" si="0"/>
        <v>1.0169166666666667</v>
      </c>
      <c r="AA6">
        <f t="shared" si="0"/>
        <v>0.95791666666666664</v>
      </c>
      <c r="AC6">
        <f t="shared" si="4"/>
        <v>1</v>
      </c>
      <c r="AD6">
        <f t="shared" si="4"/>
        <v>1</v>
      </c>
      <c r="AE6">
        <f t="shared" si="4"/>
        <v>1</v>
      </c>
      <c r="AF6">
        <f t="shared" si="4"/>
        <v>1</v>
      </c>
      <c r="AG6">
        <f t="shared" si="4"/>
        <v>1</v>
      </c>
      <c r="AH6">
        <f t="shared" si="4"/>
        <v>1</v>
      </c>
      <c r="AI6">
        <f t="shared" si="5"/>
        <v>11.754569425840838</v>
      </c>
      <c r="AJ6">
        <f t="shared" si="2"/>
        <v>16.62479107219329</v>
      </c>
      <c r="AK6">
        <f t="shared" si="2"/>
        <v>16.54091712495962</v>
      </c>
      <c r="AL6">
        <f t="shared" si="2"/>
        <v>14.939819966830701</v>
      </c>
      <c r="AM6">
        <f t="shared" si="2"/>
        <v>20.030885639366744</v>
      </c>
      <c r="AN6">
        <f t="shared" si="2"/>
        <v>21.458736303999679</v>
      </c>
    </row>
    <row r="7" spans="1:40" ht="19.2" x14ac:dyDescent="0.3">
      <c r="A7" s="2" t="s">
        <v>6</v>
      </c>
      <c r="B7" s="14">
        <v>0.96899999999999997</v>
      </c>
      <c r="C7" s="11">
        <v>1.0669999999999999</v>
      </c>
      <c r="D7" s="11">
        <v>1.117</v>
      </c>
      <c r="E7" s="11">
        <v>1.1020000000000001</v>
      </c>
      <c r="F7" s="16">
        <v>0.94699999999999995</v>
      </c>
      <c r="G7" s="14">
        <v>0.96899999999999997</v>
      </c>
      <c r="H7" s="14">
        <v>1.01</v>
      </c>
      <c r="I7" s="11">
        <v>1.091</v>
      </c>
      <c r="J7" s="13">
        <v>1.1499999999999999</v>
      </c>
      <c r="K7" s="13">
        <v>1.171</v>
      </c>
      <c r="L7" s="13">
        <v>1.1439999999999999</v>
      </c>
      <c r="M7" s="11">
        <v>1.113</v>
      </c>
      <c r="N7" s="4" t="s">
        <v>1</v>
      </c>
      <c r="P7">
        <f t="shared" si="3"/>
        <v>0.92991666666666661</v>
      </c>
      <c r="Q7">
        <f t="shared" si="0"/>
        <v>1.0279166666666666</v>
      </c>
      <c r="R7">
        <f t="shared" si="0"/>
        <v>1.0779166666666666</v>
      </c>
      <c r="S7">
        <f t="shared" si="0"/>
        <v>1.0629166666666667</v>
      </c>
      <c r="T7">
        <f t="shared" si="0"/>
        <v>0.90791666666666659</v>
      </c>
      <c r="U7">
        <f t="shared" si="0"/>
        <v>0.92991666666666661</v>
      </c>
      <c r="V7">
        <f t="shared" si="0"/>
        <v>0.97091666666666665</v>
      </c>
      <c r="W7">
        <f t="shared" si="0"/>
        <v>1.0519166666666666</v>
      </c>
      <c r="X7">
        <f t="shared" si="0"/>
        <v>1.1109166666666666</v>
      </c>
      <c r="Y7">
        <f t="shared" si="0"/>
        <v>1.1319166666666667</v>
      </c>
      <c r="Z7">
        <f t="shared" si="0"/>
        <v>1.1049166666666665</v>
      </c>
      <c r="AA7">
        <f t="shared" si="0"/>
        <v>1.0739166666666666</v>
      </c>
      <c r="AC7">
        <f t="shared" si="4"/>
        <v>1</v>
      </c>
      <c r="AD7">
        <f t="shared" si="4"/>
        <v>1</v>
      </c>
      <c r="AE7">
        <f t="shared" si="4"/>
        <v>1</v>
      </c>
      <c r="AF7">
        <f t="shared" si="4"/>
        <v>1</v>
      </c>
      <c r="AG7">
        <f t="shared" si="4"/>
        <v>1</v>
      </c>
      <c r="AH7">
        <f t="shared" si="4"/>
        <v>1</v>
      </c>
      <c r="AI7">
        <f t="shared" si="5"/>
        <v>23.600556639917233</v>
      </c>
      <c r="AJ7">
        <f t="shared" si="2"/>
        <v>20.571110727440342</v>
      </c>
      <c r="AK7">
        <f t="shared" si="2"/>
        <v>17.956082497237027</v>
      </c>
      <c r="AL7">
        <f t="shared" si="2"/>
        <v>18.194739014705355</v>
      </c>
      <c r="AM7">
        <f t="shared" si="2"/>
        <v>20.226367808638567</v>
      </c>
      <c r="AN7">
        <f t="shared" si="2"/>
        <v>20.035692066368973</v>
      </c>
    </row>
    <row r="8" spans="1:40" ht="19.2" x14ac:dyDescent="0.3">
      <c r="A8" s="2" t="s">
        <v>7</v>
      </c>
      <c r="B8" s="16">
        <v>0.875</v>
      </c>
      <c r="C8" s="14">
        <v>1.036</v>
      </c>
      <c r="D8" s="13">
        <v>1.1279999999999999</v>
      </c>
      <c r="E8" s="11">
        <v>1.083</v>
      </c>
      <c r="F8" s="11">
        <v>1.1100000000000001</v>
      </c>
      <c r="G8" s="13">
        <v>1.1379999999999999</v>
      </c>
      <c r="H8" s="11">
        <v>1.07</v>
      </c>
      <c r="I8" s="11">
        <v>1.1080000000000001</v>
      </c>
      <c r="J8" s="13">
        <v>1.1910000000000001</v>
      </c>
      <c r="K8" s="13">
        <v>1.1719999999999999</v>
      </c>
      <c r="L8" s="13">
        <v>1.2030000000000001</v>
      </c>
      <c r="M8" s="13">
        <v>1.1970000000000001</v>
      </c>
      <c r="N8" s="4" t="s">
        <v>1</v>
      </c>
      <c r="P8">
        <f t="shared" si="3"/>
        <v>0.83591666666666664</v>
      </c>
      <c r="Q8">
        <f t="shared" si="0"/>
        <v>0.99691666666666667</v>
      </c>
      <c r="R8">
        <f t="shared" si="0"/>
        <v>1.0889166666666665</v>
      </c>
      <c r="S8">
        <f t="shared" si="0"/>
        <v>1.0439166666666666</v>
      </c>
      <c r="T8">
        <f t="shared" si="0"/>
        <v>1.0709166666666667</v>
      </c>
      <c r="U8">
        <f t="shared" si="0"/>
        <v>1.0989166666666665</v>
      </c>
      <c r="V8">
        <f t="shared" si="0"/>
        <v>1.0309166666666667</v>
      </c>
      <c r="W8">
        <f t="shared" si="0"/>
        <v>1.0689166666666667</v>
      </c>
      <c r="X8">
        <f t="shared" si="0"/>
        <v>1.1519166666666667</v>
      </c>
      <c r="Y8">
        <f t="shared" si="0"/>
        <v>1.1329166666666666</v>
      </c>
      <c r="Z8">
        <f t="shared" si="0"/>
        <v>1.1639166666666667</v>
      </c>
      <c r="AA8">
        <f t="shared" si="0"/>
        <v>1.1579166666666667</v>
      </c>
      <c r="AC8">
        <f t="shared" si="4"/>
        <v>1</v>
      </c>
      <c r="AD8">
        <f t="shared" si="4"/>
        <v>1</v>
      </c>
      <c r="AE8">
        <f t="shared" si="4"/>
        <v>1</v>
      </c>
      <c r="AF8">
        <f t="shared" si="4"/>
        <v>1</v>
      </c>
      <c r="AG8">
        <f t="shared" si="4"/>
        <v>1</v>
      </c>
      <c r="AH8">
        <f t="shared" si="4"/>
        <v>1</v>
      </c>
      <c r="AI8">
        <f t="shared" si="5"/>
        <v>18.964147762053404</v>
      </c>
      <c r="AJ8">
        <f t="shared" si="2"/>
        <v>20.844777240378153</v>
      </c>
      <c r="AK8">
        <f t="shared" si="2"/>
        <v>20.740247697465204</v>
      </c>
      <c r="AL8">
        <f t="shared" si="2"/>
        <v>17.988860745624109</v>
      </c>
      <c r="AM8">
        <f t="shared" si="2"/>
        <v>20.113937456734714</v>
      </c>
      <c r="AN8">
        <f t="shared" si="2"/>
        <v>19.749857383598076</v>
      </c>
    </row>
    <row r="9" spans="1:40" ht="19.2" x14ac:dyDescent="0.3">
      <c r="A9" s="2" t="s">
        <v>8</v>
      </c>
      <c r="B9" s="3">
        <v>3.9E-2</v>
      </c>
      <c r="C9" s="3">
        <v>0.04</v>
      </c>
      <c r="D9" s="3">
        <v>3.9E-2</v>
      </c>
      <c r="E9" s="3">
        <v>3.9E-2</v>
      </c>
      <c r="F9" s="3">
        <v>3.9E-2</v>
      </c>
      <c r="G9" s="3">
        <v>3.9E-2</v>
      </c>
      <c r="H9" s="3">
        <v>3.9E-2</v>
      </c>
      <c r="I9" s="3">
        <v>3.9E-2</v>
      </c>
      <c r="J9" s="3">
        <v>3.7999999999999999E-2</v>
      </c>
      <c r="K9" s="3">
        <v>0.04</v>
      </c>
      <c r="L9" s="3">
        <v>3.9E-2</v>
      </c>
      <c r="M9" s="3">
        <v>3.9E-2</v>
      </c>
      <c r="N9" s="4" t="s">
        <v>1</v>
      </c>
      <c r="O9">
        <f>AVERAGE(B9:M9)</f>
        <v>3.9083333333333324E-2</v>
      </c>
    </row>
    <row r="11" spans="1:40" x14ac:dyDescent="0.3">
      <c r="A11" s="1"/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  <c r="L11" s="2">
        <v>11</v>
      </c>
      <c r="M11" s="2">
        <v>12</v>
      </c>
    </row>
    <row r="12" spans="1:40" ht="19.2" x14ac:dyDescent="0.3">
      <c r="A12" s="2" t="s">
        <v>0</v>
      </c>
      <c r="B12" s="3">
        <v>2387</v>
      </c>
      <c r="C12" s="3">
        <v>2343</v>
      </c>
      <c r="D12" s="3">
        <v>2274</v>
      </c>
      <c r="E12" s="3">
        <v>2314</v>
      </c>
      <c r="F12" s="3">
        <v>2331</v>
      </c>
      <c r="G12" s="3">
        <v>2344</v>
      </c>
      <c r="H12" s="3">
        <v>2281</v>
      </c>
      <c r="I12" s="3">
        <v>2361</v>
      </c>
      <c r="J12" s="3">
        <v>2189</v>
      </c>
      <c r="K12" s="3">
        <v>2293</v>
      </c>
      <c r="L12" s="3">
        <v>2376</v>
      </c>
      <c r="M12" s="3">
        <v>2403</v>
      </c>
      <c r="N12" s="4" t="s">
        <v>9</v>
      </c>
      <c r="P12">
        <f>B12-$O$19</f>
        <v>-18.416666666666515</v>
      </c>
      <c r="Q12">
        <f t="shared" ref="Q12:AA18" si="6">C12-$O$19</f>
        <v>-62.416666666666515</v>
      </c>
      <c r="R12">
        <f t="shared" si="6"/>
        <v>-131.41666666666652</v>
      </c>
      <c r="S12">
        <f t="shared" si="6"/>
        <v>-91.416666666666515</v>
      </c>
      <c r="T12">
        <f t="shared" si="6"/>
        <v>-74.416666666666515</v>
      </c>
      <c r="U12">
        <f t="shared" si="6"/>
        <v>-61.416666666666515</v>
      </c>
      <c r="V12">
        <f t="shared" si="6"/>
        <v>-124.41666666666652</v>
      </c>
      <c r="W12">
        <f t="shared" si="6"/>
        <v>-44.416666666666515</v>
      </c>
      <c r="X12">
        <f t="shared" si="6"/>
        <v>-216.41666666666652</v>
      </c>
      <c r="Y12">
        <f t="shared" si="6"/>
        <v>-112.41666666666652</v>
      </c>
      <c r="Z12">
        <f t="shared" si="6"/>
        <v>-29.416666666666515</v>
      </c>
      <c r="AA12">
        <f t="shared" si="6"/>
        <v>-2.4166666666665151</v>
      </c>
      <c r="AC12">
        <f>P12/P2</f>
        <v>221000.00000002253</v>
      </c>
      <c r="AD12">
        <f t="shared" ref="AD12:AN18" si="7">Q12/Q2</f>
        <v>-68090.909090908171</v>
      </c>
      <c r="AE12">
        <f t="shared" si="7"/>
        <v>-33553.191489361612</v>
      </c>
      <c r="AF12">
        <f t="shared" si="7"/>
        <v>-23340.425531914821</v>
      </c>
      <c r="AG12">
        <f t="shared" si="7"/>
        <v>-81181.818181817129</v>
      </c>
      <c r="AH12">
        <f t="shared" si="7"/>
        <v>-32043.478260869302</v>
      </c>
      <c r="AI12">
        <f t="shared" si="7"/>
        <v>-135727.27272727108</v>
      </c>
      <c r="AJ12">
        <f t="shared" si="7"/>
        <v>-23173.913043478049</v>
      </c>
      <c r="AK12">
        <f t="shared" si="7"/>
        <v>-74199.999999999651</v>
      </c>
      <c r="AL12">
        <f t="shared" si="7"/>
        <v>-28702.127659574388</v>
      </c>
      <c r="AM12">
        <f t="shared" si="7"/>
        <v>-15347.826086956355</v>
      </c>
      <c r="AN12">
        <f t="shared" si="7"/>
        <v>-828.57142857137319</v>
      </c>
    </row>
    <row r="13" spans="1:40" ht="19.2" x14ac:dyDescent="0.3">
      <c r="A13" s="2" t="s">
        <v>2</v>
      </c>
      <c r="B13" s="3">
        <v>2366</v>
      </c>
      <c r="C13" s="3">
        <v>2454</v>
      </c>
      <c r="D13" s="3">
        <v>2624</v>
      </c>
      <c r="E13" s="3">
        <v>2613</v>
      </c>
      <c r="F13" s="3">
        <v>2339</v>
      </c>
      <c r="G13" s="3">
        <v>2276</v>
      </c>
      <c r="H13" s="3">
        <v>2321</v>
      </c>
      <c r="I13" s="3">
        <v>2458</v>
      </c>
      <c r="J13" s="3">
        <v>2390</v>
      </c>
      <c r="K13" s="3">
        <v>2368</v>
      </c>
      <c r="L13" s="3">
        <v>2436</v>
      </c>
      <c r="M13" s="3">
        <v>2367</v>
      </c>
      <c r="N13" s="4" t="s">
        <v>9</v>
      </c>
      <c r="P13">
        <f t="shared" ref="P13:P18" si="8">B13-$O$19</f>
        <v>-39.416666666666515</v>
      </c>
      <c r="Q13">
        <f t="shared" si="6"/>
        <v>48.583333333333485</v>
      </c>
      <c r="R13">
        <f t="shared" si="6"/>
        <v>218.58333333333348</v>
      </c>
      <c r="S13">
        <f t="shared" si="6"/>
        <v>207.58333333333348</v>
      </c>
      <c r="T13">
        <f t="shared" si="6"/>
        <v>-66.416666666666515</v>
      </c>
      <c r="U13">
        <f t="shared" si="6"/>
        <v>-129.41666666666652</v>
      </c>
      <c r="V13">
        <f t="shared" si="6"/>
        <v>-84.416666666666515</v>
      </c>
      <c r="W13">
        <f t="shared" si="6"/>
        <v>52.583333333333485</v>
      </c>
      <c r="X13">
        <f t="shared" si="6"/>
        <v>-15.416666666666515</v>
      </c>
      <c r="Y13">
        <f t="shared" si="6"/>
        <v>-37.416666666666515</v>
      </c>
      <c r="Z13">
        <f t="shared" si="6"/>
        <v>30.583333333333485</v>
      </c>
      <c r="AA13">
        <f t="shared" si="6"/>
        <v>-38.416666666666515</v>
      </c>
      <c r="AC13">
        <f t="shared" ref="AC13:AC18" si="9">P13/P3</f>
        <v>-42999.99999999936</v>
      </c>
      <c r="AD13">
        <f t="shared" si="7"/>
        <v>12404.255319148957</v>
      </c>
      <c r="AE13">
        <f t="shared" si="7"/>
        <v>2404.2163153070592</v>
      </c>
      <c r="AF13">
        <f t="shared" si="7"/>
        <v>1550.0933416303683</v>
      </c>
      <c r="AG13">
        <f t="shared" si="7"/>
        <v>-2665.5518394648757</v>
      </c>
      <c r="AH13">
        <f t="shared" si="7"/>
        <v>-8675.9776536312693</v>
      </c>
      <c r="AI13">
        <f t="shared" si="7"/>
        <v>-92090.90909090791</v>
      </c>
      <c r="AJ13">
        <f t="shared" si="7"/>
        <v>57363.636363635902</v>
      </c>
      <c r="AK13">
        <f t="shared" si="7"/>
        <v>-3135.593220338948</v>
      </c>
      <c r="AL13">
        <f t="shared" si="7"/>
        <v>-542.92623941958652</v>
      </c>
      <c r="AM13">
        <f t="shared" si="7"/>
        <v>6220.3389830508695</v>
      </c>
      <c r="AN13">
        <f t="shared" si="7"/>
        <v>-9808.5106382978192</v>
      </c>
    </row>
    <row r="14" spans="1:40" ht="19.2" x14ac:dyDescent="0.3">
      <c r="A14" s="2" t="s">
        <v>3</v>
      </c>
      <c r="B14" s="3">
        <v>2375</v>
      </c>
      <c r="C14" s="3">
        <v>2468</v>
      </c>
      <c r="D14" s="3">
        <v>5517</v>
      </c>
      <c r="E14" s="3">
        <v>4464</v>
      </c>
      <c r="F14" s="3">
        <v>2932</v>
      </c>
      <c r="G14" s="3">
        <v>2378</v>
      </c>
      <c r="H14" s="3">
        <v>2444</v>
      </c>
      <c r="I14" s="3">
        <v>2471</v>
      </c>
      <c r="J14" s="3">
        <v>8148</v>
      </c>
      <c r="K14" s="8">
        <v>17537</v>
      </c>
      <c r="L14" s="10">
        <v>9998</v>
      </c>
      <c r="M14" s="9">
        <v>24088</v>
      </c>
      <c r="N14" s="4" t="s">
        <v>9</v>
      </c>
      <c r="P14">
        <f t="shared" si="8"/>
        <v>-30.416666666666515</v>
      </c>
      <c r="Q14">
        <f t="shared" si="6"/>
        <v>62.583333333333485</v>
      </c>
      <c r="R14">
        <f t="shared" si="6"/>
        <v>3111.5833333333335</v>
      </c>
      <c r="S14">
        <f t="shared" si="6"/>
        <v>2058.5833333333335</v>
      </c>
      <c r="T14">
        <f t="shared" si="6"/>
        <v>526.58333333333348</v>
      </c>
      <c r="U14">
        <f>G14-$O$19</f>
        <v>-27.416666666666515</v>
      </c>
      <c r="V14">
        <f t="shared" si="6"/>
        <v>38.583333333333485</v>
      </c>
      <c r="W14">
        <f t="shared" si="6"/>
        <v>65.583333333333485</v>
      </c>
      <c r="X14">
        <f t="shared" si="6"/>
        <v>5742.5833333333339</v>
      </c>
      <c r="Y14">
        <f t="shared" si="6"/>
        <v>15131.583333333334</v>
      </c>
      <c r="Z14">
        <f t="shared" si="6"/>
        <v>7592.5833333333339</v>
      </c>
      <c r="AA14">
        <f t="shared" si="6"/>
        <v>21682.583333333332</v>
      </c>
      <c r="AC14">
        <f t="shared" si="9"/>
        <v>-6186.4406779660621</v>
      </c>
      <c r="AD14">
        <f t="shared" si="7"/>
        <v>68272.727272726683</v>
      </c>
      <c r="AE14">
        <f t="shared" si="7"/>
        <v>3934.1481403434836</v>
      </c>
      <c r="AF14">
        <f t="shared" si="7"/>
        <v>3262.8450667018888</v>
      </c>
      <c r="AG14">
        <f t="shared" si="7"/>
        <v>1245.1231527093598</v>
      </c>
      <c r="AH14">
        <f t="shared" si="7"/>
        <v>-409.7135740971334</v>
      </c>
      <c r="AI14">
        <f t="shared" si="7"/>
        <v>42090.909090908797</v>
      </c>
      <c r="AJ14">
        <f t="shared" si="7"/>
        <v>34217.391304347708</v>
      </c>
      <c r="AK14">
        <f t="shared" si="7"/>
        <v>28161.422149570906</v>
      </c>
      <c r="AL14">
        <f t="shared" si="7"/>
        <v>23535.839274141283</v>
      </c>
      <c r="AM14">
        <f t="shared" si="7"/>
        <v>92686.673448626665</v>
      </c>
      <c r="AN14">
        <f t="shared" si="7"/>
        <v>145602.12646894236</v>
      </c>
    </row>
    <row r="15" spans="1:40" ht="19.2" x14ac:dyDescent="0.3">
      <c r="A15" s="2" t="s">
        <v>4</v>
      </c>
      <c r="B15" s="3">
        <v>4794</v>
      </c>
      <c r="C15" s="3">
        <v>4541</v>
      </c>
      <c r="D15" s="3">
        <v>5679</v>
      </c>
      <c r="E15" s="3">
        <v>5634</v>
      </c>
      <c r="F15" s="3">
        <v>4604</v>
      </c>
      <c r="G15" s="3">
        <v>4641</v>
      </c>
      <c r="H15" s="8">
        <v>15487</v>
      </c>
      <c r="I15" s="17">
        <v>39761</v>
      </c>
      <c r="J15" s="9">
        <v>25017</v>
      </c>
      <c r="K15" s="9">
        <v>24037</v>
      </c>
      <c r="L15" s="11">
        <v>75117</v>
      </c>
      <c r="M15" s="16">
        <v>65485</v>
      </c>
      <c r="N15" s="4" t="s">
        <v>9</v>
      </c>
      <c r="P15">
        <f t="shared" si="8"/>
        <v>2388.5833333333335</v>
      </c>
      <c r="Q15">
        <f t="shared" si="6"/>
        <v>2135.5833333333335</v>
      </c>
      <c r="R15">
        <f t="shared" si="6"/>
        <v>3273.5833333333335</v>
      </c>
      <c r="S15">
        <f t="shared" si="6"/>
        <v>3228.5833333333335</v>
      </c>
      <c r="T15">
        <f t="shared" si="6"/>
        <v>2198.5833333333335</v>
      </c>
      <c r="U15">
        <f t="shared" si="6"/>
        <v>2235.5833333333335</v>
      </c>
      <c r="V15">
        <f t="shared" si="6"/>
        <v>13081.583333333334</v>
      </c>
      <c r="W15">
        <f t="shared" si="6"/>
        <v>37355.583333333336</v>
      </c>
      <c r="X15">
        <f t="shared" si="6"/>
        <v>22611.583333333332</v>
      </c>
      <c r="Y15">
        <f t="shared" si="6"/>
        <v>21631.583333333332</v>
      </c>
      <c r="Z15">
        <f t="shared" si="6"/>
        <v>72711.583333333328</v>
      </c>
      <c r="AA15">
        <f t="shared" si="6"/>
        <v>63079.583333333336</v>
      </c>
      <c r="AC15">
        <f t="shared" si="9"/>
        <v>5855.5669050051074</v>
      </c>
      <c r="AD15">
        <f t="shared" si="7"/>
        <v>6338.6099431115508</v>
      </c>
      <c r="AE15">
        <f t="shared" si="7"/>
        <v>3076.9170517741054</v>
      </c>
      <c r="AF15">
        <f t="shared" si="7"/>
        <v>3137.8472503442131</v>
      </c>
      <c r="AG15">
        <f t="shared" si="7"/>
        <v>3316.5304839723449</v>
      </c>
      <c r="AH15">
        <f t="shared" si="7"/>
        <v>3429.2470919084758</v>
      </c>
      <c r="AI15">
        <f t="shared" si="7"/>
        <v>63838.55225701505</v>
      </c>
      <c r="AJ15">
        <f t="shared" si="7"/>
        <v>85694.322309309893</v>
      </c>
      <c r="AK15">
        <f t="shared" si="7"/>
        <v>19578.541020275632</v>
      </c>
      <c r="AL15">
        <f t="shared" si="7"/>
        <v>18729.994949130531</v>
      </c>
      <c r="AM15">
        <f t="shared" si="7"/>
        <v>88251.137857793059</v>
      </c>
      <c r="AN15">
        <f t="shared" si="7"/>
        <v>112257.89707845174</v>
      </c>
    </row>
    <row r="16" spans="1:40" ht="19.2" x14ac:dyDescent="0.3">
      <c r="A16" s="2" t="s">
        <v>5</v>
      </c>
      <c r="B16" s="3">
        <v>5462</v>
      </c>
      <c r="C16" s="3">
        <v>5482</v>
      </c>
      <c r="D16" s="3">
        <v>5647</v>
      </c>
      <c r="E16" s="3">
        <v>5809</v>
      </c>
      <c r="F16" s="3">
        <v>5817</v>
      </c>
      <c r="G16" s="3">
        <v>5971</v>
      </c>
      <c r="H16" s="15">
        <v>52272</v>
      </c>
      <c r="I16" s="17">
        <v>40813</v>
      </c>
      <c r="J16" s="6">
        <v>57325</v>
      </c>
      <c r="K16" s="6">
        <v>57926</v>
      </c>
      <c r="L16" s="13">
        <v>84849</v>
      </c>
      <c r="M16" s="13">
        <v>82602</v>
      </c>
      <c r="N16" s="4" t="s">
        <v>9</v>
      </c>
      <c r="P16">
        <f t="shared" si="8"/>
        <v>3056.5833333333335</v>
      </c>
      <c r="Q16">
        <f t="shared" si="6"/>
        <v>3076.5833333333335</v>
      </c>
      <c r="R16">
        <f t="shared" si="6"/>
        <v>3241.5833333333335</v>
      </c>
      <c r="S16">
        <f t="shared" si="6"/>
        <v>3403.5833333333335</v>
      </c>
      <c r="T16">
        <f t="shared" si="6"/>
        <v>3411.5833333333335</v>
      </c>
      <c r="U16">
        <f t="shared" si="6"/>
        <v>3565.5833333333335</v>
      </c>
      <c r="V16">
        <f t="shared" si="6"/>
        <v>49866.583333333336</v>
      </c>
      <c r="W16">
        <f t="shared" si="6"/>
        <v>38407.583333333336</v>
      </c>
      <c r="X16">
        <f t="shared" si="6"/>
        <v>54919.583333333336</v>
      </c>
      <c r="Y16">
        <f t="shared" si="6"/>
        <v>55520.583333333336</v>
      </c>
      <c r="Z16">
        <f t="shared" si="6"/>
        <v>82443.583333333328</v>
      </c>
      <c r="AA16">
        <f t="shared" si="6"/>
        <v>80196.583333333328</v>
      </c>
      <c r="AC16">
        <f t="shared" si="9"/>
        <v>5619.5802053010584</v>
      </c>
      <c r="AD16">
        <f t="shared" si="7"/>
        <v>3870.3218366705109</v>
      </c>
      <c r="AE16">
        <f t="shared" si="7"/>
        <v>2912.6918757019848</v>
      </c>
      <c r="AF16">
        <f t="shared" si="7"/>
        <v>3257.2772948400989</v>
      </c>
      <c r="AG16">
        <f t="shared" si="7"/>
        <v>4047.3554127533371</v>
      </c>
      <c r="AH16">
        <f t="shared" si="7"/>
        <v>3901.4315674295617</v>
      </c>
      <c r="AI16">
        <f t="shared" si="7"/>
        <v>66055.745667292198</v>
      </c>
      <c r="AJ16">
        <f t="shared" si="7"/>
        <v>64343.291916794646</v>
      </c>
      <c r="AK16">
        <f t="shared" si="7"/>
        <v>48178.594926529717</v>
      </c>
      <c r="AL16">
        <f t="shared" si="7"/>
        <v>48663.136366956402</v>
      </c>
      <c r="AM16">
        <f t="shared" si="7"/>
        <v>81072.113414734078</v>
      </c>
      <c r="AN16">
        <f t="shared" si="7"/>
        <v>83719.791213571109</v>
      </c>
    </row>
    <row r="17" spans="1:40" ht="19.2" x14ac:dyDescent="0.3">
      <c r="A17" s="2" t="s">
        <v>6</v>
      </c>
      <c r="B17" s="3">
        <v>5710</v>
      </c>
      <c r="C17" s="3">
        <v>5602</v>
      </c>
      <c r="D17" s="3">
        <v>5731</v>
      </c>
      <c r="E17" s="3">
        <v>5626</v>
      </c>
      <c r="F17" s="3">
        <v>5827</v>
      </c>
      <c r="G17" s="3">
        <v>5907</v>
      </c>
      <c r="H17" s="13">
        <v>83834</v>
      </c>
      <c r="I17" s="14">
        <v>69698</v>
      </c>
      <c r="J17" s="16">
        <v>63948</v>
      </c>
      <c r="K17" s="16">
        <v>64807</v>
      </c>
      <c r="L17" s="13">
        <v>86628</v>
      </c>
      <c r="M17" s="13">
        <v>83426</v>
      </c>
      <c r="N17" s="4" t="s">
        <v>9</v>
      </c>
      <c r="P17">
        <f t="shared" si="8"/>
        <v>3304.5833333333335</v>
      </c>
      <c r="Q17">
        <f t="shared" si="6"/>
        <v>3196.5833333333335</v>
      </c>
      <c r="R17">
        <f t="shared" si="6"/>
        <v>3325.5833333333335</v>
      </c>
      <c r="S17">
        <f t="shared" si="6"/>
        <v>3220.5833333333335</v>
      </c>
      <c r="T17">
        <f t="shared" si="6"/>
        <v>3421.5833333333335</v>
      </c>
      <c r="U17">
        <f t="shared" si="6"/>
        <v>3501.5833333333335</v>
      </c>
      <c r="V17">
        <f t="shared" si="6"/>
        <v>81428.583333333328</v>
      </c>
      <c r="W17">
        <f t="shared" si="6"/>
        <v>67292.583333333328</v>
      </c>
      <c r="X17">
        <f t="shared" si="6"/>
        <v>61542.583333333336</v>
      </c>
      <c r="Y17">
        <f t="shared" si="6"/>
        <v>62401.583333333336</v>
      </c>
      <c r="Z17">
        <f t="shared" si="6"/>
        <v>84222.583333333328</v>
      </c>
      <c r="AA17">
        <f t="shared" si="6"/>
        <v>81020.583333333328</v>
      </c>
      <c r="AC17">
        <f t="shared" si="9"/>
        <v>3553.6338381575415</v>
      </c>
      <c r="AD17">
        <f t="shared" si="7"/>
        <v>3109.7689501418731</v>
      </c>
      <c r="AE17">
        <f t="shared" si="7"/>
        <v>3085.1952068032474</v>
      </c>
      <c r="AF17">
        <f t="shared" si="7"/>
        <v>3029.9490395923167</v>
      </c>
      <c r="AG17">
        <f t="shared" si="7"/>
        <v>3768.6094538779262</v>
      </c>
      <c r="AH17">
        <f t="shared" si="7"/>
        <v>3765.4807778474778</v>
      </c>
      <c r="AI17">
        <f t="shared" si="7"/>
        <v>83867.736674963526</v>
      </c>
      <c r="AJ17">
        <f t="shared" si="7"/>
        <v>63971.401410124374</v>
      </c>
      <c r="AK17">
        <f t="shared" si="7"/>
        <v>55398.019653439362</v>
      </c>
      <c r="AL17">
        <f t="shared" si="7"/>
        <v>55129.132003239341</v>
      </c>
      <c r="AM17">
        <f t="shared" si="7"/>
        <v>76225.28094124746</v>
      </c>
      <c r="AN17">
        <f t="shared" si="7"/>
        <v>75444.013346783584</v>
      </c>
    </row>
    <row r="18" spans="1:40" ht="19.2" x14ac:dyDescent="0.3">
      <c r="A18" s="2" t="s">
        <v>7</v>
      </c>
      <c r="B18" s="3">
        <v>5305</v>
      </c>
      <c r="C18" s="3">
        <v>5474</v>
      </c>
      <c r="D18" s="3">
        <v>5720</v>
      </c>
      <c r="E18" s="3">
        <v>5790</v>
      </c>
      <c r="F18" s="3">
        <v>5687</v>
      </c>
      <c r="G18" s="3">
        <v>5818</v>
      </c>
      <c r="H18" s="14">
        <v>70221</v>
      </c>
      <c r="I18" s="14">
        <v>70989</v>
      </c>
      <c r="J18" s="11">
        <v>75128</v>
      </c>
      <c r="K18" s="16">
        <v>68481</v>
      </c>
      <c r="L18" s="14">
        <v>74143</v>
      </c>
      <c r="M18" s="14">
        <v>73422</v>
      </c>
      <c r="N18" s="4" t="s">
        <v>9</v>
      </c>
      <c r="P18">
        <f t="shared" si="8"/>
        <v>2899.5833333333335</v>
      </c>
      <c r="Q18">
        <f t="shared" si="6"/>
        <v>3068.5833333333335</v>
      </c>
      <c r="R18">
        <f t="shared" si="6"/>
        <v>3314.5833333333335</v>
      </c>
      <c r="S18">
        <f t="shared" si="6"/>
        <v>3384.5833333333335</v>
      </c>
      <c r="T18">
        <f t="shared" si="6"/>
        <v>3281.5833333333335</v>
      </c>
      <c r="U18">
        <f t="shared" si="6"/>
        <v>3412.5833333333335</v>
      </c>
      <c r="V18">
        <f t="shared" si="6"/>
        <v>67815.583333333328</v>
      </c>
      <c r="W18">
        <f t="shared" si="6"/>
        <v>68583.583333333328</v>
      </c>
      <c r="X18">
        <f t="shared" si="6"/>
        <v>72722.583333333328</v>
      </c>
      <c r="Y18">
        <f t="shared" si="6"/>
        <v>66075.583333333328</v>
      </c>
      <c r="Z18">
        <f t="shared" si="6"/>
        <v>71737.583333333328</v>
      </c>
      <c r="AA18">
        <f t="shared" si="6"/>
        <v>71016.583333333328</v>
      </c>
      <c r="AC18">
        <f t="shared" si="9"/>
        <v>3468.7468846575616</v>
      </c>
      <c r="AD18">
        <f t="shared" si="7"/>
        <v>3078.0740616902117</v>
      </c>
      <c r="AE18">
        <f t="shared" si="7"/>
        <v>3043.9274508303365</v>
      </c>
      <c r="AF18">
        <f t="shared" si="7"/>
        <v>3242.1968547936463</v>
      </c>
      <c r="AG18">
        <f t="shared" si="7"/>
        <v>3064.2751536845381</v>
      </c>
      <c r="AH18">
        <f t="shared" si="7"/>
        <v>3105.4068400697661</v>
      </c>
      <c r="AI18">
        <f t="shared" si="7"/>
        <v>65781.828469808417</v>
      </c>
      <c r="AJ18">
        <f t="shared" si="7"/>
        <v>64161.768145318463</v>
      </c>
      <c r="AK18">
        <f t="shared" si="7"/>
        <v>63131.809303335016</v>
      </c>
      <c r="AL18">
        <f t="shared" si="7"/>
        <v>58323.427730783376</v>
      </c>
      <c r="AM18">
        <f t="shared" si="7"/>
        <v>61634.638791436955</v>
      </c>
      <c r="AN18">
        <f t="shared" si="7"/>
        <v>61331.342209427843</v>
      </c>
    </row>
    <row r="19" spans="1:40" ht="19.2" x14ac:dyDescent="0.3">
      <c r="A19" s="2" t="s">
        <v>8</v>
      </c>
      <c r="B19" s="3">
        <v>2341</v>
      </c>
      <c r="C19" s="3">
        <v>2465</v>
      </c>
      <c r="D19" s="3">
        <v>2399</v>
      </c>
      <c r="E19" s="3">
        <v>2430</v>
      </c>
      <c r="F19" s="3">
        <v>2399</v>
      </c>
      <c r="G19" s="3">
        <v>2355</v>
      </c>
      <c r="H19" s="3">
        <v>2444</v>
      </c>
      <c r="I19" s="3">
        <v>2515</v>
      </c>
      <c r="J19" s="3">
        <v>2380</v>
      </c>
      <c r="K19" s="3">
        <v>2380</v>
      </c>
      <c r="L19" s="3">
        <v>2434</v>
      </c>
      <c r="M19" s="3">
        <v>2323</v>
      </c>
      <c r="N19" s="4" t="s">
        <v>9</v>
      </c>
      <c r="O19">
        <f>AVERAGE(B19:M19)</f>
        <v>2405.4166666666665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Rep#1</vt:lpstr>
      <vt:lpstr>Rep#2</vt:lpstr>
      <vt:lpstr>Rep#3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synergyneo2</dc:creator>
  <cp:lastModifiedBy>Luke Yaeger</cp:lastModifiedBy>
  <dcterms:created xsi:type="dcterms:W3CDTF">2023-04-26T16:16:48Z</dcterms:created>
  <dcterms:modified xsi:type="dcterms:W3CDTF">2023-10-17T20:02:56Z</dcterms:modified>
</cp:coreProperties>
</file>