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Volumes/GoogleDrive/My Drive/Dnyanesh/Mitoneuroblastsversion2/PLOS Genetics/PLOS Genetics Revision/Excel files/Plos Genetics Revision2 Excel files/"/>
    </mc:Choice>
  </mc:AlternateContent>
  <xr:revisionPtr revIDLastSave="0" documentId="13_ncr:1_{170CC138-8B72-A14A-A81B-C6AF68E9211D}" xr6:coauthVersionLast="47" xr6:coauthVersionMax="47" xr10:uidLastSave="{00000000-0000-0000-0000-000000000000}"/>
  <bookViews>
    <workbookView xWindow="11140" yWindow="1680" windowWidth="33600" windowHeight="19060" activeTab="1" xr2:uid="{00000000-000D-0000-FFFF-FFFF00000000}"/>
  </bookViews>
  <sheets>
    <sheet name="Average mitochondrial area " sheetId="1" r:id="rId1"/>
    <sheet name="Mitochondria in mINP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6" roundtripDataSignature="AMtx7mh5OtdqhYyxEx0c+kyGmeynQrPNHA=="/>
    </ext>
  </extLst>
</workbook>
</file>

<file path=xl/calcChain.xml><?xml version="1.0" encoding="utf-8"?>
<calcChain xmlns="http://schemas.openxmlformats.org/spreadsheetml/2006/main">
  <c r="F50" i="2" l="1"/>
  <c r="F49" i="2"/>
  <c r="E49" i="2"/>
  <c r="D49" i="2"/>
  <c r="D50" i="2" s="1"/>
  <c r="C49" i="2"/>
  <c r="F38" i="2"/>
  <c r="E38" i="2"/>
  <c r="D38" i="2"/>
  <c r="G37" i="2"/>
  <c r="F37" i="2"/>
  <c r="E37" i="2"/>
  <c r="D37" i="2"/>
  <c r="C37" i="2"/>
  <c r="G27" i="2"/>
  <c r="F27" i="2"/>
  <c r="F28" i="2" s="1"/>
  <c r="E27" i="2"/>
  <c r="E28" i="2" s="1"/>
  <c r="D27" i="2"/>
  <c r="D28" i="2" s="1"/>
  <c r="C27" i="2"/>
  <c r="G12" i="2"/>
  <c r="F12" i="2"/>
  <c r="F13" i="2" s="1"/>
  <c r="E12" i="2"/>
  <c r="E13" i="2" s="1"/>
  <c r="D12" i="2"/>
  <c r="D13" i="2" s="1"/>
  <c r="C12" i="2"/>
</calcChain>
</file>

<file path=xl/sharedStrings.xml><?xml version="1.0" encoding="utf-8"?>
<sst xmlns="http://schemas.openxmlformats.org/spreadsheetml/2006/main" count="73" uniqueCount="27">
  <si>
    <t>mCherry RNAi</t>
  </si>
  <si>
    <t>opa1 RNAi</t>
  </si>
  <si>
    <t>marf RNAi</t>
  </si>
  <si>
    <t>Drp1SD</t>
  </si>
  <si>
    <t>n= 3 Brains</t>
  </si>
  <si>
    <t>Type II NBs</t>
  </si>
  <si>
    <t>Avg. Mito.Area</t>
  </si>
  <si>
    <t>n=3 Brains</t>
  </si>
  <si>
    <t>Genotype</t>
  </si>
  <si>
    <t>Brains</t>
  </si>
  <si>
    <t>Lineages</t>
  </si>
  <si>
    <t>fragmented</t>
  </si>
  <si>
    <t>intermediate</t>
  </si>
  <si>
    <t>Clustered</t>
  </si>
  <si>
    <t>total  mINPs counted</t>
  </si>
  <si>
    <t>B1-1</t>
  </si>
  <si>
    <t>B1-2</t>
  </si>
  <si>
    <t>B2-1</t>
  </si>
  <si>
    <t>B3-1</t>
  </si>
  <si>
    <t>B4-1</t>
  </si>
  <si>
    <t>B-5</t>
  </si>
  <si>
    <t>Total</t>
  </si>
  <si>
    <t>%</t>
  </si>
  <si>
    <t>Opa 1 RNAi</t>
  </si>
  <si>
    <t>B3-2</t>
  </si>
  <si>
    <t>Marf MG</t>
  </si>
  <si>
    <r>
      <rPr>
        <b/>
        <sz val="11"/>
        <color rgb="FF000000"/>
        <rFont val="Calibri, Arial"/>
      </rPr>
      <t>Drp1</t>
    </r>
    <r>
      <rPr>
        <b/>
        <vertAlign val="superscript"/>
        <sz val="11"/>
        <color theme="1"/>
        <rFont val="Calibri"/>
      </rPr>
      <t>SD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</si>
</sst>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Arial"/>
    </font>
    <font>
      <b/>
      <sz val="10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0"/>
      <color theme="1"/>
      <name val="Arial"/>
    </font>
    <font>
      <sz val="11"/>
      <color theme="1"/>
      <name val="Calibri"/>
    </font>
    <font>
      <b/>
      <sz val="11"/>
      <color rgb="FF000000"/>
      <name val="Calibri"/>
    </font>
    <font>
      <b/>
      <sz val="11"/>
      <color rgb="FF000000"/>
      <name val="Calibri, Arial"/>
    </font>
    <font>
      <b/>
      <vertAlign val="superscript"/>
      <sz val="11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2" fillId="0" borderId="0" xfId="0" applyFont="1" applyAlignment="1"/>
    <xf numFmtId="0" fontId="5" fillId="0" borderId="0" xfId="0" applyFont="1" applyAlignment="1">
      <alignment horizontal="right"/>
    </xf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/>
  </sheetViews>
  <sheetFormatPr baseColWidth="10" defaultColWidth="12.6640625" defaultRowHeight="15" customHeight="1"/>
  <cols>
    <col min="1" max="26" width="7.6640625" customWidth="1"/>
  </cols>
  <sheetData>
    <row r="1" spans="1:26" ht="14.25" customHeight="1">
      <c r="A1" s="1" t="s">
        <v>0</v>
      </c>
      <c r="B1" s="2"/>
      <c r="C1" s="2"/>
      <c r="D1" s="2"/>
      <c r="E1" s="1" t="s">
        <v>1</v>
      </c>
      <c r="F1" s="2"/>
      <c r="G1" s="2"/>
      <c r="H1" s="2"/>
      <c r="I1" s="1" t="s">
        <v>2</v>
      </c>
      <c r="J1" s="2"/>
      <c r="K1" s="2"/>
      <c r="L1" s="2"/>
      <c r="M1" s="1" t="s">
        <v>3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2" t="s">
        <v>4</v>
      </c>
      <c r="B2" s="2" t="s">
        <v>5</v>
      </c>
      <c r="C2" s="2" t="s">
        <v>6</v>
      </c>
      <c r="D2" s="2"/>
      <c r="E2" s="2" t="s">
        <v>4</v>
      </c>
      <c r="F2" s="2" t="s">
        <v>5</v>
      </c>
      <c r="G2" s="2" t="s">
        <v>6</v>
      </c>
      <c r="H2" s="2"/>
      <c r="I2" s="2" t="s">
        <v>4</v>
      </c>
      <c r="J2" s="2" t="s">
        <v>5</v>
      </c>
      <c r="K2" s="2" t="s">
        <v>6</v>
      </c>
      <c r="L2" s="2"/>
      <c r="M2" s="2" t="s">
        <v>7</v>
      </c>
      <c r="N2" s="2" t="s">
        <v>5</v>
      </c>
      <c r="O2" s="2" t="s">
        <v>6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>
      <c r="B3" s="3">
        <v>1</v>
      </c>
      <c r="C3" s="4">
        <v>0.52900000000000003</v>
      </c>
      <c r="F3" s="3">
        <v>1</v>
      </c>
      <c r="G3" s="4">
        <v>0.248</v>
      </c>
      <c r="J3" s="3">
        <v>1</v>
      </c>
      <c r="K3" s="4">
        <v>0.27100000000000002</v>
      </c>
      <c r="N3" s="3">
        <v>1</v>
      </c>
      <c r="O3" s="4">
        <v>6.2380000000000004</v>
      </c>
    </row>
    <row r="4" spans="1:26" ht="14.25" customHeight="1">
      <c r="B4" s="3">
        <v>2</v>
      </c>
      <c r="C4" s="4">
        <v>0.45900000000000002</v>
      </c>
      <c r="F4" s="3">
        <v>2</v>
      </c>
      <c r="G4" s="4">
        <v>0.26800000000000002</v>
      </c>
      <c r="J4" s="3">
        <v>2</v>
      </c>
      <c r="K4" s="4">
        <v>0.193</v>
      </c>
      <c r="N4" s="3">
        <v>2</v>
      </c>
      <c r="O4" s="4">
        <v>5.2060000000000004</v>
      </c>
    </row>
    <row r="5" spans="1:26" ht="14.25" customHeight="1">
      <c r="B5" s="3">
        <v>3</v>
      </c>
      <c r="C5" s="4">
        <v>0.36</v>
      </c>
      <c r="F5" s="3">
        <v>3</v>
      </c>
      <c r="G5" s="4">
        <v>0.23300000000000001</v>
      </c>
      <c r="J5" s="3">
        <v>3</v>
      </c>
      <c r="K5" s="4">
        <v>0.23200000000000001</v>
      </c>
      <c r="N5" s="3">
        <v>3</v>
      </c>
      <c r="O5" s="4">
        <v>3.03</v>
      </c>
    </row>
    <row r="6" spans="1:26" ht="14.25" customHeight="1">
      <c r="B6" s="3">
        <v>4</v>
      </c>
      <c r="C6" s="4">
        <v>0.42399999999999999</v>
      </c>
      <c r="F6" s="3">
        <v>4</v>
      </c>
      <c r="G6" s="4">
        <v>0.20499999999999999</v>
      </c>
      <c r="J6" s="3">
        <v>4</v>
      </c>
      <c r="K6" s="4">
        <v>0.27100000000000002</v>
      </c>
      <c r="N6" s="3">
        <v>4</v>
      </c>
      <c r="O6" s="4">
        <v>3.0150000000000001</v>
      </c>
    </row>
    <row r="7" spans="1:26" ht="14.25" customHeight="1">
      <c r="B7" s="3">
        <v>5</v>
      </c>
      <c r="C7" s="4">
        <v>0.44900000000000001</v>
      </c>
      <c r="F7" s="3">
        <v>5</v>
      </c>
      <c r="G7" s="4">
        <v>0.17899999999999999</v>
      </c>
      <c r="J7" s="3">
        <v>5</v>
      </c>
      <c r="K7" s="4">
        <v>0.20300000000000001</v>
      </c>
      <c r="N7" s="3">
        <v>5</v>
      </c>
      <c r="O7" s="4">
        <v>2.4769999999999999</v>
      </c>
    </row>
    <row r="8" spans="1:26" ht="14.25" customHeight="1">
      <c r="B8" s="3">
        <v>6</v>
      </c>
      <c r="C8" s="4">
        <v>0.3</v>
      </c>
      <c r="F8" s="3">
        <v>6</v>
      </c>
      <c r="G8" s="4">
        <v>0.192</v>
      </c>
      <c r="J8" s="3">
        <v>6</v>
      </c>
      <c r="K8" s="4">
        <v>0.222</v>
      </c>
      <c r="N8" s="3">
        <v>6</v>
      </c>
      <c r="O8" s="4">
        <v>1.206</v>
      </c>
      <c r="P8" s="4"/>
    </row>
    <row r="9" spans="1:26" ht="14.25" customHeight="1">
      <c r="J9" s="3">
        <v>7</v>
      </c>
      <c r="K9" s="4">
        <v>0.33400000000000002</v>
      </c>
      <c r="P9" s="4"/>
    </row>
    <row r="10" spans="1:26" ht="14.25" customHeight="1">
      <c r="J10" s="3">
        <v>8</v>
      </c>
      <c r="K10" s="4">
        <v>0.315</v>
      </c>
      <c r="P10" s="4"/>
    </row>
    <row r="11" spans="1:26" ht="14.25" customHeight="1">
      <c r="G11" s="4"/>
      <c r="J11" s="3">
        <v>9</v>
      </c>
      <c r="K11" s="4">
        <v>0.18099999999999999</v>
      </c>
      <c r="P11" s="4"/>
    </row>
    <row r="12" spans="1:26" ht="14.25" customHeight="1">
      <c r="G12" s="4"/>
      <c r="J12" s="3">
        <v>10</v>
      </c>
      <c r="K12" s="4">
        <v>0.21199999999999999</v>
      </c>
    </row>
    <row r="13" spans="1:26" ht="14.25" customHeight="1">
      <c r="G13" s="4"/>
      <c r="J13" s="3">
        <v>11</v>
      </c>
      <c r="K13" s="4">
        <v>0.23200000000000001</v>
      </c>
    </row>
    <row r="14" spans="1:26" ht="14.25" customHeight="1">
      <c r="E14" s="4"/>
      <c r="G14" s="4"/>
      <c r="J14" s="3">
        <v>12</v>
      </c>
      <c r="K14" s="4">
        <v>0.26400000000000001</v>
      </c>
    </row>
    <row r="15" spans="1:26" ht="14.25" customHeight="1">
      <c r="E15" s="4"/>
      <c r="G15" s="4"/>
      <c r="J15" s="3">
        <v>13</v>
      </c>
      <c r="K15" s="4">
        <v>0.217</v>
      </c>
    </row>
    <row r="16" spans="1:26" ht="14.25" customHeight="1">
      <c r="G16" s="4"/>
      <c r="J16" s="3">
        <v>14</v>
      </c>
      <c r="K16" s="4">
        <v>0.23100000000000001</v>
      </c>
    </row>
    <row r="17" spans="5:11" ht="14.25" customHeight="1">
      <c r="G17" s="4"/>
      <c r="J17" s="3">
        <v>15</v>
      </c>
      <c r="K17" s="4">
        <v>0.22900000000000001</v>
      </c>
    </row>
    <row r="18" spans="5:11" ht="14.25" customHeight="1">
      <c r="E18" s="4"/>
      <c r="G18" s="4"/>
      <c r="J18" s="3">
        <v>16</v>
      </c>
      <c r="K18" s="4">
        <v>0.23300000000000001</v>
      </c>
    </row>
    <row r="19" spans="5:11" ht="14.25" customHeight="1">
      <c r="E19" s="4"/>
      <c r="G19" s="4"/>
      <c r="J19" s="3">
        <v>17</v>
      </c>
      <c r="K19" s="4">
        <v>0.254</v>
      </c>
    </row>
    <row r="20" spans="5:11" ht="14.25" customHeight="1">
      <c r="E20" s="4"/>
      <c r="G20" s="4"/>
      <c r="J20" s="3">
        <v>18</v>
      </c>
      <c r="K20" s="4">
        <v>0.27600000000000002</v>
      </c>
    </row>
    <row r="21" spans="5:11" ht="14.25" customHeight="1">
      <c r="J21" s="3">
        <v>19</v>
      </c>
      <c r="K21" s="4">
        <v>0.29099999999999998</v>
      </c>
    </row>
    <row r="22" spans="5:11" ht="14.25" customHeight="1"/>
    <row r="23" spans="5:11" ht="14.25" customHeight="1"/>
    <row r="24" spans="5:11" ht="14.25" customHeight="1"/>
    <row r="25" spans="5:11" ht="14.25" customHeight="1"/>
    <row r="26" spans="5:11" ht="14.25" customHeight="1"/>
    <row r="27" spans="5:11" ht="14.25" customHeight="1"/>
    <row r="28" spans="5:11" ht="14.25" customHeight="1"/>
    <row r="29" spans="5:11" ht="14.25" customHeight="1"/>
    <row r="30" spans="5:11" ht="14.25" customHeight="1"/>
    <row r="31" spans="5:11" ht="14.25" customHeight="1"/>
    <row r="32" spans="5:1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2:G50"/>
  <sheetViews>
    <sheetView tabSelected="1" topLeftCell="A27" workbookViewId="0">
      <selection activeCell="F51" sqref="F51"/>
    </sheetView>
  </sheetViews>
  <sheetFormatPr baseColWidth="10" defaultColWidth="12.6640625" defaultRowHeight="15" customHeight="1"/>
  <sheetData>
    <row r="2" spans="1:7">
      <c r="A2" s="5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</row>
    <row r="3" spans="1:7">
      <c r="A3" s="6" t="s">
        <v>0</v>
      </c>
      <c r="B3" s="5" t="s">
        <v>15</v>
      </c>
      <c r="C3" s="7">
        <v>1</v>
      </c>
      <c r="D3" s="7">
        <v>1</v>
      </c>
      <c r="E3" s="7">
        <v>4</v>
      </c>
      <c r="F3" s="7">
        <v>0</v>
      </c>
      <c r="G3" s="7">
        <v>5</v>
      </c>
    </row>
    <row r="4" spans="1:7">
      <c r="A4" s="5"/>
      <c r="B4" s="5" t="s">
        <v>16</v>
      </c>
      <c r="C4" s="7">
        <v>1</v>
      </c>
      <c r="D4" s="7">
        <v>0</v>
      </c>
      <c r="E4" s="7">
        <v>3</v>
      </c>
      <c r="F4" s="7">
        <v>1</v>
      </c>
      <c r="G4" s="7">
        <v>4</v>
      </c>
    </row>
    <row r="5" spans="1:7">
      <c r="A5" s="5"/>
      <c r="B5" s="5" t="s">
        <v>17</v>
      </c>
      <c r="C5" s="7">
        <v>1</v>
      </c>
      <c r="D5" s="7">
        <v>2</v>
      </c>
      <c r="E5" s="7">
        <v>3</v>
      </c>
      <c r="F5" s="7">
        <v>0</v>
      </c>
      <c r="G5" s="7">
        <v>5</v>
      </c>
    </row>
    <row r="6" spans="1:7">
      <c r="A6" s="5"/>
      <c r="B6" s="5"/>
      <c r="C6" s="7">
        <v>1</v>
      </c>
      <c r="D6" s="7">
        <v>1</v>
      </c>
      <c r="E6" s="7">
        <v>5</v>
      </c>
      <c r="F6" s="7">
        <v>0</v>
      </c>
      <c r="G6" s="7">
        <v>6</v>
      </c>
    </row>
    <row r="7" spans="1:7">
      <c r="A7" s="5"/>
      <c r="B7" s="5" t="s">
        <v>18</v>
      </c>
      <c r="C7" s="7">
        <v>1</v>
      </c>
      <c r="D7" s="7">
        <v>0</v>
      </c>
      <c r="E7" s="7">
        <v>4</v>
      </c>
      <c r="F7" s="7">
        <v>1</v>
      </c>
      <c r="G7" s="7">
        <v>5</v>
      </c>
    </row>
    <row r="8" spans="1:7">
      <c r="A8" s="5"/>
      <c r="B8" s="5" t="s">
        <v>19</v>
      </c>
      <c r="C8" s="7">
        <v>1</v>
      </c>
      <c r="D8" s="7">
        <v>0</v>
      </c>
      <c r="E8" s="7">
        <v>3</v>
      </c>
      <c r="F8" s="7">
        <v>1</v>
      </c>
      <c r="G8" s="7">
        <v>4</v>
      </c>
    </row>
    <row r="9" spans="1:7">
      <c r="A9" s="5"/>
      <c r="B9" s="5"/>
      <c r="C9" s="7">
        <v>1</v>
      </c>
      <c r="D9" s="7">
        <v>0</v>
      </c>
      <c r="E9" s="7">
        <v>4</v>
      </c>
      <c r="F9" s="7">
        <v>1</v>
      </c>
      <c r="G9" s="7">
        <v>5</v>
      </c>
    </row>
    <row r="10" spans="1:7">
      <c r="A10" s="5"/>
      <c r="B10" s="5" t="s">
        <v>20</v>
      </c>
      <c r="C10" s="7">
        <v>1</v>
      </c>
      <c r="D10" s="7">
        <v>1</v>
      </c>
      <c r="E10" s="7">
        <v>4</v>
      </c>
      <c r="F10" s="7">
        <v>1</v>
      </c>
      <c r="G10" s="7">
        <v>6</v>
      </c>
    </row>
    <row r="11" spans="1:7">
      <c r="A11" s="5"/>
      <c r="B11" s="5"/>
      <c r="C11" s="5"/>
      <c r="D11" s="5"/>
      <c r="E11" s="5"/>
      <c r="F11" s="5"/>
      <c r="G11" s="5"/>
    </row>
    <row r="12" spans="1:7">
      <c r="A12" s="5"/>
      <c r="B12" s="5" t="s">
        <v>21</v>
      </c>
      <c r="C12" s="7">
        <f t="shared" ref="C12:G12" si="0">SUM(C3:C10)</f>
        <v>8</v>
      </c>
      <c r="D12" s="7">
        <f t="shared" si="0"/>
        <v>5</v>
      </c>
      <c r="E12" s="7">
        <f t="shared" si="0"/>
        <v>30</v>
      </c>
      <c r="F12" s="7">
        <f t="shared" si="0"/>
        <v>5</v>
      </c>
      <c r="G12" s="7">
        <f t="shared" si="0"/>
        <v>40</v>
      </c>
    </row>
    <row r="13" spans="1:7">
      <c r="A13" s="5"/>
      <c r="B13" s="5" t="s">
        <v>22</v>
      </c>
      <c r="C13" s="5"/>
      <c r="D13" s="7">
        <f>D12/G12*100</f>
        <v>12.5</v>
      </c>
      <c r="E13" s="7">
        <f>E12/G12*100</f>
        <v>75</v>
      </c>
      <c r="F13" s="7">
        <f>F12/G12*100</f>
        <v>12.5</v>
      </c>
      <c r="G13" s="5"/>
    </row>
    <row r="14" spans="1:7">
      <c r="A14" s="5"/>
      <c r="B14" s="5"/>
      <c r="C14" s="5"/>
      <c r="D14" s="5"/>
      <c r="E14" s="5"/>
      <c r="F14" s="5"/>
      <c r="G14" s="5"/>
    </row>
    <row r="15" spans="1:7">
      <c r="A15" s="5"/>
      <c r="B15" s="5"/>
      <c r="C15" s="5"/>
      <c r="D15" s="5"/>
      <c r="E15" s="5"/>
      <c r="F15" s="5"/>
      <c r="G15" s="5"/>
    </row>
    <row r="16" spans="1:7">
      <c r="A16" s="5" t="s">
        <v>8</v>
      </c>
      <c r="B16" s="5" t="s">
        <v>9</v>
      </c>
      <c r="C16" s="5" t="s">
        <v>10</v>
      </c>
      <c r="D16" s="5" t="s">
        <v>11</v>
      </c>
      <c r="E16" s="5" t="s">
        <v>12</v>
      </c>
      <c r="F16" s="5" t="s">
        <v>13</v>
      </c>
      <c r="G16" s="5" t="s">
        <v>14</v>
      </c>
    </row>
    <row r="17" spans="1:7">
      <c r="A17" s="6" t="s">
        <v>23</v>
      </c>
      <c r="B17" s="5" t="s">
        <v>15</v>
      </c>
      <c r="C17" s="7">
        <v>1</v>
      </c>
      <c r="D17" s="7">
        <v>5</v>
      </c>
      <c r="E17" s="7">
        <v>1</v>
      </c>
      <c r="F17" s="7">
        <v>0</v>
      </c>
      <c r="G17" s="7">
        <v>6</v>
      </c>
    </row>
    <row r="18" spans="1:7">
      <c r="A18" s="5"/>
      <c r="B18" s="5"/>
      <c r="C18" s="7">
        <v>1</v>
      </c>
      <c r="D18" s="7">
        <v>3</v>
      </c>
      <c r="E18" s="7">
        <v>2</v>
      </c>
      <c r="F18" s="7">
        <v>0</v>
      </c>
      <c r="G18" s="7">
        <v>5</v>
      </c>
    </row>
    <row r="19" spans="1:7">
      <c r="A19" s="5"/>
      <c r="B19" s="5" t="s">
        <v>16</v>
      </c>
      <c r="C19" s="7">
        <v>1</v>
      </c>
      <c r="D19" s="7">
        <v>4</v>
      </c>
      <c r="E19" s="7">
        <v>1</v>
      </c>
      <c r="F19" s="7">
        <v>0</v>
      </c>
      <c r="G19" s="7">
        <v>5</v>
      </c>
    </row>
    <row r="20" spans="1:7">
      <c r="A20" s="5"/>
      <c r="B20" s="5" t="s">
        <v>17</v>
      </c>
      <c r="C20" s="7">
        <v>1</v>
      </c>
      <c r="D20" s="7">
        <v>5</v>
      </c>
      <c r="E20" s="7">
        <v>1</v>
      </c>
      <c r="F20" s="7">
        <v>0</v>
      </c>
      <c r="G20" s="7">
        <v>6</v>
      </c>
    </row>
    <row r="21" spans="1:7">
      <c r="A21" s="5"/>
      <c r="B21" s="5"/>
      <c r="C21" s="7">
        <v>1</v>
      </c>
      <c r="D21" s="7">
        <v>4</v>
      </c>
      <c r="E21" s="7">
        <v>1</v>
      </c>
      <c r="F21" s="7">
        <v>0</v>
      </c>
      <c r="G21" s="7">
        <v>5</v>
      </c>
    </row>
    <row r="22" spans="1:7">
      <c r="A22" s="5"/>
      <c r="B22" s="5" t="s">
        <v>18</v>
      </c>
      <c r="C22" s="7">
        <v>1</v>
      </c>
      <c r="D22" s="7">
        <v>5</v>
      </c>
      <c r="E22" s="7">
        <v>1</v>
      </c>
      <c r="F22" s="7">
        <v>0</v>
      </c>
      <c r="G22" s="7">
        <v>6</v>
      </c>
    </row>
    <row r="23" spans="1:7">
      <c r="A23" s="5"/>
      <c r="B23" s="5"/>
      <c r="C23" s="7">
        <v>1</v>
      </c>
      <c r="D23" s="7">
        <v>3</v>
      </c>
      <c r="E23" s="7">
        <v>2</v>
      </c>
      <c r="F23" s="7">
        <v>0</v>
      </c>
      <c r="G23" s="7">
        <v>5</v>
      </c>
    </row>
    <row r="24" spans="1:7">
      <c r="A24" s="5"/>
      <c r="B24" s="5" t="s">
        <v>24</v>
      </c>
      <c r="C24" s="7">
        <v>1</v>
      </c>
      <c r="D24" s="7">
        <v>4</v>
      </c>
      <c r="E24" s="7">
        <v>1</v>
      </c>
      <c r="F24" s="7">
        <v>0</v>
      </c>
      <c r="G24" s="7">
        <v>5</v>
      </c>
    </row>
    <row r="25" spans="1:7">
      <c r="A25" s="5"/>
      <c r="B25" s="5"/>
      <c r="C25" s="7">
        <v>1</v>
      </c>
      <c r="D25" s="7">
        <v>4</v>
      </c>
      <c r="E25" s="7">
        <v>0</v>
      </c>
      <c r="F25" s="7">
        <v>0</v>
      </c>
      <c r="G25" s="7">
        <v>4</v>
      </c>
    </row>
    <row r="26" spans="1:7">
      <c r="A26" s="5"/>
      <c r="B26" s="5"/>
      <c r="C26" s="5"/>
      <c r="D26" s="5"/>
      <c r="E26" s="5"/>
      <c r="F26" s="5"/>
      <c r="G26" s="5"/>
    </row>
    <row r="27" spans="1:7">
      <c r="A27" s="5"/>
      <c r="B27" s="5" t="s">
        <v>21</v>
      </c>
      <c r="C27" s="7">
        <f t="shared" ref="C27:G27" si="1">SUM(C17:C25)</f>
        <v>9</v>
      </c>
      <c r="D27" s="7">
        <f t="shared" si="1"/>
        <v>37</v>
      </c>
      <c r="E27" s="7">
        <f t="shared" si="1"/>
        <v>10</v>
      </c>
      <c r="F27" s="7">
        <f t="shared" si="1"/>
        <v>0</v>
      </c>
      <c r="G27" s="7">
        <f t="shared" si="1"/>
        <v>47</v>
      </c>
    </row>
    <row r="28" spans="1:7">
      <c r="A28" s="5"/>
      <c r="B28" s="5" t="s">
        <v>22</v>
      </c>
      <c r="C28" s="5"/>
      <c r="D28" s="7">
        <f t="shared" ref="D28:F28" si="2">D27/47*100</f>
        <v>78.723404255319153</v>
      </c>
      <c r="E28" s="7">
        <f t="shared" si="2"/>
        <v>21.276595744680851</v>
      </c>
      <c r="F28" s="7">
        <f t="shared" si="2"/>
        <v>0</v>
      </c>
      <c r="G28" s="5"/>
    </row>
    <row r="29" spans="1:7">
      <c r="A29" s="5"/>
      <c r="B29" s="5"/>
      <c r="C29" s="5"/>
      <c r="D29" s="5"/>
      <c r="E29" s="5"/>
      <c r="F29" s="5"/>
      <c r="G29" s="5"/>
    </row>
    <row r="30" spans="1:7">
      <c r="A30" s="5"/>
      <c r="B30" s="5"/>
      <c r="C30" s="5"/>
      <c r="D30" s="5"/>
      <c r="E30" s="5"/>
      <c r="F30" s="5"/>
      <c r="G30" s="5"/>
    </row>
    <row r="31" spans="1:7">
      <c r="A31" s="5" t="s">
        <v>8</v>
      </c>
      <c r="B31" s="5" t="s">
        <v>9</v>
      </c>
      <c r="C31" s="5" t="s">
        <v>10</v>
      </c>
      <c r="D31" s="5" t="s">
        <v>11</v>
      </c>
      <c r="E31" s="5" t="s">
        <v>12</v>
      </c>
      <c r="F31" s="5" t="s">
        <v>13</v>
      </c>
      <c r="G31" s="5" t="s">
        <v>14</v>
      </c>
    </row>
    <row r="32" spans="1:7">
      <c r="A32" s="6" t="s">
        <v>25</v>
      </c>
      <c r="B32" s="5" t="s">
        <v>15</v>
      </c>
      <c r="C32" s="7">
        <v>1</v>
      </c>
      <c r="D32" s="7">
        <v>3</v>
      </c>
      <c r="E32" s="7">
        <v>2</v>
      </c>
      <c r="F32" s="7">
        <v>0</v>
      </c>
      <c r="G32" s="7">
        <v>5</v>
      </c>
    </row>
    <row r="33" spans="1:7">
      <c r="A33" s="5"/>
      <c r="B33" s="5"/>
      <c r="C33" s="7">
        <v>1</v>
      </c>
      <c r="D33" s="7">
        <v>4</v>
      </c>
      <c r="E33" s="7">
        <v>2</v>
      </c>
      <c r="F33" s="7">
        <v>0</v>
      </c>
      <c r="G33" s="7">
        <v>6</v>
      </c>
    </row>
    <row r="34" spans="1:7">
      <c r="A34" s="5"/>
      <c r="B34" s="5" t="s">
        <v>17</v>
      </c>
      <c r="C34" s="7">
        <v>1</v>
      </c>
      <c r="D34" s="7">
        <v>3</v>
      </c>
      <c r="E34" s="7">
        <v>2</v>
      </c>
      <c r="F34" s="7">
        <v>0</v>
      </c>
      <c r="G34" s="7">
        <v>5</v>
      </c>
    </row>
    <row r="35" spans="1:7">
      <c r="A35" s="5"/>
      <c r="B35" s="5" t="s">
        <v>18</v>
      </c>
      <c r="C35" s="7">
        <v>1</v>
      </c>
      <c r="D35" s="7">
        <v>3</v>
      </c>
      <c r="E35" s="7">
        <v>2</v>
      </c>
      <c r="F35" s="7">
        <v>0</v>
      </c>
      <c r="G35" s="7">
        <v>5</v>
      </c>
    </row>
    <row r="36" spans="1:7">
      <c r="A36" s="5"/>
      <c r="B36" s="5"/>
      <c r="C36" s="5"/>
      <c r="D36" s="5"/>
      <c r="E36" s="5"/>
      <c r="F36" s="5"/>
      <c r="G36" s="5"/>
    </row>
    <row r="37" spans="1:7">
      <c r="A37" s="5"/>
      <c r="B37" s="5" t="s">
        <v>21</v>
      </c>
      <c r="C37" s="7">
        <f t="shared" ref="C37:G37" si="3">SUM(C32:C35)</f>
        <v>4</v>
      </c>
      <c r="D37" s="7">
        <f t="shared" si="3"/>
        <v>13</v>
      </c>
      <c r="E37" s="7">
        <f t="shared" si="3"/>
        <v>8</v>
      </c>
      <c r="F37" s="7">
        <f t="shared" si="3"/>
        <v>0</v>
      </c>
      <c r="G37" s="7">
        <f t="shared" si="3"/>
        <v>21</v>
      </c>
    </row>
    <row r="38" spans="1:7">
      <c r="A38" s="5"/>
      <c r="B38" s="5" t="s">
        <v>22</v>
      </c>
      <c r="C38" s="5"/>
      <c r="D38" s="7">
        <f t="shared" ref="D38:F38" si="4">D37/21*100</f>
        <v>61.904761904761905</v>
      </c>
      <c r="E38" s="7">
        <f t="shared" si="4"/>
        <v>38.095238095238095</v>
      </c>
      <c r="F38" s="7">
        <f t="shared" si="4"/>
        <v>0</v>
      </c>
      <c r="G38" s="5"/>
    </row>
    <row r="39" spans="1:7">
      <c r="A39" s="5"/>
      <c r="B39" s="5"/>
      <c r="C39" s="5"/>
      <c r="D39" s="5"/>
      <c r="E39" s="5"/>
      <c r="F39" s="5"/>
      <c r="G39" s="5"/>
    </row>
    <row r="40" spans="1:7">
      <c r="A40" s="5"/>
      <c r="B40" s="5"/>
      <c r="C40" s="5"/>
      <c r="D40" s="5"/>
      <c r="E40" s="5"/>
      <c r="F40" s="5"/>
      <c r="G40" s="5"/>
    </row>
    <row r="41" spans="1:7">
      <c r="A41" s="5" t="s">
        <v>8</v>
      </c>
      <c r="B41" s="5" t="s">
        <v>9</v>
      </c>
      <c r="C41" s="5" t="s">
        <v>10</v>
      </c>
      <c r="D41" s="5" t="s">
        <v>11</v>
      </c>
      <c r="E41" s="5" t="s">
        <v>12</v>
      </c>
      <c r="F41" s="5" t="s">
        <v>13</v>
      </c>
      <c r="G41" s="5" t="s">
        <v>14</v>
      </c>
    </row>
    <row r="42" spans="1:7">
      <c r="A42" s="8" t="s">
        <v>26</v>
      </c>
      <c r="B42" s="5" t="s">
        <v>15</v>
      </c>
      <c r="C42" s="7">
        <v>1</v>
      </c>
      <c r="D42" s="7">
        <v>0</v>
      </c>
      <c r="E42" s="7">
        <v>1</v>
      </c>
      <c r="F42" s="7">
        <v>4</v>
      </c>
      <c r="G42" s="7">
        <v>5</v>
      </c>
    </row>
    <row r="43" spans="1:7">
      <c r="A43" s="5"/>
      <c r="B43" s="5"/>
      <c r="C43" s="7">
        <v>1</v>
      </c>
      <c r="D43" s="7">
        <v>0</v>
      </c>
      <c r="E43" s="7">
        <v>2</v>
      </c>
      <c r="F43" s="7">
        <v>4</v>
      </c>
      <c r="G43" s="7">
        <v>6</v>
      </c>
    </row>
    <row r="44" spans="1:7">
      <c r="A44" s="5"/>
      <c r="B44" s="5" t="s">
        <v>17</v>
      </c>
      <c r="C44" s="7">
        <v>1</v>
      </c>
      <c r="D44" s="7">
        <v>0</v>
      </c>
      <c r="E44" s="7">
        <v>0</v>
      </c>
      <c r="F44" s="7">
        <v>6</v>
      </c>
      <c r="G44" s="7">
        <v>6</v>
      </c>
    </row>
    <row r="45" spans="1:7">
      <c r="A45" s="5"/>
      <c r="B45" s="5"/>
      <c r="C45" s="7">
        <v>1</v>
      </c>
      <c r="D45" s="7">
        <v>0</v>
      </c>
      <c r="E45" s="7">
        <v>1</v>
      </c>
      <c r="F45" s="7">
        <v>5</v>
      </c>
      <c r="G45" s="7">
        <v>6</v>
      </c>
    </row>
    <row r="46" spans="1:7">
      <c r="A46" s="5"/>
      <c r="B46" s="5" t="s">
        <v>18</v>
      </c>
      <c r="C46" s="7">
        <v>1</v>
      </c>
      <c r="D46" s="7">
        <v>0</v>
      </c>
      <c r="E46" s="7">
        <v>1</v>
      </c>
      <c r="F46" s="7">
        <v>4</v>
      </c>
      <c r="G46" s="7">
        <v>5</v>
      </c>
    </row>
    <row r="47" spans="1:7">
      <c r="A47" s="5"/>
      <c r="B47" s="5"/>
      <c r="C47" s="7">
        <v>1</v>
      </c>
      <c r="D47" s="7">
        <v>0</v>
      </c>
      <c r="E47" s="7">
        <v>2</v>
      </c>
      <c r="F47" s="7">
        <v>4</v>
      </c>
      <c r="G47" s="7">
        <v>6</v>
      </c>
    </row>
    <row r="48" spans="1:7">
      <c r="A48" s="5"/>
      <c r="B48" s="5"/>
      <c r="C48" s="5"/>
      <c r="D48" s="5"/>
      <c r="E48" s="5"/>
      <c r="F48" s="5"/>
      <c r="G48" s="5"/>
    </row>
    <row r="49" spans="1:7">
      <c r="A49" s="5"/>
      <c r="B49" s="5" t="s">
        <v>21</v>
      </c>
      <c r="C49" s="7">
        <f t="shared" ref="C49:G49" si="5">SUM(C42:C47)</f>
        <v>6</v>
      </c>
      <c r="D49" s="7">
        <f t="shared" si="5"/>
        <v>0</v>
      </c>
      <c r="E49" s="7">
        <f t="shared" si="5"/>
        <v>7</v>
      </c>
      <c r="F49" s="7">
        <f t="shared" si="5"/>
        <v>27</v>
      </c>
      <c r="G49" s="7">
        <v>34</v>
      </c>
    </row>
    <row r="50" spans="1:7">
      <c r="A50" s="5"/>
      <c r="B50" s="5" t="s">
        <v>22</v>
      </c>
      <c r="C50" s="5"/>
      <c r="D50" s="7">
        <f t="shared" ref="D50:F50" si="6">D49/33*100</f>
        <v>0</v>
      </c>
      <c r="E50" s="7">
        <v>20.58</v>
      </c>
      <c r="F50" s="7">
        <f>27/34*100</f>
        <v>79.411764705882348</v>
      </c>
      <c r="G5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Average mitochondrial area </vt:lpstr>
      <vt:lpstr>Mitochondria in mINPs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Richa Rikhy</cp:lastModifiedBy>
  <dcterms:created xsi:type="dcterms:W3CDTF">2006-09-16T00:00:00Z</dcterms:created>
  <dcterms:modified xsi:type="dcterms:W3CDTF">2022-01-14T10:50:41Z</dcterms:modified>
</cp:coreProperties>
</file>