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Kvantitativ_Neuroanatomia\WQFA_Science_folder\HBP\_______HS_OLM\___ARTICLE\_after_BioRxiv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  <c r="J54" i="1" l="1"/>
  <c r="J52" i="1"/>
  <c r="J50" i="1"/>
  <c r="J48" i="1"/>
  <c r="J40" i="1"/>
  <c r="J46" i="1"/>
  <c r="J44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J8" i="1"/>
  <c r="J6" i="1"/>
  <c r="J4" i="1"/>
</calcChain>
</file>

<file path=xl/sharedStrings.xml><?xml version="1.0" encoding="utf-8"?>
<sst xmlns="http://schemas.openxmlformats.org/spreadsheetml/2006/main" count="90" uniqueCount="40">
  <si>
    <t>Variable</t>
  </si>
  <si>
    <t>OLM/HS</t>
  </si>
  <si>
    <t>Valid N</t>
  </si>
  <si>
    <t>Median</t>
  </si>
  <si>
    <t>Lower quartile</t>
  </si>
  <si>
    <t xml:space="preserve">Upper quartile </t>
  </si>
  <si>
    <t>Minimum</t>
  </si>
  <si>
    <t>Maximum</t>
  </si>
  <si>
    <t>P</t>
  </si>
  <si>
    <t>HS/OLM*100</t>
  </si>
  <si>
    <r>
      <t>Number of p-glutamatergic synapses/ µm</t>
    </r>
    <r>
      <rPr>
        <vertAlign val="super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 xml:space="preserve"> dendritic surface</t>
    </r>
  </si>
  <si>
    <t>OLM</t>
  </si>
  <si>
    <t>HS</t>
  </si>
  <si>
    <r>
      <t>Number of p-GABAergic synapses/ µm</t>
    </r>
    <r>
      <rPr>
        <vertAlign val="super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 xml:space="preserve"> dendritic surface</t>
    </r>
  </si>
  <si>
    <r>
      <t>Total size of all p-glutamatergic synapses/ µm</t>
    </r>
    <r>
      <rPr>
        <vertAlign val="super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 xml:space="preserve"> dendritic surface</t>
    </r>
  </si>
  <si>
    <r>
      <t>Total size of all p-glutamatergic synapses/ µm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dendritic surface</t>
    </r>
  </si>
  <si>
    <r>
      <t>Size of individual p-glutamatergic synapses on proximal (0-100 µm) dendrites (µm</t>
    </r>
    <r>
      <rPr>
        <vertAlign val="super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>)</t>
    </r>
  </si>
  <si>
    <r>
      <t>Size of individual p-glutamatergic synapses on the middle part of the dendritic tree (100-250 µm) (µm</t>
    </r>
    <r>
      <rPr>
        <vertAlign val="super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>)</t>
    </r>
  </si>
  <si>
    <r>
      <t xml:space="preserve">Size of individual p-glutamatergic synapses on distal (&gt;250 </t>
    </r>
    <r>
      <rPr>
        <sz val="11"/>
        <color indexed="8"/>
        <rFont val="Calibri"/>
        <family val="2"/>
        <scheme val="minor"/>
      </rPr>
      <t>µm) dendrites (µm</t>
    </r>
    <r>
      <rPr>
        <vertAlign val="super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>)</t>
    </r>
  </si>
  <si>
    <r>
      <t>Soma volume (µm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>)</t>
    </r>
  </si>
  <si>
    <r>
      <t>Nucleus volume (µm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>)</t>
    </r>
  </si>
  <si>
    <r>
      <t>Soma surface area (</t>
    </r>
    <r>
      <rPr>
        <sz val="11"/>
        <color indexed="8"/>
        <rFont val="Calibri"/>
        <family val="2"/>
        <scheme val="minor"/>
      </rPr>
      <t>µm</t>
    </r>
    <r>
      <rPr>
        <vertAlign val="super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>)</t>
    </r>
  </si>
  <si>
    <r>
      <t>Volume of mitochondria in soma (</t>
    </r>
    <r>
      <rPr>
        <sz val="11"/>
        <color indexed="8"/>
        <rFont val="Calibri"/>
        <family val="2"/>
        <scheme val="minor"/>
      </rPr>
      <t>µm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>)</t>
    </r>
  </si>
  <si>
    <r>
      <t>Volume of citoplasm. (=soma -nucl.-mito volume) of soma (µm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>)</t>
    </r>
  </si>
  <si>
    <r>
      <t>Number of p-glutamatergic synapses/100 µm</t>
    </r>
    <r>
      <rPr>
        <vertAlign val="super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 xml:space="preserve"> soma membrane </t>
    </r>
  </si>
  <si>
    <r>
      <t xml:space="preserve">Number of p-GABAergic synapses/100 </t>
    </r>
    <r>
      <rPr>
        <sz val="11"/>
        <color indexed="8"/>
        <rFont val="Calibri"/>
        <family val="2"/>
        <scheme val="minor"/>
      </rPr>
      <t>µm</t>
    </r>
    <r>
      <rPr>
        <vertAlign val="super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 xml:space="preserve"> soma membrane</t>
    </r>
  </si>
  <si>
    <r>
      <t>Size of individual p-glutamatergic synapses on somata (µm</t>
    </r>
    <r>
      <rPr>
        <vertAlign val="super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>)</t>
    </r>
  </si>
  <si>
    <r>
      <t>Size of individual p-GABAergic synapses on somata (µm</t>
    </r>
    <r>
      <rPr>
        <vertAlign val="super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>)</t>
    </r>
  </si>
  <si>
    <t>Number of synapses/ µm axon</t>
  </si>
  <si>
    <t>Number of mitochondria/ µm axon</t>
  </si>
  <si>
    <t>Total dendritic length (µm) of completely reconstructed dendritic trees</t>
  </si>
  <si>
    <t>Total number of nodes of completely reconstructed dendritic trees</t>
  </si>
  <si>
    <t>Total number of dendritic endings of completely reconstructed dendritic trees</t>
  </si>
  <si>
    <t>Proportion of mitochondria (%) in dendritic segments and branching points</t>
  </si>
  <si>
    <r>
      <t>Volume of individual mitochondria in axons (µm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</si>
  <si>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Size of individual axonal synapses (µm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</si>
  <si>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t>Proportion (%) of GABAergic inputs/all inputs (on segments with more than 10 inputs)</t>
  </si>
  <si>
    <r>
      <t>Number of 1</t>
    </r>
    <r>
      <rPr>
        <vertAlign val="superscript"/>
        <sz val="11"/>
        <rFont val="Calibri"/>
        <family val="2"/>
        <scheme val="minor"/>
      </rPr>
      <t>st</t>
    </r>
    <r>
      <rPr>
        <sz val="11"/>
        <rFont val="Calibri"/>
        <family val="2"/>
        <scheme val="minor"/>
      </rPr>
      <t xml:space="preserve"> order dendrites of completely reconstructed dendritic trees</t>
    </r>
  </si>
  <si>
    <t>Comparison of OLM and HS cells (Mann Whitney U test)</t>
  </si>
  <si>
    <r>
      <t xml:space="preserve">Red </t>
    </r>
    <r>
      <rPr>
        <i/>
        <sz val="11"/>
        <color theme="1"/>
        <rFont val="Calibri"/>
        <family val="2"/>
        <scheme val="minor"/>
      </rPr>
      <t>p-values</t>
    </r>
    <r>
      <rPr>
        <sz val="11"/>
        <color theme="1"/>
        <rFont val="Calibri"/>
        <family val="2"/>
        <scheme val="minor"/>
      </rPr>
      <t xml:space="preserve"> show significant differences.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</si>
</sst>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0.00000"/>
    <numFmt numFmtId="166" formatCode="0.000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1"/>
      <name val="Calibri"/>
      <family val="2"/>
      <scheme val="minor"/>
    </font>
    <font>
      <sz val="10"/>
      <color theme="4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</cellStyleXfs>
  <cellXfs count="78"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3" borderId="0" xfId="1" applyFont="1" applyFill="1" applyAlignment="1">
      <alignment horizontal="left" vertical="top" wrapText="1"/>
    </xf>
    <xf numFmtId="1" fontId="6" fillId="3" borderId="0" xfId="2" applyNumberFormat="1" applyFont="1" applyFill="1" applyAlignment="1">
      <alignment horizontal="left" vertical="top" wrapText="1"/>
    </xf>
    <xf numFmtId="164" fontId="8" fillId="3" borderId="0" xfId="2" applyNumberFormat="1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" fontId="0" fillId="3" borderId="0" xfId="0" applyNumberFormat="1" applyFill="1" applyAlignment="1">
      <alignment horizontal="left" vertical="top" wrapText="1"/>
    </xf>
    <xf numFmtId="0" fontId="6" fillId="4" borderId="0" xfId="1" applyFont="1" applyFill="1" applyAlignment="1">
      <alignment horizontal="left" vertical="top" wrapText="1"/>
    </xf>
    <xf numFmtId="1" fontId="6" fillId="4" borderId="0" xfId="2" applyNumberFormat="1" applyFont="1" applyFill="1" applyAlignment="1">
      <alignment horizontal="left" vertical="top" wrapText="1"/>
    </xf>
    <xf numFmtId="164" fontId="8" fillId="4" borderId="0" xfId="2" applyNumberFormat="1" applyFont="1" applyFill="1" applyAlignment="1">
      <alignment horizontal="left" vertical="top" wrapText="1"/>
    </xf>
    <xf numFmtId="0" fontId="9" fillId="4" borderId="0" xfId="1" applyFont="1" applyFill="1" applyAlignment="1">
      <alignment horizontal="left" vertical="top" wrapText="1"/>
    </xf>
    <xf numFmtId="1" fontId="0" fillId="4" borderId="0" xfId="0" applyNumberFormat="1" applyFill="1" applyAlignment="1">
      <alignment horizontal="left" vertical="top" wrapText="1"/>
    </xf>
    <xf numFmtId="164" fontId="8" fillId="3" borderId="0" xfId="3" applyNumberFormat="1" applyFont="1" applyFill="1" applyAlignment="1">
      <alignment horizontal="left" vertical="top" wrapText="1"/>
    </xf>
    <xf numFmtId="1" fontId="6" fillId="3" borderId="0" xfId="3" applyNumberFormat="1" applyFont="1" applyFill="1" applyAlignment="1">
      <alignment horizontal="left" vertical="top" wrapText="1"/>
    </xf>
    <xf numFmtId="1" fontId="11" fillId="0" borderId="0" xfId="2" applyNumberFormat="1" applyFont="1" applyAlignment="1">
      <alignment horizontal="left" vertical="top" wrapText="1"/>
    </xf>
    <xf numFmtId="164" fontId="11" fillId="0" borderId="0" xfId="2" applyNumberFormat="1" applyFont="1" applyAlignment="1">
      <alignment horizontal="left" vertical="top" wrapText="1"/>
    </xf>
    <xf numFmtId="1" fontId="9" fillId="4" borderId="0" xfId="2" applyNumberFormat="1" applyFont="1" applyFill="1" applyAlignment="1">
      <alignment horizontal="left" vertical="top" wrapText="1"/>
    </xf>
    <xf numFmtId="164" fontId="2" fillId="4" borderId="0" xfId="3" applyNumberFormat="1" applyFont="1" applyFill="1" applyAlignment="1">
      <alignment horizontal="left" vertical="top" wrapText="1"/>
    </xf>
    <xf numFmtId="1" fontId="9" fillId="4" borderId="0" xfId="3" applyNumberFormat="1" applyFont="1" applyFill="1" applyAlignment="1">
      <alignment horizontal="left" vertical="top" wrapText="1"/>
    </xf>
    <xf numFmtId="0" fontId="9" fillId="3" borderId="0" xfId="1" applyFont="1" applyFill="1" applyAlignment="1">
      <alignment horizontal="left" vertical="top" wrapText="1"/>
    </xf>
    <xf numFmtId="1" fontId="6" fillId="3" borderId="0" xfId="4" applyNumberFormat="1" applyFont="1" applyFill="1" applyAlignment="1">
      <alignment horizontal="left" vertical="top" wrapText="1"/>
    </xf>
    <xf numFmtId="164" fontId="6" fillId="3" borderId="0" xfId="4" applyNumberFormat="1" applyFont="1" applyFill="1" applyAlignment="1">
      <alignment horizontal="left" vertical="top" wrapText="1"/>
    </xf>
    <xf numFmtId="0" fontId="11" fillId="0" borderId="0" xfId="4" applyFont="1" applyAlignment="1">
      <alignment horizontal="left" vertical="top" wrapText="1"/>
    </xf>
    <xf numFmtId="164" fontId="11" fillId="0" borderId="0" xfId="3" applyNumberFormat="1" applyFont="1" applyAlignment="1">
      <alignment horizontal="left" vertical="top" wrapText="1"/>
    </xf>
    <xf numFmtId="0" fontId="10" fillId="0" borderId="0" xfId="3" applyAlignment="1">
      <alignment horizontal="left" vertical="top" wrapText="1"/>
    </xf>
    <xf numFmtId="0" fontId="11" fillId="0" borderId="0" xfId="5" applyFont="1" applyAlignment="1">
      <alignment horizontal="left" vertical="top" wrapText="1"/>
    </xf>
    <xf numFmtId="0" fontId="11" fillId="0" borderId="0" xfId="3" applyFont="1" applyAlignment="1">
      <alignment horizontal="left" vertical="top" wrapText="1"/>
    </xf>
    <xf numFmtId="1" fontId="11" fillId="0" borderId="0" xfId="5" applyNumberFormat="1" applyFont="1" applyAlignment="1">
      <alignment horizontal="left" vertical="top" wrapText="1"/>
    </xf>
    <xf numFmtId="165" fontId="11" fillId="0" borderId="0" xfId="5" applyNumberFormat="1" applyFont="1" applyAlignment="1">
      <alignment horizontal="left" vertical="top" wrapText="1"/>
    </xf>
    <xf numFmtId="164" fontId="11" fillId="0" borderId="0" xfId="5" applyNumberFormat="1" applyFont="1" applyAlignment="1">
      <alignment horizontal="left" vertical="top" wrapText="1"/>
    </xf>
    <xf numFmtId="164" fontId="9" fillId="3" borderId="0" xfId="3" applyNumberFormat="1" applyFont="1" applyFill="1" applyAlignment="1">
      <alignment horizontal="left" vertical="top" wrapText="1"/>
    </xf>
    <xf numFmtId="0" fontId="11" fillId="0" borderId="0" xfId="6" applyFont="1" applyAlignment="1">
      <alignment horizontal="left" vertical="top" wrapText="1"/>
    </xf>
    <xf numFmtId="164" fontId="13" fillId="0" borderId="0" xfId="6" applyNumberFormat="1" applyFont="1" applyAlignment="1">
      <alignment horizontal="left" vertical="top" wrapText="1"/>
    </xf>
    <xf numFmtId="164" fontId="11" fillId="0" borderId="0" xfId="6" applyNumberFormat="1" applyFont="1" applyAlignment="1">
      <alignment horizontal="left" vertical="top" wrapText="1"/>
    </xf>
    <xf numFmtId="164" fontId="8" fillId="4" borderId="0" xfId="3" applyNumberFormat="1" applyFont="1" applyFill="1" applyAlignment="1">
      <alignment horizontal="left" vertical="top" wrapText="1"/>
    </xf>
    <xf numFmtId="1" fontId="1" fillId="4" borderId="0" xfId="0" applyNumberFormat="1" applyFont="1" applyFill="1" applyAlignment="1">
      <alignment horizontal="left" vertical="top" wrapText="1"/>
    </xf>
    <xf numFmtId="0" fontId="11" fillId="0" borderId="0" xfId="7" applyFont="1" applyAlignment="1">
      <alignment horizontal="left" vertical="top" wrapText="1"/>
    </xf>
    <xf numFmtId="1" fontId="11" fillId="0" borderId="0" xfId="7" applyNumberFormat="1" applyFont="1" applyAlignment="1">
      <alignment horizontal="left" vertical="top" wrapText="1"/>
    </xf>
    <xf numFmtId="164" fontId="13" fillId="0" borderId="0" xfId="7" applyNumberFormat="1" applyFont="1" applyAlignment="1">
      <alignment horizontal="left" vertical="top" wrapText="1"/>
    </xf>
    <xf numFmtId="164" fontId="11" fillId="0" borderId="0" xfId="7" applyNumberFormat="1" applyFont="1" applyAlignment="1">
      <alignment horizontal="left" vertical="top" wrapText="1"/>
    </xf>
    <xf numFmtId="1" fontId="6" fillId="4" borderId="0" xfId="3" applyNumberFormat="1" applyFont="1" applyFill="1" applyAlignment="1">
      <alignment horizontal="left" vertical="top" wrapText="1"/>
    </xf>
    <xf numFmtId="1" fontId="1" fillId="3" borderId="0" xfId="0" applyNumberFormat="1" applyFont="1" applyFill="1" applyAlignment="1">
      <alignment horizontal="left" vertical="top" wrapText="1"/>
    </xf>
    <xf numFmtId="1" fontId="6" fillId="4" borderId="0" xfId="4" applyNumberFormat="1" applyFont="1" applyFill="1" applyAlignment="1">
      <alignment horizontal="left" vertical="top" wrapText="1"/>
    </xf>
    <xf numFmtId="164" fontId="8" fillId="4" borderId="0" xfId="4" applyNumberFormat="1" applyFont="1" applyFill="1" applyAlignment="1">
      <alignment horizontal="left" vertical="center"/>
    </xf>
    <xf numFmtId="164" fontId="5" fillId="3" borderId="0" xfId="1" applyNumberFormat="1" applyFont="1" applyFill="1" applyAlignment="1">
      <alignment horizontal="left" vertical="top" wrapText="1"/>
    </xf>
    <xf numFmtId="164" fontId="5" fillId="4" borderId="0" xfId="1" applyNumberFormat="1" applyFont="1" applyFill="1" applyAlignment="1">
      <alignment horizontal="left" vertical="top" wrapText="1"/>
    </xf>
    <xf numFmtId="164" fontId="9" fillId="4" borderId="0" xfId="2" applyNumberFormat="1" applyFont="1" applyFill="1" applyAlignment="1">
      <alignment horizontal="left" vertical="top" wrapText="1"/>
    </xf>
    <xf numFmtId="164" fontId="9" fillId="4" borderId="0" xfId="3" applyNumberFormat="1" applyFont="1" applyFill="1" applyAlignment="1">
      <alignment horizontal="left" vertical="top" wrapText="1"/>
    </xf>
    <xf numFmtId="164" fontId="0" fillId="4" borderId="0" xfId="0" applyNumberFormat="1" applyFill="1" applyAlignment="1">
      <alignment horizontal="left" vertical="top" wrapText="1"/>
    </xf>
    <xf numFmtId="164" fontId="0" fillId="3" borderId="0" xfId="0" applyNumberFormat="1" applyFill="1" applyAlignment="1">
      <alignment horizontal="left" vertical="top" wrapText="1"/>
    </xf>
    <xf numFmtId="164" fontId="1" fillId="3" borderId="0" xfId="0" applyNumberFormat="1" applyFont="1" applyFill="1" applyAlignment="1">
      <alignment horizontal="left" vertical="top" wrapText="1"/>
    </xf>
    <xf numFmtId="164" fontId="1" fillId="4" borderId="0" xfId="0" applyNumberFormat="1" applyFont="1" applyFill="1" applyAlignment="1">
      <alignment horizontal="left" vertical="top" wrapText="1"/>
    </xf>
    <xf numFmtId="164" fontId="2" fillId="3" borderId="0" xfId="4" applyNumberFormat="1" applyFont="1" applyFill="1" applyAlignment="1">
      <alignment horizontal="left" vertical="top" wrapText="1"/>
    </xf>
    <xf numFmtId="166" fontId="6" fillId="3" borderId="0" xfId="4" applyNumberFormat="1" applyFont="1" applyFill="1" applyAlignment="1">
      <alignment horizontal="left" vertical="top" wrapText="1"/>
    </xf>
    <xf numFmtId="167" fontId="6" fillId="3" borderId="0" xfId="4" applyNumberFormat="1" applyFont="1" applyFill="1" applyAlignment="1">
      <alignment horizontal="left" vertical="top" wrapText="1"/>
    </xf>
    <xf numFmtId="166" fontId="6" fillId="4" borderId="0" xfId="2" applyNumberFormat="1" applyFont="1" applyFill="1" applyAlignment="1">
      <alignment horizontal="left" vertical="top" wrapText="1"/>
    </xf>
    <xf numFmtId="167" fontId="6" fillId="4" borderId="0" xfId="2" applyNumberFormat="1" applyFont="1" applyFill="1" applyAlignment="1">
      <alignment horizontal="left" vertical="top" wrapText="1"/>
    </xf>
    <xf numFmtId="166" fontId="6" fillId="3" borderId="0" xfId="2" applyNumberFormat="1" applyFont="1" applyFill="1" applyAlignment="1">
      <alignment horizontal="left" vertical="top" wrapText="1"/>
    </xf>
    <xf numFmtId="166" fontId="6" fillId="3" borderId="0" xfId="3" applyNumberFormat="1" applyFont="1" applyFill="1" applyAlignment="1">
      <alignment horizontal="left" vertical="top" wrapText="1"/>
    </xf>
    <xf numFmtId="167" fontId="6" fillId="3" borderId="0" xfId="2" applyNumberFormat="1" applyFont="1" applyFill="1" applyAlignment="1">
      <alignment horizontal="left" vertical="top" wrapText="1"/>
    </xf>
    <xf numFmtId="167" fontId="6" fillId="3" borderId="0" xfId="3" applyNumberFormat="1" applyFont="1" applyFill="1" applyAlignment="1">
      <alignment horizontal="left" vertical="top" wrapText="1"/>
    </xf>
    <xf numFmtId="166" fontId="9" fillId="4" borderId="0" xfId="2" applyNumberFormat="1" applyFont="1" applyFill="1" applyAlignment="1">
      <alignment horizontal="left" vertical="top" wrapText="1"/>
    </xf>
    <xf numFmtId="166" fontId="9" fillId="4" borderId="0" xfId="3" applyNumberFormat="1" applyFont="1" applyFill="1" applyAlignment="1">
      <alignment horizontal="left" vertical="top" wrapText="1"/>
    </xf>
    <xf numFmtId="2" fontId="9" fillId="4" borderId="0" xfId="2" applyNumberFormat="1" applyFont="1" applyFill="1" applyAlignment="1">
      <alignment horizontal="left" vertical="top" wrapText="1"/>
    </xf>
    <xf numFmtId="2" fontId="9" fillId="4" borderId="0" xfId="3" applyNumberFormat="1" applyFont="1" applyFill="1" applyAlignment="1">
      <alignment horizontal="left" vertical="top" wrapText="1"/>
    </xf>
    <xf numFmtId="164" fontId="14" fillId="4" borderId="0" xfId="1" applyNumberFormat="1" applyFont="1" applyFill="1" applyAlignment="1">
      <alignment horizontal="left" vertical="top" wrapText="1"/>
    </xf>
    <xf numFmtId="164" fontId="14" fillId="3" borderId="0" xfId="1" applyNumberFormat="1" applyFont="1" applyFill="1" applyAlignment="1">
      <alignment horizontal="left" vertical="top" wrapText="1"/>
    </xf>
    <xf numFmtId="166" fontId="6" fillId="4" borderId="0" xfId="3" applyNumberFormat="1" applyFont="1" applyFill="1" applyAlignment="1">
      <alignment horizontal="left" vertical="top" wrapText="1"/>
    </xf>
    <xf numFmtId="166" fontId="6" fillId="4" borderId="0" xfId="4" applyNumberFormat="1" applyFont="1" applyFill="1" applyAlignment="1">
      <alignment horizontal="left" vertical="top" wrapText="1"/>
    </xf>
    <xf numFmtId="167" fontId="6" fillId="4" borderId="0" xfId="4" applyNumberFormat="1" applyFont="1" applyFill="1" applyAlignment="1">
      <alignment horizontal="left" vertical="top" wrapText="1"/>
    </xf>
    <xf numFmtId="164" fontId="8" fillId="3" borderId="0" xfId="4" applyNumberFormat="1" applyFont="1" applyFill="1" applyAlignment="1">
      <alignment horizontal="left" vertical="center"/>
    </xf>
    <xf numFmtId="0" fontId="2" fillId="0" borderId="0" xfId="0" applyFont="1"/>
    <xf numFmtId="0" fontId="11" fillId="0" borderId="0" xfId="4" applyFont="1" applyAlignment="1">
      <alignment horizontal="left" vertical="top" wrapText="1"/>
    </xf>
    <xf numFmtId="0" fontId="10" fillId="0" borderId="0" xfId="4" applyAlignment="1">
      <alignment horizontal="left" vertical="top" wrapText="1"/>
    </xf>
    <xf numFmtId="164" fontId="2" fillId="3" borderId="0" xfId="3" applyNumberFormat="1" applyFont="1" applyFill="1" applyAlignment="1">
      <alignment horizontal="left" vertical="top" wrapText="1"/>
    </xf>
  </cellXfs>
  <cellStyles count="8">
    <cellStyle name="Normal" xfId="0" builtinId="0"/>
    <cellStyle name="Normal_dendritic_segments_1" xfId="5"/>
    <cellStyle name="Normal_OLM vs HS" xfId="2"/>
    <cellStyle name="Normal_OLM vs HS_1" xfId="3"/>
    <cellStyle name="Normal_Sheet1" xfId="4"/>
    <cellStyle name="Normal_somata_1" xfId="1"/>
    <cellStyle name="Normal_somata_neg_SYN" xfId="6"/>
    <cellStyle name="Normal_Somata_pos_syn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workbookViewId="0">
      <selection activeCell="L38" sqref="L38"/>
    </sheetView>
  </sheetViews>
  <sheetFormatPr defaultColWidth="48.7109375" defaultRowHeight="15" x14ac:dyDescent="0.25"/>
  <cols>
    <col min="1" max="1" width="38.28515625" style="2" customWidth="1"/>
    <col min="2" max="2" width="8.28515625" style="2" bestFit="1" customWidth="1"/>
    <col min="3" max="3" width="7.5703125" style="2" bestFit="1" customWidth="1"/>
    <col min="4" max="4" width="11.5703125" style="2" bestFit="1" customWidth="1"/>
    <col min="5" max="5" width="14.5703125" style="2" bestFit="1" customWidth="1"/>
    <col min="6" max="6" width="14.7109375" style="2" bestFit="1" customWidth="1"/>
    <col min="7" max="8" width="11.5703125" style="2" bestFit="1" customWidth="1"/>
    <col min="9" max="9" width="12" style="2" bestFit="1" customWidth="1"/>
    <col min="10" max="10" width="16" style="2" bestFit="1" customWidth="1"/>
    <col min="11" max="16384" width="48.7109375" style="2"/>
  </cols>
  <sheetData>
    <row r="1" spans="1:19" ht="30" x14ac:dyDescent="0.25">
      <c r="A1" s="1" t="s">
        <v>38</v>
      </c>
    </row>
    <row r="2" spans="1:19" s="4" customForma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9" ht="30" customHeight="1" x14ac:dyDescent="0.25">
      <c r="A3" s="5" t="s">
        <v>10</v>
      </c>
      <c r="B3" s="5" t="s">
        <v>11</v>
      </c>
      <c r="C3" s="6">
        <v>47</v>
      </c>
      <c r="D3" s="60">
        <v>0.52160953800298104</v>
      </c>
      <c r="E3" s="60">
        <v>0.40757103963220787</v>
      </c>
      <c r="F3" s="60">
        <v>0.59940059940059931</v>
      </c>
      <c r="G3" s="60">
        <v>0.16303107372265155</v>
      </c>
      <c r="H3" s="60">
        <v>0.84631851446208994</v>
      </c>
      <c r="I3" s="7">
        <v>6.0954563887835544E-10</v>
      </c>
      <c r="J3" s="8"/>
    </row>
    <row r="4" spans="1:19" x14ac:dyDescent="0.25">
      <c r="A4" s="5"/>
      <c r="B4" s="5" t="s">
        <v>12</v>
      </c>
      <c r="C4" s="6">
        <v>35</v>
      </c>
      <c r="D4" s="60">
        <v>0.76336606265327001</v>
      </c>
      <c r="E4" s="60">
        <v>0.6025911419102139</v>
      </c>
      <c r="F4" s="60">
        <v>0.88789965899105272</v>
      </c>
      <c r="G4" s="60">
        <v>0.49912030047042089</v>
      </c>
      <c r="H4" s="60">
        <v>1.0749817917409992</v>
      </c>
      <c r="I4" s="47"/>
      <c r="J4" s="9">
        <f>D4/D3*100</f>
        <v>146.34817944009822</v>
      </c>
    </row>
    <row r="5" spans="1:19" ht="32.25" x14ac:dyDescent="0.25">
      <c r="A5" s="10" t="s">
        <v>13</v>
      </c>
      <c r="B5" s="10" t="s">
        <v>11</v>
      </c>
      <c r="C5" s="11">
        <v>47</v>
      </c>
      <c r="D5" s="58">
        <v>7.5151128920258631E-2</v>
      </c>
      <c r="E5" s="58">
        <v>4.1547667223128429E-2</v>
      </c>
      <c r="F5" s="58">
        <v>0.11443939003805111</v>
      </c>
      <c r="G5" s="58">
        <v>0</v>
      </c>
      <c r="H5" s="58">
        <v>0.2105714778301136</v>
      </c>
      <c r="I5" s="12">
        <v>1.4867453027288569E-6</v>
      </c>
      <c r="J5" s="14"/>
    </row>
    <row r="6" spans="1:19" x14ac:dyDescent="0.25">
      <c r="A6" s="10"/>
      <c r="B6" s="10" t="s">
        <v>12</v>
      </c>
      <c r="C6" s="11">
        <v>35</v>
      </c>
      <c r="D6" s="58">
        <v>0.13474101765848409</v>
      </c>
      <c r="E6" s="58">
        <v>0.10315304473403707</v>
      </c>
      <c r="F6" s="58">
        <v>0.19356141012252437</v>
      </c>
      <c r="G6" s="58">
        <v>3.1251562578128909E-2</v>
      </c>
      <c r="H6" s="58">
        <v>0.41362159311526858</v>
      </c>
      <c r="I6" s="48"/>
      <c r="J6" s="14">
        <f>D6/D5*100</f>
        <v>179.29340462929719</v>
      </c>
    </row>
    <row r="7" spans="1:19" ht="33" customHeight="1" x14ac:dyDescent="0.25">
      <c r="A7" s="5" t="s">
        <v>14</v>
      </c>
      <c r="B7" s="5" t="s">
        <v>11</v>
      </c>
      <c r="C7" s="6">
        <v>47</v>
      </c>
      <c r="D7" s="60">
        <v>7.7505296534791518E-2</v>
      </c>
      <c r="E7" s="60">
        <v>5.876958691399653E-2</v>
      </c>
      <c r="F7" s="60">
        <v>0.10304773108554437</v>
      </c>
      <c r="G7" s="60">
        <v>3.8194770078369279E-2</v>
      </c>
      <c r="H7" s="60">
        <v>0.14899178121166465</v>
      </c>
      <c r="I7" s="15">
        <v>6.2702132458657518E-8</v>
      </c>
      <c r="J7" s="9"/>
    </row>
    <row r="8" spans="1:19" ht="17.25" customHeight="1" x14ac:dyDescent="0.25">
      <c r="A8" s="5"/>
      <c r="B8" s="5" t="s">
        <v>12</v>
      </c>
      <c r="C8" s="16">
        <v>35</v>
      </c>
      <c r="D8" s="61">
        <v>0.12074665985460514</v>
      </c>
      <c r="E8" s="61">
        <v>9.521398038290517E-2</v>
      </c>
      <c r="F8" s="61">
        <v>0.15783529199300891</v>
      </c>
      <c r="G8" s="61">
        <v>7.6635057734164694E-2</v>
      </c>
      <c r="H8" s="61">
        <v>0.2086159214031218</v>
      </c>
      <c r="I8" s="47"/>
      <c r="J8" s="9">
        <f>D8/D7*100</f>
        <v>155.79149458566735</v>
      </c>
      <c r="L8" s="17"/>
      <c r="M8" s="18"/>
    </row>
    <row r="9" spans="1:19" ht="32.25" x14ac:dyDescent="0.25">
      <c r="A9" s="13" t="s">
        <v>15</v>
      </c>
      <c r="B9" s="13" t="s">
        <v>11</v>
      </c>
      <c r="C9" s="19">
        <v>47</v>
      </c>
      <c r="D9" s="64">
        <v>1.5139503514947909E-2</v>
      </c>
      <c r="E9" s="64">
        <v>5.9462188448928428E-3</v>
      </c>
      <c r="F9" s="64">
        <v>2.1450625511646299E-2</v>
      </c>
      <c r="G9" s="64">
        <v>0</v>
      </c>
      <c r="H9" s="64">
        <v>5.6007246251602701E-2</v>
      </c>
      <c r="I9" s="20">
        <v>8.1913590773105474E-6</v>
      </c>
      <c r="J9" s="14"/>
      <c r="L9" s="17"/>
      <c r="M9" s="18"/>
    </row>
    <row r="10" spans="1:19" x14ac:dyDescent="0.25">
      <c r="A10" s="13"/>
      <c r="B10" s="13" t="s">
        <v>12</v>
      </c>
      <c r="C10" s="21">
        <v>35</v>
      </c>
      <c r="D10" s="65">
        <v>2.556023752881503E-2</v>
      </c>
      <c r="E10" s="65">
        <v>1.8942596140449613E-2</v>
      </c>
      <c r="F10" s="65">
        <v>3.7460408109604562E-2</v>
      </c>
      <c r="G10" s="65">
        <v>8.6998630908391161E-3</v>
      </c>
      <c r="H10" s="65">
        <v>0.17821515361992132</v>
      </c>
      <c r="I10" s="51"/>
      <c r="J10" s="14">
        <f>D10/D9*100</f>
        <v>168.8314118331441</v>
      </c>
    </row>
    <row r="11" spans="1:19" ht="45" x14ac:dyDescent="0.25">
      <c r="A11" s="22" t="s">
        <v>36</v>
      </c>
      <c r="B11" s="5" t="s">
        <v>11</v>
      </c>
      <c r="C11" s="23">
        <v>42</v>
      </c>
      <c r="D11" s="57">
        <v>14.330484330484332</v>
      </c>
      <c r="E11" s="57">
        <v>9.0090090090090094</v>
      </c>
      <c r="F11" s="57">
        <v>20.512820512820511</v>
      </c>
      <c r="G11" s="57">
        <v>0</v>
      </c>
      <c r="H11" s="57">
        <v>43.243243243243242</v>
      </c>
      <c r="I11" s="24">
        <v>0.30384197061507501</v>
      </c>
      <c r="J11" s="9"/>
      <c r="M11" s="75"/>
      <c r="N11" s="75"/>
      <c r="O11" s="76"/>
      <c r="P11" s="76"/>
      <c r="Q11" s="76"/>
      <c r="R11" s="76"/>
      <c r="S11" s="76"/>
    </row>
    <row r="12" spans="1:19" x14ac:dyDescent="0.25">
      <c r="A12" s="22"/>
      <c r="B12" s="5" t="s">
        <v>12</v>
      </c>
      <c r="C12" s="23">
        <v>35</v>
      </c>
      <c r="D12" s="57">
        <v>15.384615384615383</v>
      </c>
      <c r="E12" s="57">
        <v>11.111111111111112</v>
      </c>
      <c r="F12" s="57">
        <v>20.754716981132077</v>
      </c>
      <c r="G12" s="57">
        <v>5.2631578947368425</v>
      </c>
      <c r="H12" s="57">
        <v>39.024390243902438</v>
      </c>
      <c r="I12" s="52"/>
      <c r="J12" s="9">
        <f t="shared" ref="J12" si="0">D12/D11*100</f>
        <v>107.35586481113317</v>
      </c>
      <c r="M12" s="76"/>
      <c r="N12" s="25"/>
      <c r="O12" s="25"/>
      <c r="P12" s="25"/>
      <c r="Q12" s="25"/>
      <c r="R12" s="25"/>
      <c r="S12" s="25"/>
    </row>
    <row r="13" spans="1:19" ht="47.25" x14ac:dyDescent="0.25">
      <c r="A13" s="10" t="s">
        <v>16</v>
      </c>
      <c r="B13" s="10" t="s">
        <v>11</v>
      </c>
      <c r="C13" s="11">
        <v>857</v>
      </c>
      <c r="D13" s="58">
        <v>0.12509144858551025</v>
      </c>
      <c r="E13" s="58">
        <v>7.8959296817600902E-2</v>
      </c>
      <c r="F13" s="58">
        <v>0.1758232182728614</v>
      </c>
      <c r="G13" s="58">
        <v>9.96360548400879E-3</v>
      </c>
      <c r="H13" s="58">
        <v>0.83458472779632287</v>
      </c>
      <c r="I13" s="12">
        <v>1.8039306005489015E-20</v>
      </c>
      <c r="J13" s="14"/>
      <c r="M13" s="25"/>
    </row>
    <row r="14" spans="1:19" x14ac:dyDescent="0.25">
      <c r="A14" s="10"/>
      <c r="B14" s="10" t="s">
        <v>12</v>
      </c>
      <c r="C14" s="11">
        <v>604</v>
      </c>
      <c r="D14" s="58">
        <v>0.16420363740348817</v>
      </c>
      <c r="E14" s="58">
        <v>0.11401041554832439</v>
      </c>
      <c r="F14" s="58">
        <v>0.23200673325347887</v>
      </c>
      <c r="G14" s="58">
        <v>1.6239939147949221E-2</v>
      </c>
      <c r="H14" s="58">
        <v>0.67043521183129884</v>
      </c>
      <c r="I14" s="48"/>
      <c r="J14" s="14">
        <f>D14/D13*100</f>
        <v>131.26687656130352</v>
      </c>
      <c r="K14" s="26"/>
      <c r="L14" s="26"/>
      <c r="M14" s="26"/>
      <c r="N14" s="26"/>
      <c r="O14" s="26"/>
      <c r="P14" s="27"/>
      <c r="Q14" s="27"/>
    </row>
    <row r="15" spans="1:19" ht="47.25" x14ac:dyDescent="0.25">
      <c r="A15" s="5" t="s">
        <v>17</v>
      </c>
      <c r="B15" s="5" t="s">
        <v>11</v>
      </c>
      <c r="C15" s="6">
        <v>693</v>
      </c>
      <c r="D15" s="60">
        <v>0.14344572335030412</v>
      </c>
      <c r="E15" s="60">
        <v>9.0953162975258128E-2</v>
      </c>
      <c r="F15" s="60">
        <v>0.21583673453933608</v>
      </c>
      <c r="G15" s="60">
        <v>1.5180962797767945E-2</v>
      </c>
      <c r="H15" s="60">
        <v>1.1892672839610352</v>
      </c>
      <c r="I15" s="77">
        <v>2.8157859309952869E-2</v>
      </c>
      <c r="J15" s="9"/>
      <c r="K15" s="26"/>
      <c r="M15" s="75"/>
      <c r="N15" s="75"/>
      <c r="O15" s="76"/>
      <c r="P15" s="76"/>
      <c r="Q15" s="76"/>
      <c r="R15" s="76"/>
      <c r="S15" s="76"/>
    </row>
    <row r="16" spans="1:19" x14ac:dyDescent="0.25">
      <c r="A16" s="5"/>
      <c r="B16" s="5" t="s">
        <v>12</v>
      </c>
      <c r="C16" s="16">
        <v>1067</v>
      </c>
      <c r="D16" s="61">
        <v>0.13356145153269983</v>
      </c>
      <c r="E16" s="61">
        <v>8.9150028923034669E-2</v>
      </c>
      <c r="F16" s="61">
        <v>0.19086382490158083</v>
      </c>
      <c r="G16" s="61">
        <v>1.4387190902709962E-2</v>
      </c>
      <c r="H16" s="61">
        <v>1.07111775</v>
      </c>
      <c r="I16" s="47"/>
      <c r="J16" s="9">
        <f>D16/D15*100</f>
        <v>93.109399439210733</v>
      </c>
      <c r="K16" s="26"/>
      <c r="M16" s="76"/>
      <c r="N16" s="25"/>
      <c r="O16" s="25"/>
      <c r="P16" s="25"/>
      <c r="Q16" s="25"/>
      <c r="R16" s="25"/>
      <c r="S16" s="25"/>
    </row>
    <row r="17" spans="1:17" ht="47.25" x14ac:dyDescent="0.25">
      <c r="A17" s="13" t="s">
        <v>18</v>
      </c>
      <c r="B17" s="13" t="s">
        <v>11</v>
      </c>
      <c r="C17" s="19">
        <v>215</v>
      </c>
      <c r="D17" s="64">
        <v>0.15293063408909296</v>
      </c>
      <c r="E17" s="64">
        <v>9.9906870499345587E-2</v>
      </c>
      <c r="F17" s="64">
        <v>0.23929514786656933</v>
      </c>
      <c r="G17" s="64">
        <v>2.6065222847114235E-2</v>
      </c>
      <c r="H17" s="64">
        <v>1.1354413908691408</v>
      </c>
      <c r="I17" s="20">
        <v>1.5120040649003528E-4</v>
      </c>
      <c r="J17" s="14"/>
      <c r="K17" s="28"/>
      <c r="M17" s="25"/>
    </row>
    <row r="18" spans="1:17" x14ac:dyDescent="0.25">
      <c r="A18" s="13"/>
      <c r="B18" s="13" t="s">
        <v>12</v>
      </c>
      <c r="C18" s="21">
        <v>202</v>
      </c>
      <c r="D18" s="65">
        <v>0.12926255175590518</v>
      </c>
      <c r="E18" s="65">
        <v>8.6123653678894047E-2</v>
      </c>
      <c r="F18" s="65">
        <v>0.17587856977844238</v>
      </c>
      <c r="G18" s="65">
        <v>2.6718229179382325E-2</v>
      </c>
      <c r="H18" s="65">
        <v>0.36612533482360843</v>
      </c>
      <c r="I18" s="51"/>
      <c r="J18" s="14">
        <f>D18/D17*100</f>
        <v>84.523648597834594</v>
      </c>
      <c r="K18" s="29"/>
    </row>
    <row r="19" spans="1:17" ht="30" x14ac:dyDescent="0.25">
      <c r="A19" s="22" t="s">
        <v>33</v>
      </c>
      <c r="B19" s="5" t="s">
        <v>11</v>
      </c>
      <c r="C19" s="23">
        <v>64</v>
      </c>
      <c r="D19" s="57">
        <v>9.3341205716090894</v>
      </c>
      <c r="E19" s="57">
        <v>7.1597613122914598</v>
      </c>
      <c r="F19" s="57">
        <v>11.265524031592166</v>
      </c>
      <c r="G19" s="57">
        <v>0</v>
      </c>
      <c r="H19" s="57">
        <v>74.040885482776744</v>
      </c>
      <c r="I19" s="55">
        <v>2.2792346965988189E-4</v>
      </c>
      <c r="J19" s="9"/>
      <c r="K19" s="29"/>
    </row>
    <row r="20" spans="1:17" x14ac:dyDescent="0.25">
      <c r="A20" s="22"/>
      <c r="B20" s="5" t="s">
        <v>12</v>
      </c>
      <c r="C20" s="23">
        <v>44</v>
      </c>
      <c r="D20" s="57">
        <v>12.28357314885856</v>
      </c>
      <c r="E20" s="57">
        <v>9.4333190003942633</v>
      </c>
      <c r="F20" s="57">
        <v>16.547520199080374</v>
      </c>
      <c r="G20" s="57">
        <v>4.1354428428462704</v>
      </c>
      <c r="H20" s="57">
        <v>92.172852542108714</v>
      </c>
      <c r="I20" s="52"/>
      <c r="J20" s="9">
        <f>D20/D19*100</f>
        <v>131.59861236655334</v>
      </c>
      <c r="K20" s="28"/>
      <c r="L20" s="30"/>
      <c r="M20" s="31"/>
      <c r="N20" s="32"/>
      <c r="O20" s="31"/>
      <c r="P20" s="32"/>
      <c r="Q20" s="31"/>
    </row>
    <row r="21" spans="1:17" ht="17.25" x14ac:dyDescent="0.25">
      <c r="A21" s="10" t="s">
        <v>19</v>
      </c>
      <c r="B21" s="10" t="s">
        <v>11</v>
      </c>
      <c r="C21" s="11">
        <v>3</v>
      </c>
      <c r="D21" s="11">
        <v>1565.1408239182001</v>
      </c>
      <c r="E21" s="11">
        <v>1541.3967208991</v>
      </c>
      <c r="F21" s="11">
        <v>1779.7939295476999</v>
      </c>
      <c r="G21" s="11">
        <v>1541.3967208991</v>
      </c>
      <c r="H21" s="11">
        <v>1779.7939295476999</v>
      </c>
      <c r="I21" s="49">
        <v>0.7</v>
      </c>
      <c r="J21" s="14"/>
    </row>
    <row r="22" spans="1:17" x14ac:dyDescent="0.25">
      <c r="A22" s="10"/>
      <c r="B22" s="10" t="s">
        <v>12</v>
      </c>
      <c r="C22" s="11">
        <v>3</v>
      </c>
      <c r="D22" s="11">
        <v>1525.824703341</v>
      </c>
      <c r="E22" s="11">
        <v>1449.7722418378</v>
      </c>
      <c r="F22" s="11">
        <v>2100.9731230750999</v>
      </c>
      <c r="G22" s="11">
        <v>1449.7722418378</v>
      </c>
      <c r="H22" s="11">
        <v>2100.9731230750999</v>
      </c>
      <c r="I22" s="68"/>
      <c r="J22" s="14">
        <f>D22/D21*100</f>
        <v>97.488013859431803</v>
      </c>
    </row>
    <row r="23" spans="1:17" ht="17.25" x14ac:dyDescent="0.25">
      <c r="A23" s="5" t="s">
        <v>20</v>
      </c>
      <c r="B23" s="5" t="s">
        <v>11</v>
      </c>
      <c r="C23" s="6">
        <v>3</v>
      </c>
      <c r="D23" s="6">
        <v>535.84628904529995</v>
      </c>
      <c r="E23" s="6">
        <v>486.37621901919999</v>
      </c>
      <c r="F23" s="6">
        <v>640.43956050880001</v>
      </c>
      <c r="G23" s="6">
        <v>486.37621901919999</v>
      </c>
      <c r="H23" s="6">
        <v>640.43956050880001</v>
      </c>
      <c r="I23" s="33">
        <v>0.7</v>
      </c>
      <c r="J23" s="9"/>
    </row>
    <row r="24" spans="1:17" x14ac:dyDescent="0.25">
      <c r="A24" s="5"/>
      <c r="B24" s="5" t="s">
        <v>12</v>
      </c>
      <c r="C24" s="16">
        <v>3</v>
      </c>
      <c r="D24" s="16">
        <v>596.43666144129998</v>
      </c>
      <c r="E24" s="16">
        <v>564.20357157679996</v>
      </c>
      <c r="F24" s="16">
        <v>639.29310851089997</v>
      </c>
      <c r="G24" s="16">
        <v>564.20357157679996</v>
      </c>
      <c r="H24" s="16">
        <v>639.29310851089997</v>
      </c>
      <c r="I24" s="69"/>
      <c r="J24" s="9">
        <f>D24/D23*100</f>
        <v>111.30741662948753</v>
      </c>
    </row>
    <row r="25" spans="1:17" ht="17.25" x14ac:dyDescent="0.25">
      <c r="A25" s="13" t="s">
        <v>21</v>
      </c>
      <c r="B25" s="13" t="s">
        <v>11</v>
      </c>
      <c r="C25" s="19">
        <v>3</v>
      </c>
      <c r="D25" s="19">
        <v>854.86729989000003</v>
      </c>
      <c r="E25" s="19">
        <v>570.82294725999998</v>
      </c>
      <c r="F25" s="19">
        <v>900.20673956999997</v>
      </c>
      <c r="G25" s="19">
        <v>570.82294725999998</v>
      </c>
      <c r="H25" s="19">
        <v>900.20673956999997</v>
      </c>
      <c r="I25" s="50">
        <v>0.4</v>
      </c>
      <c r="J25" s="14"/>
    </row>
    <row r="26" spans="1:17" x14ac:dyDescent="0.25">
      <c r="A26" s="13"/>
      <c r="B26" s="13" t="s">
        <v>12</v>
      </c>
      <c r="C26" s="21">
        <v>3</v>
      </c>
      <c r="D26" s="21">
        <v>972.29543204000004</v>
      </c>
      <c r="E26" s="21">
        <v>767.66049608000003</v>
      </c>
      <c r="F26" s="21">
        <v>973.47319083000002</v>
      </c>
      <c r="G26" s="21">
        <v>767.66049608000003</v>
      </c>
      <c r="H26" s="21">
        <v>973.47319083000002</v>
      </c>
      <c r="I26" s="51"/>
      <c r="J26" s="14">
        <f>D26/D25*100</f>
        <v>113.73641641984787</v>
      </c>
    </row>
    <row r="27" spans="1:17" ht="17.25" x14ac:dyDescent="0.25">
      <c r="A27" s="22" t="s">
        <v>22</v>
      </c>
      <c r="B27" s="5" t="s">
        <v>11</v>
      </c>
      <c r="C27" s="23">
        <v>3</v>
      </c>
      <c r="D27" s="57">
        <v>83.200078684713318</v>
      </c>
      <c r="E27" s="57">
        <v>65.76456815010286</v>
      </c>
      <c r="F27" s="57">
        <v>83.940721725299724</v>
      </c>
      <c r="G27" s="57">
        <v>65.76456815010286</v>
      </c>
      <c r="H27" s="57">
        <v>83.940721725299724</v>
      </c>
      <c r="I27" s="24">
        <v>0.7</v>
      </c>
      <c r="J27" s="9"/>
    </row>
    <row r="28" spans="1:17" x14ac:dyDescent="0.25">
      <c r="A28" s="22"/>
      <c r="B28" s="5" t="s">
        <v>12</v>
      </c>
      <c r="C28" s="23">
        <v>3</v>
      </c>
      <c r="D28" s="57">
        <v>65.177052110019858</v>
      </c>
      <c r="E28" s="57">
        <v>62.788726969006746</v>
      </c>
      <c r="F28" s="57">
        <v>133.79752781824331</v>
      </c>
      <c r="G28" s="57">
        <v>62.788726969006746</v>
      </c>
      <c r="H28" s="57">
        <v>133.79752781824331</v>
      </c>
      <c r="I28" s="52"/>
      <c r="J28" s="9">
        <f>D28/D27*100</f>
        <v>78.337728930531767</v>
      </c>
    </row>
    <row r="29" spans="1:17" ht="32.25" x14ac:dyDescent="0.25">
      <c r="A29" s="10" t="s">
        <v>23</v>
      </c>
      <c r="B29" s="10" t="s">
        <v>11</v>
      </c>
      <c r="C29" s="11">
        <v>3</v>
      </c>
      <c r="D29" s="59">
        <v>989.25593372979733</v>
      </c>
      <c r="E29" s="59">
        <v>945.35381314760048</v>
      </c>
      <c r="F29" s="59">
        <v>1056.1542903541865</v>
      </c>
      <c r="G29" s="59">
        <v>945.35381314760048</v>
      </c>
      <c r="H29" s="59">
        <v>1056.1542903541865</v>
      </c>
      <c r="I29" s="49">
        <v>0.7</v>
      </c>
      <c r="J29" s="14"/>
    </row>
    <row r="30" spans="1:17" x14ac:dyDescent="0.25">
      <c r="A30" s="10"/>
      <c r="B30" s="10" t="s">
        <v>12</v>
      </c>
      <c r="C30" s="11">
        <v>3</v>
      </c>
      <c r="D30" s="59">
        <v>898.83240479519327</v>
      </c>
      <c r="E30" s="59">
        <v>745.3020812168802</v>
      </c>
      <c r="F30" s="59">
        <v>1370.7389338155567</v>
      </c>
      <c r="G30" s="59">
        <v>745.3020812168802</v>
      </c>
      <c r="H30" s="59">
        <v>1370.7389338155567</v>
      </c>
      <c r="I30" s="48"/>
      <c r="J30" s="14">
        <f>D30/D29*100</f>
        <v>90.859440327673383</v>
      </c>
    </row>
    <row r="31" spans="1:17" ht="32.25" x14ac:dyDescent="0.25">
      <c r="A31" s="5" t="s">
        <v>24</v>
      </c>
      <c r="B31" s="5" t="s">
        <v>11</v>
      </c>
      <c r="C31" s="6">
        <v>4</v>
      </c>
      <c r="D31" s="62">
        <v>20.250241525058161</v>
      </c>
      <c r="E31" s="62">
        <v>18.28156403852584</v>
      </c>
      <c r="F31" s="62">
        <v>27.481907445240672</v>
      </c>
      <c r="G31" s="62">
        <v>17.717718079815413</v>
      </c>
      <c r="H31" s="62">
        <v>33.308741837601289</v>
      </c>
      <c r="I31" s="33">
        <v>6.060286377120757E-2</v>
      </c>
      <c r="J31" s="9"/>
    </row>
    <row r="32" spans="1:17" x14ac:dyDescent="0.25">
      <c r="A32" s="5"/>
      <c r="B32" s="5" t="s">
        <v>12</v>
      </c>
      <c r="C32" s="16">
        <v>4</v>
      </c>
      <c r="D32" s="63">
        <v>42.563066126185333</v>
      </c>
      <c r="E32" s="63">
        <v>32.999782031463127</v>
      </c>
      <c r="F32" s="63">
        <v>50.659760404986343</v>
      </c>
      <c r="G32" s="63">
        <v>24.324762552441022</v>
      </c>
      <c r="H32" s="63">
        <v>57.86819006808723</v>
      </c>
      <c r="I32" s="47"/>
      <c r="J32" s="9">
        <f>D32/D31*100</f>
        <v>210.185473953566</v>
      </c>
    </row>
    <row r="33" spans="1:20" ht="32.25" x14ac:dyDescent="0.25">
      <c r="A33" s="13" t="s">
        <v>25</v>
      </c>
      <c r="B33" s="13" t="s">
        <v>11</v>
      </c>
      <c r="C33" s="19">
        <v>4</v>
      </c>
      <c r="D33" s="66">
        <v>2.4539948342381654</v>
      </c>
      <c r="E33" s="66">
        <v>1.9855657044189825</v>
      </c>
      <c r="F33" s="66">
        <v>5.3678988228212372</v>
      </c>
      <c r="G33" s="66">
        <v>1.5481501234790165</v>
      </c>
      <c r="H33" s="66">
        <v>8.2507892625250907</v>
      </c>
      <c r="I33" s="20">
        <v>3.0383553538708689E-2</v>
      </c>
      <c r="J33" s="14"/>
    </row>
    <row r="34" spans="1:20" x14ac:dyDescent="0.25">
      <c r="A34" s="13"/>
      <c r="B34" s="13" t="s">
        <v>12</v>
      </c>
      <c r="C34" s="21">
        <v>4</v>
      </c>
      <c r="D34" s="67">
        <v>15.084454765570559</v>
      </c>
      <c r="E34" s="67">
        <v>12.509307878475878</v>
      </c>
      <c r="F34" s="67">
        <v>17.866036794631491</v>
      </c>
      <c r="G34" s="67">
        <v>10.888011205442085</v>
      </c>
      <c r="H34" s="67">
        <v>19.693768609631533</v>
      </c>
      <c r="I34" s="51"/>
      <c r="J34" s="14">
        <f>D34/D33*100</f>
        <v>614.68975219964057</v>
      </c>
    </row>
    <row r="35" spans="1:20" ht="32.25" x14ac:dyDescent="0.25">
      <c r="A35" s="5" t="s">
        <v>26</v>
      </c>
      <c r="B35" s="5" t="s">
        <v>11</v>
      </c>
      <c r="C35" s="6">
        <v>342</v>
      </c>
      <c r="D35" s="60">
        <v>0.10953911474552094</v>
      </c>
      <c r="E35" s="60">
        <v>7.6237337111200884E-2</v>
      </c>
      <c r="F35" s="60">
        <v>0.16187115670755986</v>
      </c>
      <c r="G35" s="60">
        <v>1.6748766635749122E-2</v>
      </c>
      <c r="H35" s="60">
        <v>1.0299232713104816</v>
      </c>
      <c r="I35" s="7">
        <v>2.5417167434506529E-23</v>
      </c>
      <c r="J35" s="9"/>
    </row>
    <row r="36" spans="1:20" x14ac:dyDescent="0.25">
      <c r="A36" s="5"/>
      <c r="B36" s="5" t="s">
        <v>12</v>
      </c>
      <c r="C36" s="6">
        <v>527</v>
      </c>
      <c r="D36" s="60">
        <v>7.2335649981915232E-2</v>
      </c>
      <c r="E36" s="60">
        <v>5.1340673406764313E-2</v>
      </c>
      <c r="F36" s="60">
        <v>0.10515593333252371</v>
      </c>
      <c r="G36" s="60">
        <v>1.6451660525281856E-2</v>
      </c>
      <c r="H36" s="60">
        <v>0.27405381438783505</v>
      </c>
      <c r="I36" s="47"/>
      <c r="J36" s="9">
        <f>D36/D35*100</f>
        <v>66.036365320245608</v>
      </c>
      <c r="K36" s="34"/>
      <c r="L36" s="35"/>
      <c r="M36" s="36"/>
      <c r="N36" s="36"/>
      <c r="O36" s="36"/>
      <c r="P36" s="36"/>
    </row>
    <row r="37" spans="1:20" ht="32.25" x14ac:dyDescent="0.25">
      <c r="A37" s="10" t="s">
        <v>27</v>
      </c>
      <c r="B37" s="10" t="s">
        <v>11</v>
      </c>
      <c r="C37" s="11">
        <v>52</v>
      </c>
      <c r="D37" s="58">
        <v>0.24205187815709905</v>
      </c>
      <c r="E37" s="58">
        <v>0.13067718077414345</v>
      </c>
      <c r="F37" s="58">
        <v>0.48763525284727127</v>
      </c>
      <c r="G37" s="58">
        <v>1.6348921786483204E-2</v>
      </c>
      <c r="H37" s="58">
        <v>1.1890887156152332</v>
      </c>
      <c r="I37" s="37">
        <v>1.3022526842028264E-10</v>
      </c>
      <c r="J37" s="38"/>
      <c r="N37" s="39"/>
      <c r="O37" s="40"/>
      <c r="P37" s="41"/>
      <c r="Q37" s="42"/>
      <c r="R37" s="42"/>
      <c r="S37" s="42"/>
      <c r="T37" s="42"/>
    </row>
    <row r="38" spans="1:20" x14ac:dyDescent="0.25">
      <c r="A38" s="10"/>
      <c r="B38" s="10" t="s">
        <v>12</v>
      </c>
      <c r="C38" s="43">
        <v>202</v>
      </c>
      <c r="D38" s="70">
        <v>9.2935868895450413E-2</v>
      </c>
      <c r="E38" s="70">
        <v>6.3210304272130716E-2</v>
      </c>
      <c r="F38" s="70">
        <v>0.13761440745313969</v>
      </c>
      <c r="G38" s="70">
        <v>3.0605941142420646E-2</v>
      </c>
      <c r="H38" s="70">
        <v>0.41869021388400507</v>
      </c>
      <c r="I38" s="48"/>
      <c r="J38" s="38">
        <f>D38/D37*100</f>
        <v>38.395020771180384</v>
      </c>
      <c r="N38" s="39"/>
      <c r="O38" s="40"/>
      <c r="P38" s="41"/>
      <c r="Q38" s="42"/>
      <c r="R38" s="42"/>
      <c r="S38" s="42"/>
      <c r="T38" s="42"/>
    </row>
    <row r="39" spans="1:20" ht="20.25" customHeight="1" x14ac:dyDescent="0.25">
      <c r="A39" s="22" t="s">
        <v>35</v>
      </c>
      <c r="B39" s="5" t="s">
        <v>11</v>
      </c>
      <c r="C39" s="23">
        <v>134</v>
      </c>
      <c r="D39" s="56">
        <v>0.1022173961277006</v>
      </c>
      <c r="E39" s="56">
        <v>7.061418319702141E-2</v>
      </c>
      <c r="F39" s="56">
        <v>0.15320704006576513</v>
      </c>
      <c r="G39" s="56">
        <v>2.0847424232482887E-2</v>
      </c>
      <c r="H39" s="56">
        <v>0.48083366831588642</v>
      </c>
      <c r="I39" s="73">
        <v>7.7916293303669695E-15</v>
      </c>
      <c r="J39" s="44"/>
    </row>
    <row r="40" spans="1:20" x14ac:dyDescent="0.25">
      <c r="A40" s="22"/>
      <c r="B40" s="5" t="s">
        <v>12</v>
      </c>
      <c r="C40" s="23">
        <v>93</v>
      </c>
      <c r="D40" s="56">
        <v>5.7957194538116284E-2</v>
      </c>
      <c r="E40" s="56">
        <v>3.8056636495608392E-2</v>
      </c>
      <c r="F40" s="56">
        <v>7.3413867744000008E-2</v>
      </c>
      <c r="G40" s="56">
        <v>1.2919980686399999E-2</v>
      </c>
      <c r="H40" s="56">
        <v>0.21470057794799999</v>
      </c>
      <c r="I40" s="53"/>
      <c r="J40" s="44">
        <f>D40/D39*100</f>
        <v>56.699932431961116</v>
      </c>
    </row>
    <row r="41" spans="1:20" ht="32.25" x14ac:dyDescent="0.25">
      <c r="A41" s="13" t="s">
        <v>34</v>
      </c>
      <c r="B41" s="13" t="s">
        <v>11</v>
      </c>
      <c r="C41" s="45">
        <v>69</v>
      </c>
      <c r="D41" s="71">
        <v>8.8475627333751486E-2</v>
      </c>
      <c r="E41" s="71">
        <v>5.0772830409062497E-2</v>
      </c>
      <c r="F41" s="71">
        <v>0.13303384559245784</v>
      </c>
      <c r="G41" s="71">
        <v>5.0946261973571741E-4</v>
      </c>
      <c r="H41" s="71">
        <v>0.43280916766918343</v>
      </c>
      <c r="I41" s="46">
        <v>1.3955382465715366E-5</v>
      </c>
      <c r="J41" s="38"/>
    </row>
    <row r="42" spans="1:20" x14ac:dyDescent="0.25">
      <c r="A42" s="13"/>
      <c r="B42" s="13" t="s">
        <v>12</v>
      </c>
      <c r="C42" s="45">
        <v>54</v>
      </c>
      <c r="D42" s="71">
        <v>4.6123167504461077E-2</v>
      </c>
      <c r="E42" s="71">
        <v>3.0198527737336445E-2</v>
      </c>
      <c r="F42" s="71">
        <v>6.0327958231619648E-2</v>
      </c>
      <c r="G42" s="71">
        <v>1.1599278679856758E-3</v>
      </c>
      <c r="H42" s="71">
        <v>0.13107084639263267</v>
      </c>
      <c r="I42" s="54"/>
      <c r="J42" s="38">
        <f t="shared" ref="J42" si="1">D42/D41*100</f>
        <v>52.130930171846444</v>
      </c>
    </row>
    <row r="43" spans="1:20" x14ac:dyDescent="0.25">
      <c r="A43" s="22" t="s">
        <v>28</v>
      </c>
      <c r="B43" s="22" t="s">
        <v>11</v>
      </c>
      <c r="C43" s="23">
        <v>20</v>
      </c>
      <c r="D43" s="56">
        <v>0.40383435999171235</v>
      </c>
      <c r="E43" s="56">
        <v>0.20842656031003426</v>
      </c>
      <c r="F43" s="56">
        <v>0.49426792362193706</v>
      </c>
      <c r="G43" s="56">
        <v>4.4196718385027742E-2</v>
      </c>
      <c r="H43" s="56">
        <v>1.0783081261258263</v>
      </c>
      <c r="I43" s="53">
        <v>0.37304456591804402</v>
      </c>
      <c r="J43" s="44"/>
    </row>
    <row r="44" spans="1:20" x14ac:dyDescent="0.25">
      <c r="A44" s="22"/>
      <c r="B44" s="22" t="s">
        <v>12</v>
      </c>
      <c r="C44" s="23">
        <v>4</v>
      </c>
      <c r="D44" s="56">
        <v>0.4506294242658323</v>
      </c>
      <c r="E44" s="56">
        <v>0.39780113251217175</v>
      </c>
      <c r="F44" s="56">
        <v>0.54061661065640965</v>
      </c>
      <c r="G44" s="56">
        <v>0.38195532059733156</v>
      </c>
      <c r="H44" s="56">
        <v>0.5936213172081668</v>
      </c>
      <c r="I44" s="53"/>
      <c r="J44" s="44">
        <f>D44/D43*100</f>
        <v>111.58768765369057</v>
      </c>
    </row>
    <row r="45" spans="1:20" x14ac:dyDescent="0.25">
      <c r="A45" s="13" t="s">
        <v>29</v>
      </c>
      <c r="B45" s="10" t="s">
        <v>11</v>
      </c>
      <c r="C45" s="45">
        <v>20</v>
      </c>
      <c r="D45" s="71">
        <v>0.19853317947148913</v>
      </c>
      <c r="E45" s="71">
        <v>0.17620568927524116</v>
      </c>
      <c r="F45" s="71">
        <v>0.26381871794117473</v>
      </c>
      <c r="G45" s="71">
        <v>0.11646973301105132</v>
      </c>
      <c r="H45" s="71">
        <v>0.29152686698367963</v>
      </c>
      <c r="I45" s="54">
        <v>0.13092618218208152</v>
      </c>
      <c r="J45" s="38"/>
    </row>
    <row r="46" spans="1:20" x14ac:dyDescent="0.25">
      <c r="A46" s="13"/>
      <c r="B46" s="10" t="s">
        <v>12</v>
      </c>
      <c r="C46" s="45">
        <v>4</v>
      </c>
      <c r="D46" s="71">
        <v>0.26501950378464489</v>
      </c>
      <c r="E46" s="71">
        <v>0.23136994071698291</v>
      </c>
      <c r="F46" s="71">
        <v>0.31846460805052024</v>
      </c>
      <c r="G46" s="71">
        <v>0.1986167667106124</v>
      </c>
      <c r="H46" s="71">
        <v>0.37101332325510422</v>
      </c>
      <c r="I46" s="54"/>
      <c r="J46" s="38">
        <f>D46/D45*100</f>
        <v>133.48877224962979</v>
      </c>
    </row>
    <row r="47" spans="1:20" ht="30" x14ac:dyDescent="0.25">
      <c r="A47" s="22" t="s">
        <v>30</v>
      </c>
      <c r="B47" s="5" t="s">
        <v>11</v>
      </c>
      <c r="C47" s="23">
        <v>4</v>
      </c>
      <c r="D47" s="23">
        <v>6366.6949999999997</v>
      </c>
      <c r="E47" s="23">
        <v>4852.9549999999999</v>
      </c>
      <c r="F47" s="23">
        <v>7181.7150000000001</v>
      </c>
      <c r="G47" s="23">
        <v>3788.67</v>
      </c>
      <c r="H47" s="23">
        <v>7547.28</v>
      </c>
      <c r="I47" s="53">
        <v>0.19393178807556533</v>
      </c>
      <c r="J47" s="44"/>
    </row>
    <row r="48" spans="1:20" x14ac:dyDescent="0.25">
      <c r="A48" s="22"/>
      <c r="B48" s="5" t="s">
        <v>12</v>
      </c>
      <c r="C48" s="23">
        <v>4</v>
      </c>
      <c r="D48" s="23">
        <v>7483.58</v>
      </c>
      <c r="E48" s="23">
        <v>7030.9699999999993</v>
      </c>
      <c r="F48" s="23">
        <v>7813.2049999999999</v>
      </c>
      <c r="G48" s="23">
        <v>6652.86</v>
      </c>
      <c r="H48" s="23">
        <v>8068.33</v>
      </c>
      <c r="I48" s="53"/>
      <c r="J48" s="44">
        <f>D48/D47*100</f>
        <v>117.54261826583495</v>
      </c>
    </row>
    <row r="49" spans="1:10" ht="30" x14ac:dyDescent="0.25">
      <c r="A49" s="13" t="s">
        <v>31</v>
      </c>
      <c r="B49" s="10" t="s">
        <v>11</v>
      </c>
      <c r="C49" s="45">
        <v>4</v>
      </c>
      <c r="D49" s="72">
        <v>56.5</v>
      </c>
      <c r="E49" s="72">
        <v>42</v>
      </c>
      <c r="F49" s="72">
        <v>65</v>
      </c>
      <c r="G49" s="72">
        <v>35</v>
      </c>
      <c r="H49" s="72">
        <v>66</v>
      </c>
      <c r="I49" s="54">
        <v>0.31232218555123992</v>
      </c>
      <c r="J49" s="38"/>
    </row>
    <row r="50" spans="1:10" x14ac:dyDescent="0.25">
      <c r="A50" s="13"/>
      <c r="B50" s="10" t="s">
        <v>12</v>
      </c>
      <c r="C50" s="45">
        <v>4</v>
      </c>
      <c r="D50" s="72">
        <v>43</v>
      </c>
      <c r="E50" s="72">
        <v>38.5</v>
      </c>
      <c r="F50" s="72">
        <v>46</v>
      </c>
      <c r="G50" s="72">
        <v>36</v>
      </c>
      <c r="H50" s="72">
        <v>47</v>
      </c>
      <c r="I50" s="54"/>
      <c r="J50" s="38">
        <f>D50/D49*100</f>
        <v>76.106194690265482</v>
      </c>
    </row>
    <row r="51" spans="1:10" ht="30" x14ac:dyDescent="0.25">
      <c r="A51" s="22" t="s">
        <v>32</v>
      </c>
      <c r="B51" s="5" t="s">
        <v>11</v>
      </c>
      <c r="C51" s="23">
        <v>4</v>
      </c>
      <c r="D51" s="57">
        <v>61</v>
      </c>
      <c r="E51" s="57">
        <v>46.5</v>
      </c>
      <c r="F51" s="57">
        <v>68.5</v>
      </c>
      <c r="G51" s="57">
        <v>38</v>
      </c>
      <c r="H51" s="57">
        <v>70</v>
      </c>
      <c r="I51" s="53">
        <v>0.38363098069838231</v>
      </c>
      <c r="J51" s="44"/>
    </row>
    <row r="52" spans="1:10" x14ac:dyDescent="0.25">
      <c r="A52" s="22"/>
      <c r="B52" s="5" t="s">
        <v>12</v>
      </c>
      <c r="C52" s="23">
        <v>4</v>
      </c>
      <c r="D52" s="57">
        <v>48.5</v>
      </c>
      <c r="E52" s="57">
        <v>43.5</v>
      </c>
      <c r="F52" s="57">
        <v>52.5</v>
      </c>
      <c r="G52" s="57">
        <v>40</v>
      </c>
      <c r="H52" s="57">
        <v>55</v>
      </c>
      <c r="I52" s="53"/>
      <c r="J52" s="44">
        <f>D52/D51*100</f>
        <v>79.508196721311478</v>
      </c>
    </row>
    <row r="53" spans="1:10" ht="32.25" x14ac:dyDescent="0.25">
      <c r="A53" s="13" t="s">
        <v>37</v>
      </c>
      <c r="B53" s="10" t="s">
        <v>11</v>
      </c>
      <c r="C53" s="45">
        <v>4</v>
      </c>
      <c r="D53" s="72">
        <v>4</v>
      </c>
      <c r="E53" s="72">
        <v>3.5</v>
      </c>
      <c r="F53" s="72">
        <v>5</v>
      </c>
      <c r="G53" s="72">
        <v>3</v>
      </c>
      <c r="H53" s="72">
        <v>6</v>
      </c>
      <c r="I53" s="54">
        <v>0.23377967730917637</v>
      </c>
      <c r="J53" s="38"/>
    </row>
    <row r="54" spans="1:10" x14ac:dyDescent="0.25">
      <c r="A54" s="13"/>
      <c r="B54" s="10" t="s">
        <v>12</v>
      </c>
      <c r="C54" s="45">
        <v>4</v>
      </c>
      <c r="D54" s="72">
        <v>5.5</v>
      </c>
      <c r="E54" s="72">
        <v>4.5</v>
      </c>
      <c r="F54" s="72">
        <v>6.5</v>
      </c>
      <c r="G54" s="72">
        <v>4</v>
      </c>
      <c r="H54" s="72">
        <v>7</v>
      </c>
      <c r="I54" s="54"/>
      <c r="J54" s="38">
        <f>D54/D53*100</f>
        <v>137.5</v>
      </c>
    </row>
    <row r="55" spans="1:10" x14ac:dyDescent="0.25">
      <c r="A55" s="74" t="s">
        <v>39</v>
      </c>
    </row>
  </sheetData>
  <mergeCells count="4">
    <mergeCell ref="M11:M12"/>
    <mergeCell ref="N11:S11"/>
    <mergeCell ref="M15:M16"/>
    <mergeCell ref="N15:S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 Áron</dc:creator>
  <cp:lastModifiedBy>Tresóné Takács Virág</cp:lastModifiedBy>
  <dcterms:created xsi:type="dcterms:W3CDTF">2015-06-05T18:17:20Z</dcterms:created>
  <dcterms:modified xsi:type="dcterms:W3CDTF">2023-06-12T14:06:22Z</dcterms:modified>
</cp:coreProperties>
</file>