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H U\Dropbox\PNAS Rp\2021 PNAS論文\PLOS Biology\Revise2\submission\"/>
    </mc:Choice>
  </mc:AlternateContent>
  <xr:revisionPtr revIDLastSave="0" documentId="13_ncr:1_{BCE8E5D2-0466-446F-8784-65F335251E7D}" xr6:coauthVersionLast="47" xr6:coauthVersionMax="47" xr10:uidLastSave="{00000000-0000-0000-0000-000000000000}"/>
  <bookViews>
    <workbookView xWindow="28680" yWindow="840" windowWidth="19440" windowHeight="15000" firstSheet="7" activeTab="11" xr2:uid="{E7B5E3BA-A344-4CC1-BF49-2F16B2AA6538}"/>
  </bookViews>
  <sheets>
    <sheet name="Figure 1B-D" sheetId="1" r:id="rId1"/>
    <sheet name="Figure 2A" sheetId="5" r:id="rId2"/>
    <sheet name="Figure 2B, C" sheetId="6" r:id="rId3"/>
    <sheet name="Figure 2D" sheetId="7" r:id="rId4"/>
    <sheet name="Figure 3B" sheetId="8" r:id="rId5"/>
    <sheet name="Figure 3C, D" sheetId="9" r:id="rId6"/>
    <sheet name="Figure 4C, D" sheetId="10" r:id="rId7"/>
    <sheet name="Figure 5C" sheetId="11" r:id="rId8"/>
    <sheet name="Figure 6B" sheetId="12" r:id="rId9"/>
    <sheet name="Figure 7A, B" sheetId="13" r:id="rId10"/>
    <sheet name="Figure 7C" sheetId="14" r:id="rId11"/>
    <sheet name="Figure 7D" sheetId="15" r:id="rId12"/>
    <sheet name="Figure 7E, F" sheetId="16" r:id="rId13"/>
    <sheet name="Fig S1A, B" sheetId="18" r:id="rId14"/>
    <sheet name="Fig S2" sheetId="19" r:id="rId15"/>
    <sheet name="Fig S3" sheetId="20" r:id="rId16"/>
    <sheet name="Fig S5A, B" sheetId="22" r:id="rId17"/>
    <sheet name="Fig S6B, C" sheetId="23" r:id="rId18"/>
    <sheet name="Fig S8" sheetId="24" r:id="rId19"/>
    <sheet name="Fig S10" sheetId="25" r:id="rId2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20" l="1"/>
  <c r="E7" i="20"/>
  <c r="D7" i="20"/>
  <c r="C7" i="20"/>
  <c r="D15" i="18"/>
  <c r="C15" i="18"/>
  <c r="D7" i="18"/>
  <c r="C7" i="18"/>
  <c r="F16" i="13" l="1"/>
  <c r="E16" i="13"/>
  <c r="D16" i="13"/>
  <c r="C16" i="13"/>
  <c r="F7" i="13"/>
  <c r="E7" i="13"/>
  <c r="D7" i="13"/>
  <c r="C7" i="13"/>
  <c r="H16" i="6" l="1"/>
  <c r="G16" i="6"/>
  <c r="F16" i="6"/>
  <c r="E16" i="6"/>
  <c r="D16" i="6"/>
  <c r="C16" i="6"/>
  <c r="D7" i="6"/>
  <c r="E7" i="6"/>
  <c r="F7" i="6"/>
  <c r="G7" i="6"/>
  <c r="H7" i="6"/>
  <c r="C7" i="6"/>
</calcChain>
</file>

<file path=xl/sharedStrings.xml><?xml version="1.0" encoding="utf-8"?>
<sst xmlns="http://schemas.openxmlformats.org/spreadsheetml/2006/main" count="364" uniqueCount="152">
  <si>
    <t>Figure 1B</t>
    <phoneticPr fontId="3"/>
  </si>
  <si>
    <t>Glutamate concentration (µM)</t>
    <phoneticPr fontId="3"/>
  </si>
  <si>
    <t>Day time (ZT3-5) sampling</t>
    <phoneticPr fontId="3"/>
  </si>
  <si>
    <t>Night time (ZT16-18) sampling</t>
    <phoneticPr fontId="3"/>
  </si>
  <si>
    <t>Figure 1C</t>
    <phoneticPr fontId="3"/>
  </si>
  <si>
    <t>MEM+TTX (N=13)</t>
    <phoneticPr fontId="3"/>
  </si>
  <si>
    <t>Long-day (N=21)</t>
    <phoneticPr fontId="3"/>
  </si>
  <si>
    <t>Short-day (N=21)</t>
    <phoneticPr fontId="3"/>
  </si>
  <si>
    <t>Long-day (N=18)</t>
    <phoneticPr fontId="3"/>
  </si>
  <si>
    <t>Short-day (N=18)</t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</si>
  <si>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bla</t>
    </r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</si>
  <si>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per</t>
    </r>
    <phoneticPr fontId="3"/>
  </si>
  <si>
    <t>Long-day (N=10)</t>
    <phoneticPr fontId="3"/>
  </si>
  <si>
    <t>Short-day (N=11)</t>
    <phoneticPr fontId="3"/>
  </si>
  <si>
    <t>Long-day (N=13)</t>
    <phoneticPr fontId="3"/>
  </si>
  <si>
    <t>Short-day (N=13)</t>
    <phoneticPr fontId="3"/>
  </si>
  <si>
    <t>Figure 1D</t>
    <phoneticPr fontId="3"/>
  </si>
  <si>
    <r>
      <t>ds</t>
    </r>
    <r>
      <rPr>
        <i/>
        <sz val="11"/>
        <color theme="1"/>
        <rFont val="游ゴシック"/>
        <family val="2"/>
        <charset val="128"/>
        <scheme val="minor"/>
      </rPr>
      <t>got</t>
    </r>
    <phoneticPr fontId="3"/>
  </si>
  <si>
    <t>Long-day (N=19)</t>
    <phoneticPr fontId="3"/>
  </si>
  <si>
    <t>Short-day (N=16)</t>
    <phoneticPr fontId="3"/>
  </si>
  <si>
    <t>Short-day (N=19)</t>
    <phoneticPr fontId="3"/>
  </si>
  <si>
    <t>Long-day (N=16)</t>
    <phoneticPr fontId="3"/>
  </si>
  <si>
    <t>Figure 2A</t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</si>
  <si>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gs</t>
    </r>
    <phoneticPr fontId="3"/>
  </si>
  <si>
    <t>Ovarian development</t>
    <phoneticPr fontId="3"/>
  </si>
  <si>
    <t>Diapause</t>
    <phoneticPr fontId="3"/>
  </si>
  <si>
    <t>Proportion of ovarian development (%)</t>
    <phoneticPr fontId="3"/>
  </si>
  <si>
    <t>Long-day (N=17)</t>
    <phoneticPr fontId="3"/>
  </si>
  <si>
    <t>Short-day (N=17)</t>
    <phoneticPr fontId="3"/>
  </si>
  <si>
    <t>Figure 2B</t>
    <phoneticPr fontId="3"/>
  </si>
  <si>
    <t>Figure 2C</t>
    <phoneticPr fontId="3"/>
  </si>
  <si>
    <t>Oviposition</t>
    <phoneticPr fontId="3"/>
  </si>
  <si>
    <t>Non-oviposition</t>
    <phoneticPr fontId="3"/>
  </si>
  <si>
    <t>Figure 2D</t>
    <phoneticPr fontId="3"/>
  </si>
  <si>
    <t>Total number of eggs laid</t>
    <phoneticPr fontId="3"/>
  </si>
  <si>
    <t>Figure 3B</t>
    <phoneticPr fontId="3"/>
  </si>
  <si>
    <t>Long-day (n=16)</t>
    <phoneticPr fontId="3"/>
  </si>
  <si>
    <t>Short-day (n=16)</t>
    <phoneticPr fontId="3"/>
  </si>
  <si>
    <t>Long-day (n=15)</t>
    <phoneticPr fontId="3"/>
  </si>
  <si>
    <t>Short-day (n=15)</t>
    <phoneticPr fontId="3"/>
  </si>
  <si>
    <t>Long-day (n=17)</t>
    <phoneticPr fontId="3"/>
  </si>
  <si>
    <t>Non-burst</t>
    <phoneticPr fontId="3"/>
  </si>
  <si>
    <t>Silent</t>
    <phoneticPr fontId="3"/>
  </si>
  <si>
    <t>Firing pattern</t>
    <phoneticPr fontId="3"/>
  </si>
  <si>
    <t xml:space="preserve">Burst </t>
    <phoneticPr fontId="3"/>
  </si>
  <si>
    <t>11 (68.75%)</t>
    <phoneticPr fontId="3"/>
  </si>
  <si>
    <t>4 (25%)</t>
    <phoneticPr fontId="3"/>
  </si>
  <si>
    <t>1 (6.25%)</t>
    <phoneticPr fontId="3"/>
  </si>
  <si>
    <t>2 (12.5%)</t>
    <phoneticPr fontId="3"/>
  </si>
  <si>
    <t>13 (81.25%)</t>
    <phoneticPr fontId="3"/>
  </si>
  <si>
    <t>7 (46.67%)</t>
    <phoneticPr fontId="3"/>
  </si>
  <si>
    <t>3 (20%)</t>
    <phoneticPr fontId="3"/>
  </si>
  <si>
    <t>5 (33.33%)</t>
    <phoneticPr fontId="3"/>
  </si>
  <si>
    <t>6 (40%)</t>
    <phoneticPr fontId="3"/>
  </si>
  <si>
    <t>6 (35.29%)</t>
    <phoneticPr fontId="3"/>
  </si>
  <si>
    <t>3 (17.65%)</t>
    <phoneticPr fontId="3"/>
  </si>
  <si>
    <t>8 (47.06%)</t>
    <phoneticPr fontId="3"/>
  </si>
  <si>
    <t>3 (18.75%)</t>
    <phoneticPr fontId="3"/>
  </si>
  <si>
    <t>9 (56.25%)</t>
    <phoneticPr fontId="3"/>
  </si>
  <si>
    <t>Figure 3C</t>
    <phoneticPr fontId="3"/>
  </si>
  <si>
    <t>Mean instantaneous frequency (Hz)</t>
    <phoneticPr fontId="3"/>
  </si>
  <si>
    <t>Figure 3D</t>
    <phoneticPr fontId="3"/>
  </si>
  <si>
    <t>Number of firing in 5-min</t>
    <phoneticPr fontId="3"/>
  </si>
  <si>
    <t>Instantaneous frequency (Hz)</t>
    <phoneticPr fontId="3"/>
  </si>
  <si>
    <t>Before</t>
    <phoneticPr fontId="3"/>
  </si>
  <si>
    <t>L-Glutamate</t>
    <phoneticPr fontId="3"/>
  </si>
  <si>
    <t>Wash-out</t>
    <phoneticPr fontId="3"/>
  </si>
  <si>
    <t>Trial 1</t>
    <phoneticPr fontId="3"/>
  </si>
  <si>
    <t>Trial 2</t>
  </si>
  <si>
    <t>Trial 3</t>
  </si>
  <si>
    <t>Trial 4</t>
  </si>
  <si>
    <t>Trial 5</t>
  </si>
  <si>
    <t>Trial 6</t>
  </si>
  <si>
    <t>Trial 7</t>
  </si>
  <si>
    <t>Trial 8</t>
  </si>
  <si>
    <t>Trial 9</t>
  </si>
  <si>
    <t>Figure 4C</t>
    <phoneticPr fontId="3"/>
  </si>
  <si>
    <t>Number of firing</t>
    <phoneticPr fontId="3"/>
  </si>
  <si>
    <t>Figure 4D</t>
    <phoneticPr fontId="3"/>
  </si>
  <si>
    <t>ー80mV</t>
    <phoneticPr fontId="3"/>
  </si>
  <si>
    <t>ー60mV</t>
    <phoneticPr fontId="3"/>
  </si>
  <si>
    <t>ー40mV</t>
  </si>
  <si>
    <t>ー20mV</t>
  </si>
  <si>
    <t>Peak current (pA)</t>
    <phoneticPr fontId="3"/>
  </si>
  <si>
    <t>Normal intracellular solution</t>
    <phoneticPr fontId="3"/>
  </si>
  <si>
    <t>High Cl- solution</t>
    <phoneticPr fontId="3"/>
  </si>
  <si>
    <t>0mV</t>
    <phoneticPr fontId="3"/>
  </si>
  <si>
    <t>Figure 5C</t>
    <phoneticPr fontId="3"/>
  </si>
  <si>
    <t>Induced current peak (pA)</t>
    <phoneticPr fontId="3"/>
  </si>
  <si>
    <t>1st L-Glutamate</t>
    <phoneticPr fontId="3"/>
  </si>
  <si>
    <t>2nd L-Glutamate</t>
    <phoneticPr fontId="3"/>
  </si>
  <si>
    <t>L-Glutamate + Picrotoxin</t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</si>
  <si>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glucl</t>
    </r>
    <phoneticPr fontId="3"/>
  </si>
  <si>
    <t>Long-day (N=28)</t>
    <phoneticPr fontId="3"/>
  </si>
  <si>
    <t>Short-day (N=28)</t>
    <phoneticPr fontId="3"/>
  </si>
  <si>
    <t>Long-day (N=24)</t>
    <phoneticPr fontId="3"/>
  </si>
  <si>
    <t>Short-day (N=26)</t>
    <phoneticPr fontId="3"/>
  </si>
  <si>
    <t>Figure 7A</t>
    <phoneticPr fontId="3"/>
  </si>
  <si>
    <t>Figure 7B</t>
    <phoneticPr fontId="3"/>
  </si>
  <si>
    <t>Figure 7C</t>
    <phoneticPr fontId="3"/>
  </si>
  <si>
    <t>Figure 7D</t>
    <phoneticPr fontId="3"/>
  </si>
  <si>
    <r>
      <t>ds</t>
    </r>
    <r>
      <rPr>
        <i/>
        <sz val="11"/>
        <color theme="1"/>
        <rFont val="游ゴシック"/>
        <family val="2"/>
        <charset val="128"/>
        <scheme val="minor"/>
      </rPr>
      <t>glucl</t>
    </r>
    <phoneticPr fontId="3"/>
  </si>
  <si>
    <t>Long-day (n=18)</t>
    <phoneticPr fontId="3"/>
  </si>
  <si>
    <t>Short-day (n=17)</t>
    <phoneticPr fontId="3"/>
  </si>
  <si>
    <t>13 (72.22%)</t>
    <phoneticPr fontId="3"/>
  </si>
  <si>
    <t>2 (11.11%)</t>
    <phoneticPr fontId="3"/>
  </si>
  <si>
    <t>3 (16.67%)</t>
    <phoneticPr fontId="3"/>
  </si>
  <si>
    <t>12 (80%)</t>
    <phoneticPr fontId="3"/>
  </si>
  <si>
    <t>0 (0%)</t>
    <phoneticPr fontId="3"/>
  </si>
  <si>
    <t>8 (44.44%)</t>
    <phoneticPr fontId="3"/>
  </si>
  <si>
    <t>7 (38.89%)</t>
    <phoneticPr fontId="3"/>
  </si>
  <si>
    <t>10 (58.82%)</t>
    <phoneticPr fontId="3"/>
  </si>
  <si>
    <t>7 (41.18%)</t>
    <phoneticPr fontId="3"/>
  </si>
  <si>
    <t>Figure 7E</t>
    <phoneticPr fontId="3"/>
  </si>
  <si>
    <t>Figure 7F</t>
    <phoneticPr fontId="3"/>
  </si>
  <si>
    <t>Figure S1A</t>
    <phoneticPr fontId="3"/>
  </si>
  <si>
    <t>Figure S1B</t>
    <phoneticPr fontId="3"/>
  </si>
  <si>
    <t>Figure S2</t>
    <phoneticPr fontId="3"/>
  </si>
  <si>
    <t>Proportion of oviposition(%)</t>
    <phoneticPr fontId="3"/>
  </si>
  <si>
    <t>Proportion of oviposition (%)</t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</si>
  <si>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per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</si>
  <si>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bla</t>
    </r>
    <r>
      <rPr>
        <sz val="11"/>
        <color theme="1"/>
        <rFont val="游ゴシック"/>
        <family val="2"/>
        <charset val="128"/>
        <scheme val="minor"/>
      </rPr>
      <t xml:space="preserve"> (N=7)</t>
    </r>
    <phoneticPr fontId="3"/>
  </si>
  <si>
    <r>
      <t>ds</t>
    </r>
    <r>
      <rPr>
        <i/>
        <sz val="11"/>
        <color theme="1"/>
        <rFont val="游ゴシック"/>
        <family val="3"/>
        <charset val="128"/>
        <scheme val="minor"/>
      </rPr>
      <t>per</t>
    </r>
    <r>
      <rPr>
        <sz val="11"/>
        <color theme="1"/>
        <rFont val="游ゴシック"/>
        <family val="2"/>
        <charset val="128"/>
        <scheme val="minor"/>
      </rPr>
      <t xml:space="preserve"> (N=8)</t>
    </r>
    <phoneticPr fontId="3"/>
  </si>
  <si>
    <t>Figure S3</t>
    <phoneticPr fontId="3"/>
  </si>
  <si>
    <t>Short-day (N=12)</t>
    <phoneticPr fontId="3"/>
  </si>
  <si>
    <t>Figure S5A</t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</si>
  <si>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got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</si>
  <si>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t>LD (N=6)</t>
    <phoneticPr fontId="3"/>
  </si>
  <si>
    <t>SD (N=6)</t>
    <phoneticPr fontId="3"/>
  </si>
  <si>
    <t>Figure S5B</t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</si>
  <si>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gs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</si>
  <si>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t>D-Glutamate</t>
    <phoneticPr fontId="3"/>
  </si>
  <si>
    <t>Figure S6B</t>
    <phoneticPr fontId="3"/>
  </si>
  <si>
    <t>Figure S6C</t>
    <phoneticPr fontId="3"/>
  </si>
  <si>
    <t>Figure S8</t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</si>
  <si>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glucl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</si>
  <si>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t>Long-day (N=6)</t>
    <phoneticPr fontId="3"/>
  </si>
  <si>
    <t>Short-day (N=6)</t>
    <phoneticPr fontId="3"/>
  </si>
  <si>
    <t>Long-day (N=12)</t>
    <phoneticPr fontId="3"/>
  </si>
  <si>
    <t>Figure S10A</t>
    <phoneticPr fontId="3"/>
  </si>
  <si>
    <t>Figure S10B</t>
    <phoneticPr fontId="3"/>
  </si>
  <si>
    <t>Figure S10C</t>
    <phoneticPr fontId="3"/>
  </si>
  <si>
    <t>Figure S10D</t>
    <phoneticPr fontId="3"/>
  </si>
  <si>
    <t>Figure S10E</t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</si>
  <si>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gad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</si>
  <si>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eaat2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</si>
  <si>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r>
      <t>Relative expression (</t>
    </r>
    <r>
      <rPr>
        <i/>
        <sz val="11"/>
        <color theme="1"/>
        <rFont val="游ゴシック"/>
        <family val="3"/>
        <charset val="128"/>
        <scheme val="minor"/>
      </rPr>
      <t>vglut</t>
    </r>
    <r>
      <rPr>
        <sz val="11"/>
        <color theme="1"/>
        <rFont val="游ゴシック"/>
        <family val="3"/>
        <charset val="128"/>
        <scheme val="minor"/>
      </rPr>
      <t>/</t>
    </r>
    <r>
      <rPr>
        <i/>
        <sz val="11"/>
        <color theme="1"/>
        <rFont val="游ゴシック"/>
        <family val="3"/>
        <charset val="128"/>
        <scheme val="minor"/>
      </rPr>
      <t>tubulin</t>
    </r>
    <r>
      <rPr>
        <sz val="11"/>
        <color theme="1"/>
        <rFont val="游ゴシック"/>
        <family val="2"/>
        <charset val="128"/>
        <scheme val="minor"/>
      </rPr>
      <t>)</t>
    </r>
    <phoneticPr fontId="3"/>
  </si>
  <si>
    <t>MEM+Saline (N=12)</t>
    <phoneticPr fontId="3"/>
  </si>
  <si>
    <t>Peak current (pA)</t>
  </si>
  <si>
    <t>Figure 6B</t>
    <phoneticPr fontId="3"/>
  </si>
  <si>
    <t>Non-diapause  (ovarian development)</t>
  </si>
  <si>
    <t>Non-diapause (ovarian development)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</si>
</sst>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5" borderId="4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0" fillId="0" borderId="15" xfId="0" applyBorder="1">
      <alignment vertical="center"/>
    </xf>
    <xf numFmtId="0" fontId="0" fillId="0" borderId="12" xfId="0" applyBorder="1">
      <alignment vertical="center"/>
    </xf>
    <xf numFmtId="0" fontId="0" fillId="0" borderId="11" xfId="0" applyBorder="1">
      <alignment vertical="center"/>
    </xf>
    <xf numFmtId="0" fontId="0" fillId="0" borderId="10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2">
    <cellStyle name="標準" xfId="0" builtinId="0"/>
    <cellStyle name="標準 2" xfId="1" xr:uid="{FB9994D1-0510-465C-86F9-73EC7422A7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63DD5-B95E-4220-A7E4-21392FF5FAB7}">
  <dimension ref="A1:P25"/>
  <sheetViews>
    <sheetView topLeftCell="K1" zoomScale="85" zoomScaleNormal="85" workbookViewId="0">
      <selection activeCell="M2" sqref="M2:P2"/>
    </sheetView>
  </sheetViews>
  <sheetFormatPr defaultRowHeight="18.75" x14ac:dyDescent="0.4"/>
  <cols>
    <col min="1" max="1" width="24.625" customWidth="1"/>
    <col min="2" max="3" width="26.625" customWidth="1"/>
    <col min="5" max="6" width="26.625" customWidth="1"/>
    <col min="8" max="8" width="24.625" customWidth="1"/>
    <col min="9" max="10" width="26.625" customWidth="1"/>
    <col min="12" max="12" width="24.625" customWidth="1"/>
    <col min="13" max="16" width="26.625" customWidth="1"/>
  </cols>
  <sheetData>
    <row r="1" spans="1:16" ht="19.5" x14ac:dyDescent="0.4">
      <c r="A1" s="14" t="s">
        <v>0</v>
      </c>
      <c r="H1" s="14" t="s">
        <v>4</v>
      </c>
      <c r="L1" s="14" t="s">
        <v>16</v>
      </c>
    </row>
    <row r="2" spans="1:16" ht="19.5" thickBot="1" x14ac:dyDescent="0.45">
      <c r="B2" s="34" t="s">
        <v>2</v>
      </c>
      <c r="C2" s="35"/>
      <c r="E2" s="34" t="s">
        <v>3</v>
      </c>
      <c r="F2" s="35"/>
      <c r="I2" s="26" t="s">
        <v>1</v>
      </c>
      <c r="J2" s="28"/>
      <c r="M2" s="26" t="s">
        <v>1</v>
      </c>
      <c r="N2" s="27"/>
      <c r="O2" s="27"/>
      <c r="P2" s="28"/>
    </row>
    <row r="3" spans="1:16" ht="19.5" thickTop="1" x14ac:dyDescent="0.4">
      <c r="B3" s="32" t="s">
        <v>1</v>
      </c>
      <c r="C3" s="33"/>
      <c r="E3" s="32" t="s">
        <v>1</v>
      </c>
      <c r="F3" s="33"/>
      <c r="I3" s="2" t="s">
        <v>147</v>
      </c>
      <c r="J3" s="3" t="s">
        <v>5</v>
      </c>
      <c r="M3" s="29" t="s">
        <v>10</v>
      </c>
      <c r="N3" s="30"/>
      <c r="O3" s="31" t="s">
        <v>11</v>
      </c>
      <c r="P3" s="30"/>
    </row>
    <row r="4" spans="1:16" x14ac:dyDescent="0.4">
      <c r="B4" s="4" t="s">
        <v>6</v>
      </c>
      <c r="C4" s="3" t="s">
        <v>7</v>
      </c>
      <c r="D4" s="13"/>
      <c r="E4" s="4" t="s">
        <v>8</v>
      </c>
      <c r="F4" s="3" t="s">
        <v>9</v>
      </c>
      <c r="I4" s="10">
        <v>391.125</v>
      </c>
      <c r="J4" s="7">
        <v>47.107758619999998</v>
      </c>
      <c r="M4" s="4" t="s">
        <v>12</v>
      </c>
      <c r="N4" s="3" t="s">
        <v>13</v>
      </c>
      <c r="O4" s="4" t="s">
        <v>14</v>
      </c>
      <c r="P4" s="3" t="s">
        <v>15</v>
      </c>
    </row>
    <row r="5" spans="1:16" x14ac:dyDescent="0.4">
      <c r="B5" s="9">
        <v>181.7412281</v>
      </c>
      <c r="C5" s="12">
        <v>69.060810810000007</v>
      </c>
      <c r="E5" s="10">
        <v>190.62195120000001</v>
      </c>
      <c r="F5" s="10">
        <v>367.5650407</v>
      </c>
      <c r="I5" s="9">
        <v>398.40948279999998</v>
      </c>
      <c r="J5" s="12">
        <v>0</v>
      </c>
      <c r="M5" s="9">
        <v>31.450450450000002</v>
      </c>
      <c r="N5" s="9">
        <v>164.69369370000001</v>
      </c>
      <c r="O5" s="9">
        <v>115.6306306</v>
      </c>
      <c r="P5" s="12">
        <v>373.29279279999997</v>
      </c>
    </row>
    <row r="6" spans="1:16" x14ac:dyDescent="0.4">
      <c r="B6" s="9">
        <v>335.75</v>
      </c>
      <c r="C6" s="12">
        <v>347.81756760000002</v>
      </c>
      <c r="E6" s="9">
        <v>231.29674800000001</v>
      </c>
      <c r="F6" s="9">
        <v>293.63008129999997</v>
      </c>
      <c r="I6" s="9">
        <v>272.21120689999998</v>
      </c>
      <c r="J6" s="12">
        <v>53.741379309999999</v>
      </c>
      <c r="M6" s="9">
        <v>38.765765770000002</v>
      </c>
      <c r="N6" s="9">
        <v>157.04504499999999</v>
      </c>
      <c r="O6" s="9">
        <v>94.351351350000002</v>
      </c>
      <c r="P6" s="12">
        <v>583.91441440000006</v>
      </c>
    </row>
    <row r="7" spans="1:16" x14ac:dyDescent="0.4">
      <c r="B7" s="9">
        <v>58.350877189999999</v>
      </c>
      <c r="C7" s="12">
        <v>403.12837839999997</v>
      </c>
      <c r="E7" s="9">
        <v>239.3699187</v>
      </c>
      <c r="F7" s="9">
        <v>181.66666670000001</v>
      </c>
      <c r="I7" s="9">
        <v>243.4784483</v>
      </c>
      <c r="J7" s="12">
        <v>76.745689659999996</v>
      </c>
      <c r="M7" s="9">
        <v>427.15315320000002</v>
      </c>
      <c r="N7" s="9">
        <v>169.42342339999999</v>
      </c>
      <c r="O7" s="9">
        <v>225.64414410000001</v>
      </c>
      <c r="P7" s="12">
        <v>182.4684685</v>
      </c>
    </row>
    <row r="8" spans="1:16" x14ac:dyDescent="0.4">
      <c r="B8" s="9">
        <v>317.44298250000003</v>
      </c>
      <c r="C8" s="12">
        <v>34.68918919</v>
      </c>
      <c r="E8" s="9">
        <v>182.2642276</v>
      </c>
      <c r="F8" s="9">
        <v>290.47560979999997</v>
      </c>
      <c r="I8" s="9">
        <v>166.0948276</v>
      </c>
      <c r="J8" s="12">
        <v>63.564655170000002</v>
      </c>
      <c r="M8" s="9">
        <v>172.80088499999999</v>
      </c>
      <c r="N8" s="9">
        <v>244.0929204</v>
      </c>
      <c r="O8" s="9">
        <v>180.84234230000001</v>
      </c>
      <c r="P8" s="12">
        <v>205.94690270000001</v>
      </c>
    </row>
    <row r="9" spans="1:16" x14ac:dyDescent="0.4">
      <c r="B9" s="9">
        <v>244.53508769999999</v>
      </c>
      <c r="C9" s="12">
        <v>692.75</v>
      </c>
      <c r="E9" s="9">
        <v>49.43495935</v>
      </c>
      <c r="F9" s="9">
        <v>154.7804878</v>
      </c>
      <c r="I9" s="9">
        <v>268.75431029999999</v>
      </c>
      <c r="J9" s="12">
        <v>42.060344829999998</v>
      </c>
      <c r="M9" s="9">
        <v>141.76106189999999</v>
      </c>
      <c r="N9" s="9">
        <v>398.22566369999998</v>
      </c>
      <c r="O9" s="9">
        <v>29.960176990000001</v>
      </c>
      <c r="P9" s="12">
        <v>251.22566370000001</v>
      </c>
    </row>
    <row r="10" spans="1:16" x14ac:dyDescent="0.4">
      <c r="B10" s="9">
        <v>123.71491229999999</v>
      </c>
      <c r="C10" s="12">
        <v>306.43918919999999</v>
      </c>
      <c r="E10" s="9">
        <v>173.53252029999999</v>
      </c>
      <c r="F10" s="9">
        <v>247.8252033</v>
      </c>
      <c r="I10" s="9">
        <v>970.34913789999996</v>
      </c>
      <c r="J10" s="12">
        <v>49.280172409999999</v>
      </c>
      <c r="M10" s="9">
        <v>0</v>
      </c>
      <c r="N10" s="9">
        <v>233.78761059999999</v>
      </c>
      <c r="O10" s="9">
        <v>555.61504420000006</v>
      </c>
      <c r="P10" s="12">
        <v>219.4070796</v>
      </c>
    </row>
    <row r="11" spans="1:16" x14ac:dyDescent="0.4">
      <c r="B11" s="9">
        <v>73.5</v>
      </c>
      <c r="C11" s="12">
        <v>627.52027029999999</v>
      </c>
      <c r="E11" s="9">
        <v>121.0894309</v>
      </c>
      <c r="F11" s="9">
        <v>182.92276419999999</v>
      </c>
      <c r="I11" s="9">
        <v>195.3811475</v>
      </c>
      <c r="J11" s="12">
        <v>18.806034480000001</v>
      </c>
      <c r="M11" s="9">
        <v>103.4009434</v>
      </c>
      <c r="N11" s="9">
        <v>1234.8443400000001</v>
      </c>
      <c r="O11" s="9">
        <v>136.89823010000001</v>
      </c>
      <c r="P11" s="12">
        <v>18.174528299999999</v>
      </c>
    </row>
    <row r="12" spans="1:16" x14ac:dyDescent="0.4">
      <c r="B12" s="9">
        <v>61.451754389999998</v>
      </c>
      <c r="C12" s="12">
        <v>473.28378379999998</v>
      </c>
      <c r="E12" s="9">
        <v>162.56097560000001</v>
      </c>
      <c r="F12" s="9">
        <v>259.1260163</v>
      </c>
      <c r="I12" s="9">
        <v>219.80327869999999</v>
      </c>
      <c r="J12" s="12">
        <v>29.99590164</v>
      </c>
      <c r="M12" s="9">
        <v>24.43181818</v>
      </c>
      <c r="N12" s="9">
        <v>891.44811319999997</v>
      </c>
      <c r="O12" s="9">
        <v>4.3537735849999999</v>
      </c>
      <c r="P12" s="12">
        <v>153.54245280000001</v>
      </c>
    </row>
    <row r="13" spans="1:16" x14ac:dyDescent="0.4">
      <c r="B13" s="9">
        <v>664.92543860000001</v>
      </c>
      <c r="C13" s="12">
        <v>420.11607140000001</v>
      </c>
      <c r="E13" s="9">
        <v>45.788617889999998</v>
      </c>
      <c r="F13" s="9">
        <v>224.6300813</v>
      </c>
      <c r="I13" s="9">
        <v>156.34016389999999</v>
      </c>
      <c r="J13" s="12">
        <v>112.04508199999999</v>
      </c>
      <c r="M13" s="9">
        <v>250.65</v>
      </c>
      <c r="N13" s="9">
        <v>259.12264149999999</v>
      </c>
      <c r="O13" s="9">
        <v>105.3443396</v>
      </c>
      <c r="P13" s="12">
        <v>233.59905660000001</v>
      </c>
    </row>
    <row r="14" spans="1:16" x14ac:dyDescent="0.4">
      <c r="B14" s="9">
        <v>184.4722222</v>
      </c>
      <c r="C14" s="12">
        <v>328.39285710000001</v>
      </c>
      <c r="E14" s="9">
        <v>167.6138211</v>
      </c>
      <c r="F14" s="9">
        <v>181.7845528</v>
      </c>
      <c r="I14" s="9">
        <v>180.7090164</v>
      </c>
      <c r="J14" s="12">
        <v>107.0491803</v>
      </c>
      <c r="M14" s="9">
        <v>104.5227273</v>
      </c>
      <c r="N14" s="9">
        <v>332.85454549999997</v>
      </c>
      <c r="O14" s="9">
        <v>65.759433959999996</v>
      </c>
      <c r="P14" s="12">
        <v>336.39622639999999</v>
      </c>
    </row>
    <row r="15" spans="1:16" x14ac:dyDescent="0.4">
      <c r="B15" s="9">
        <v>57.61574074</v>
      </c>
      <c r="C15" s="12">
        <v>81.169642859999996</v>
      </c>
      <c r="E15" s="9">
        <v>148.32231400000001</v>
      </c>
      <c r="F15" s="9">
        <v>251.5165289</v>
      </c>
      <c r="I15" s="9">
        <v>408.69262300000003</v>
      </c>
      <c r="J15" s="12">
        <v>127.0163934</v>
      </c>
      <c r="M15" s="9"/>
      <c r="N15" s="9">
        <v>237.1590909</v>
      </c>
      <c r="O15" s="9">
        <v>377.59905659999998</v>
      </c>
      <c r="P15" s="12">
        <v>210.5909091</v>
      </c>
    </row>
    <row r="16" spans="1:16" x14ac:dyDescent="0.4">
      <c r="B16" s="9">
        <v>47.157407409999998</v>
      </c>
      <c r="C16" s="12">
        <v>78.424107140000004</v>
      </c>
      <c r="E16" s="9">
        <v>166.27272730000001</v>
      </c>
      <c r="F16" s="9">
        <v>159.6694215</v>
      </c>
      <c r="I16" s="8"/>
      <c r="J16" s="11">
        <v>59.610655739999999</v>
      </c>
      <c r="M16" s="9"/>
      <c r="N16" s="9"/>
      <c r="O16" s="9">
        <v>230.4727273</v>
      </c>
      <c r="P16" s="12">
        <v>40.5</v>
      </c>
    </row>
    <row r="17" spans="2:16" x14ac:dyDescent="0.4">
      <c r="B17" s="9">
        <v>35.412037040000001</v>
      </c>
      <c r="C17" s="12">
        <v>63.116071429999998</v>
      </c>
      <c r="E17" s="9">
        <v>110.4958678</v>
      </c>
      <c r="F17" s="9">
        <v>112.1404959</v>
      </c>
      <c r="M17" s="8"/>
      <c r="N17" s="8"/>
      <c r="O17" s="8">
        <v>353.9863636</v>
      </c>
      <c r="P17" s="11">
        <v>366.21363639999998</v>
      </c>
    </row>
    <row r="18" spans="2:16" x14ac:dyDescent="0.4">
      <c r="B18" s="9">
        <v>47.925925929999998</v>
      </c>
      <c r="C18" s="12">
        <v>155.21875</v>
      </c>
      <c r="E18" s="9">
        <v>186.30578510000001</v>
      </c>
      <c r="F18" s="9">
        <v>449.48347109999997</v>
      </c>
    </row>
    <row r="19" spans="2:16" x14ac:dyDescent="0.4">
      <c r="B19" s="9">
        <v>133.337963</v>
      </c>
      <c r="C19" s="12">
        <v>86.125</v>
      </c>
      <c r="E19" s="9">
        <v>140.38842980000001</v>
      </c>
      <c r="F19" s="9">
        <v>620.5</v>
      </c>
    </row>
    <row r="20" spans="2:16" x14ac:dyDescent="0.4">
      <c r="B20" s="9">
        <v>72.277777779999994</v>
      </c>
      <c r="C20" s="12">
        <v>666.98214289999999</v>
      </c>
      <c r="E20" s="9">
        <v>69.086776860000001</v>
      </c>
      <c r="F20" s="9">
        <v>217.57438020000001</v>
      </c>
    </row>
    <row r="21" spans="2:16" x14ac:dyDescent="0.4">
      <c r="B21" s="9">
        <v>234.7592593</v>
      </c>
      <c r="C21" s="12">
        <v>114.1964286</v>
      </c>
      <c r="E21" s="9">
        <v>372.14462809999998</v>
      </c>
      <c r="F21" s="9">
        <v>545.89669419999996</v>
      </c>
    </row>
    <row r="22" spans="2:16" x14ac:dyDescent="0.4">
      <c r="B22" s="9">
        <v>0</v>
      </c>
      <c r="C22" s="12">
        <v>217.55357140000001</v>
      </c>
      <c r="E22" s="8">
        <v>145.02892560000001</v>
      </c>
      <c r="F22" s="8">
        <v>170.64876029999999</v>
      </c>
    </row>
    <row r="23" spans="2:16" x14ac:dyDescent="0.4">
      <c r="B23" s="9">
        <v>150.00892859999999</v>
      </c>
      <c r="C23" s="12">
        <v>180.09375</v>
      </c>
    </row>
    <row r="24" spans="2:16" x14ac:dyDescent="0.4">
      <c r="B24" s="9">
        <v>246.0580357</v>
      </c>
      <c r="C24" s="12">
        <v>330.53125</v>
      </c>
    </row>
    <row r="25" spans="2:16" x14ac:dyDescent="0.4">
      <c r="B25" s="8">
        <v>159.98660709999999</v>
      </c>
      <c r="C25" s="11">
        <v>158.07589290000001</v>
      </c>
    </row>
  </sheetData>
  <mergeCells count="8">
    <mergeCell ref="M2:P2"/>
    <mergeCell ref="M3:N3"/>
    <mergeCell ref="O3:P3"/>
    <mergeCell ref="B3:C3"/>
    <mergeCell ref="B2:C2"/>
    <mergeCell ref="E2:F2"/>
    <mergeCell ref="E3:F3"/>
    <mergeCell ref="I2:J2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F691F-5ADF-499F-8363-73E6963DF857}">
  <dimension ref="A1:F16"/>
  <sheetViews>
    <sheetView zoomScaleNormal="100" workbookViewId="0">
      <selection activeCell="B6" sqref="B6"/>
    </sheetView>
  </sheetViews>
  <sheetFormatPr defaultRowHeight="18.75" x14ac:dyDescent="0.4"/>
  <cols>
    <col min="1" max="1" width="24.5" customWidth="1"/>
    <col min="2" max="2" width="35.625" customWidth="1"/>
    <col min="3" max="6" width="26.625" customWidth="1"/>
  </cols>
  <sheetData>
    <row r="1" spans="1:6" ht="19.5" x14ac:dyDescent="0.4">
      <c r="A1" s="14" t="s">
        <v>97</v>
      </c>
      <c r="B1" s="14"/>
    </row>
    <row r="2" spans="1:6" x14ac:dyDescent="0.4">
      <c r="B2" s="41" t="s">
        <v>24</v>
      </c>
      <c r="C2" s="41"/>
      <c r="D2" s="41"/>
      <c r="E2" s="41"/>
      <c r="F2" s="41"/>
    </row>
    <row r="3" spans="1:6" x14ac:dyDescent="0.4">
      <c r="B3" s="36"/>
      <c r="C3" s="29" t="s">
        <v>10</v>
      </c>
      <c r="D3" s="30"/>
      <c r="E3" s="31" t="s">
        <v>92</v>
      </c>
      <c r="F3" s="30"/>
    </row>
    <row r="4" spans="1:6" x14ac:dyDescent="0.4">
      <c r="B4" s="37"/>
      <c r="C4" s="15" t="s">
        <v>93</v>
      </c>
      <c r="D4" s="16" t="s">
        <v>94</v>
      </c>
      <c r="E4" s="15" t="s">
        <v>95</v>
      </c>
      <c r="F4" s="16" t="s">
        <v>96</v>
      </c>
    </row>
    <row r="5" spans="1:6" x14ac:dyDescent="0.4">
      <c r="B5" s="17" t="s">
        <v>25</v>
      </c>
      <c r="C5" s="17">
        <v>0</v>
      </c>
      <c r="D5" s="17">
        <v>21</v>
      </c>
      <c r="E5" s="17">
        <v>2</v>
      </c>
      <c r="F5" s="17">
        <v>3</v>
      </c>
    </row>
    <row r="6" spans="1:6" x14ac:dyDescent="0.4">
      <c r="B6" s="17" t="s">
        <v>151</v>
      </c>
      <c r="C6" s="17">
        <v>28</v>
      </c>
      <c r="D6" s="17">
        <v>7</v>
      </c>
      <c r="E6" s="17">
        <v>22</v>
      </c>
      <c r="F6" s="17">
        <v>23</v>
      </c>
    </row>
    <row r="7" spans="1:6" x14ac:dyDescent="0.4">
      <c r="B7" s="17" t="s">
        <v>26</v>
      </c>
      <c r="C7" s="17">
        <f>C6/(C5+C6)*100</f>
        <v>100</v>
      </c>
      <c r="D7" s="17">
        <f t="shared" ref="D7:F7" si="0">D6/(D5+D6)*100</f>
        <v>25</v>
      </c>
      <c r="E7" s="17">
        <f t="shared" si="0"/>
        <v>91.666666666666657</v>
      </c>
      <c r="F7" s="17">
        <f t="shared" si="0"/>
        <v>88.461538461538453</v>
      </c>
    </row>
    <row r="10" spans="1:6" ht="19.5" x14ac:dyDescent="0.4">
      <c r="A10" s="14" t="s">
        <v>98</v>
      </c>
      <c r="B10" s="14"/>
    </row>
    <row r="11" spans="1:6" x14ac:dyDescent="0.4">
      <c r="B11" s="26" t="s">
        <v>31</v>
      </c>
      <c r="C11" s="27"/>
      <c r="D11" s="27"/>
      <c r="E11" s="27"/>
      <c r="F11" s="28"/>
    </row>
    <row r="12" spans="1:6" x14ac:dyDescent="0.4">
      <c r="B12" s="36"/>
      <c r="C12" s="29" t="s">
        <v>10</v>
      </c>
      <c r="D12" s="30"/>
      <c r="E12" s="31" t="s">
        <v>92</v>
      </c>
      <c r="F12" s="30"/>
    </row>
    <row r="13" spans="1:6" x14ac:dyDescent="0.4">
      <c r="B13" s="37"/>
      <c r="C13" s="15" t="s">
        <v>93</v>
      </c>
      <c r="D13" s="16" t="s">
        <v>94</v>
      </c>
      <c r="E13" s="15" t="s">
        <v>95</v>
      </c>
      <c r="F13" s="16" t="s">
        <v>96</v>
      </c>
    </row>
    <row r="14" spans="1:6" x14ac:dyDescent="0.4">
      <c r="B14" s="17" t="s">
        <v>32</v>
      </c>
      <c r="C14" s="17">
        <v>0</v>
      </c>
      <c r="D14" s="17">
        <v>20</v>
      </c>
      <c r="E14" s="17">
        <v>2</v>
      </c>
      <c r="F14" s="17">
        <v>1</v>
      </c>
    </row>
    <row r="15" spans="1:6" x14ac:dyDescent="0.4">
      <c r="B15" s="17" t="s">
        <v>31</v>
      </c>
      <c r="C15" s="17">
        <v>28</v>
      </c>
      <c r="D15" s="17">
        <v>8</v>
      </c>
      <c r="E15" s="17">
        <v>22</v>
      </c>
      <c r="F15" s="17">
        <v>25</v>
      </c>
    </row>
    <row r="16" spans="1:6" x14ac:dyDescent="0.4">
      <c r="B16" s="17" t="s">
        <v>118</v>
      </c>
      <c r="C16" s="17">
        <f>C15/(C14+C15)*100</f>
        <v>100</v>
      </c>
      <c r="D16" s="17">
        <f t="shared" ref="D16:F16" si="1">D15/(D14+D15)*100</f>
        <v>28.571428571428569</v>
      </c>
      <c r="E16" s="17">
        <f t="shared" si="1"/>
        <v>91.666666666666657</v>
      </c>
      <c r="F16" s="17">
        <f t="shared" si="1"/>
        <v>96.15384615384616</v>
      </c>
    </row>
  </sheetData>
  <mergeCells count="8">
    <mergeCell ref="B12:B13"/>
    <mergeCell ref="C12:D12"/>
    <mergeCell ref="E12:F12"/>
    <mergeCell ref="B2:F2"/>
    <mergeCell ref="B3:B4"/>
    <mergeCell ref="C3:D3"/>
    <mergeCell ref="E3:F3"/>
    <mergeCell ref="B11:F11"/>
  </mergeCells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61F94-FBC9-418B-990A-FBA0B4D21C57}">
  <dimension ref="A1:E32"/>
  <sheetViews>
    <sheetView zoomScale="85" zoomScaleNormal="85" workbookViewId="0">
      <selection activeCell="B2" sqref="B2:E2"/>
    </sheetView>
  </sheetViews>
  <sheetFormatPr defaultRowHeight="18.75" x14ac:dyDescent="0.4"/>
  <cols>
    <col min="1" max="1" width="24.5" customWidth="1"/>
    <col min="2" max="5" width="26.625" customWidth="1"/>
  </cols>
  <sheetData>
    <row r="1" spans="1:5" ht="19.5" x14ac:dyDescent="0.4">
      <c r="A1" s="14" t="s">
        <v>99</v>
      </c>
    </row>
    <row r="2" spans="1:5" x14ac:dyDescent="0.4">
      <c r="B2" s="26" t="s">
        <v>34</v>
      </c>
      <c r="C2" s="27"/>
      <c r="D2" s="27"/>
      <c r="E2" s="28"/>
    </row>
    <row r="3" spans="1:5" x14ac:dyDescent="0.4">
      <c r="B3" s="29" t="s">
        <v>10</v>
      </c>
      <c r="C3" s="30"/>
      <c r="D3" s="31" t="s">
        <v>92</v>
      </c>
      <c r="E3" s="30"/>
    </row>
    <row r="4" spans="1:5" x14ac:dyDescent="0.4">
      <c r="B4" s="4" t="s">
        <v>93</v>
      </c>
      <c r="C4" s="3" t="s">
        <v>94</v>
      </c>
      <c r="D4" s="4" t="s">
        <v>95</v>
      </c>
      <c r="E4" s="3" t="s">
        <v>96</v>
      </c>
    </row>
    <row r="5" spans="1:5" x14ac:dyDescent="0.4">
      <c r="B5" s="9">
        <v>31</v>
      </c>
      <c r="C5" s="10">
        <v>8</v>
      </c>
      <c r="D5" s="10">
        <v>37</v>
      </c>
      <c r="E5" s="10">
        <v>18</v>
      </c>
    </row>
    <row r="6" spans="1:5" x14ac:dyDescent="0.4">
      <c r="B6" s="9">
        <v>18</v>
      </c>
      <c r="C6" s="9">
        <v>0</v>
      </c>
      <c r="D6" s="9">
        <v>4</v>
      </c>
      <c r="E6" s="9">
        <v>11</v>
      </c>
    </row>
    <row r="7" spans="1:5" x14ac:dyDescent="0.4">
      <c r="B7" s="9">
        <v>25</v>
      </c>
      <c r="C7" s="9">
        <v>0</v>
      </c>
      <c r="D7" s="9">
        <v>7</v>
      </c>
      <c r="E7" s="9">
        <v>23</v>
      </c>
    </row>
    <row r="8" spans="1:5" x14ac:dyDescent="0.4">
      <c r="B8" s="9">
        <v>13</v>
      </c>
      <c r="C8" s="9">
        <v>8</v>
      </c>
      <c r="D8" s="9">
        <v>0</v>
      </c>
      <c r="E8" s="9">
        <v>3</v>
      </c>
    </row>
    <row r="9" spans="1:5" x14ac:dyDescent="0.4">
      <c r="B9" s="9">
        <v>30</v>
      </c>
      <c r="C9" s="9">
        <v>10</v>
      </c>
      <c r="D9" s="9">
        <v>30</v>
      </c>
      <c r="E9" s="9">
        <v>35</v>
      </c>
    </row>
    <row r="10" spans="1:5" x14ac:dyDescent="0.4">
      <c r="B10" s="9">
        <v>5</v>
      </c>
      <c r="C10" s="9">
        <v>0</v>
      </c>
      <c r="D10" s="9">
        <v>4</v>
      </c>
      <c r="E10" s="9">
        <v>33</v>
      </c>
    </row>
    <row r="11" spans="1:5" x14ac:dyDescent="0.4">
      <c r="B11" s="9">
        <v>22</v>
      </c>
      <c r="C11" s="9">
        <v>22</v>
      </c>
      <c r="D11" s="9">
        <v>12</v>
      </c>
      <c r="E11" s="9">
        <v>15</v>
      </c>
    </row>
    <row r="12" spans="1:5" x14ac:dyDescent="0.4">
      <c r="B12" s="9">
        <v>31</v>
      </c>
      <c r="C12" s="9">
        <v>0</v>
      </c>
      <c r="D12" s="9">
        <v>10</v>
      </c>
      <c r="E12" s="9">
        <v>25</v>
      </c>
    </row>
    <row r="13" spans="1:5" x14ac:dyDescent="0.4">
      <c r="B13" s="9">
        <v>43</v>
      </c>
      <c r="C13" s="9">
        <v>0</v>
      </c>
      <c r="D13" s="9">
        <v>4</v>
      </c>
      <c r="E13" s="9">
        <v>27</v>
      </c>
    </row>
    <row r="14" spans="1:5" x14ac:dyDescent="0.4">
      <c r="B14" s="9">
        <v>23</v>
      </c>
      <c r="C14" s="9">
        <v>0</v>
      </c>
      <c r="D14" s="9">
        <v>9</v>
      </c>
      <c r="E14" s="9">
        <v>16</v>
      </c>
    </row>
    <row r="15" spans="1:5" x14ac:dyDescent="0.4">
      <c r="B15" s="9">
        <v>37</v>
      </c>
      <c r="C15" s="9">
        <v>0</v>
      </c>
      <c r="D15" s="9">
        <v>36</v>
      </c>
      <c r="E15" s="9">
        <v>5</v>
      </c>
    </row>
    <row r="16" spans="1:5" x14ac:dyDescent="0.4">
      <c r="B16" s="9">
        <v>21</v>
      </c>
      <c r="C16" s="9">
        <v>2</v>
      </c>
      <c r="D16" s="9">
        <v>22</v>
      </c>
      <c r="E16" s="9">
        <v>13</v>
      </c>
    </row>
    <row r="17" spans="2:5" x14ac:dyDescent="0.4">
      <c r="B17" s="9">
        <v>31</v>
      </c>
      <c r="C17" s="9">
        <v>0</v>
      </c>
      <c r="D17" s="9">
        <v>23</v>
      </c>
      <c r="E17" s="9">
        <v>26</v>
      </c>
    </row>
    <row r="18" spans="2:5" x14ac:dyDescent="0.4">
      <c r="B18" s="9">
        <v>18</v>
      </c>
      <c r="C18" s="9">
        <v>9</v>
      </c>
      <c r="D18" s="9">
        <v>3</v>
      </c>
      <c r="E18" s="9">
        <v>20</v>
      </c>
    </row>
    <row r="19" spans="2:5" x14ac:dyDescent="0.4">
      <c r="B19" s="9">
        <v>10</v>
      </c>
      <c r="C19" s="9">
        <v>13</v>
      </c>
      <c r="D19" s="9">
        <v>0</v>
      </c>
      <c r="E19" s="9">
        <v>0</v>
      </c>
    </row>
    <row r="20" spans="2:5" x14ac:dyDescent="0.4">
      <c r="B20" s="9">
        <v>33</v>
      </c>
      <c r="C20" s="9">
        <v>0</v>
      </c>
      <c r="D20" s="9">
        <v>24</v>
      </c>
      <c r="E20" s="9">
        <v>17</v>
      </c>
    </row>
    <row r="21" spans="2:5" x14ac:dyDescent="0.4">
      <c r="B21" s="9">
        <v>30</v>
      </c>
      <c r="C21" s="9">
        <v>0</v>
      </c>
      <c r="D21" s="9">
        <v>36</v>
      </c>
      <c r="E21" s="9">
        <v>34</v>
      </c>
    </row>
    <row r="22" spans="2:5" x14ac:dyDescent="0.4">
      <c r="B22" s="9">
        <v>11</v>
      </c>
      <c r="C22" s="9">
        <v>0</v>
      </c>
      <c r="D22" s="9">
        <v>13</v>
      </c>
      <c r="E22" s="9">
        <v>12</v>
      </c>
    </row>
    <row r="23" spans="2:5" x14ac:dyDescent="0.4">
      <c r="B23" s="9">
        <v>3</v>
      </c>
      <c r="C23" s="9">
        <v>0</v>
      </c>
      <c r="D23" s="9">
        <v>20</v>
      </c>
      <c r="E23" s="9">
        <v>10</v>
      </c>
    </row>
    <row r="24" spans="2:5" x14ac:dyDescent="0.4">
      <c r="B24" s="9">
        <v>6</v>
      </c>
      <c r="C24" s="9">
        <v>0</v>
      </c>
      <c r="D24" s="9">
        <v>13</v>
      </c>
      <c r="E24" s="9">
        <v>24</v>
      </c>
    </row>
    <row r="25" spans="2:5" x14ac:dyDescent="0.4">
      <c r="B25" s="9">
        <v>12</v>
      </c>
      <c r="C25" s="9">
        <v>0</v>
      </c>
      <c r="D25" s="9">
        <v>5</v>
      </c>
      <c r="E25" s="9">
        <v>15</v>
      </c>
    </row>
    <row r="26" spans="2:5" x14ac:dyDescent="0.4">
      <c r="B26" s="9">
        <v>30</v>
      </c>
      <c r="C26" s="9">
        <v>0</v>
      </c>
      <c r="D26" s="9">
        <v>23</v>
      </c>
      <c r="E26" s="9">
        <v>18</v>
      </c>
    </row>
    <row r="27" spans="2:5" x14ac:dyDescent="0.4">
      <c r="B27" s="9">
        <v>26</v>
      </c>
      <c r="C27" s="9">
        <v>0</v>
      </c>
      <c r="D27" s="9">
        <v>38</v>
      </c>
      <c r="E27" s="9">
        <v>46</v>
      </c>
    </row>
    <row r="28" spans="2:5" x14ac:dyDescent="0.4">
      <c r="B28" s="9">
        <v>14</v>
      </c>
      <c r="C28" s="9">
        <v>0</v>
      </c>
      <c r="D28" s="9">
        <v>15</v>
      </c>
      <c r="E28" s="9">
        <v>12</v>
      </c>
    </row>
    <row r="29" spans="2:5" x14ac:dyDescent="0.4">
      <c r="B29" s="9">
        <v>27</v>
      </c>
      <c r="C29" s="9">
        <v>0</v>
      </c>
      <c r="D29" s="9"/>
      <c r="E29" s="9">
        <v>21</v>
      </c>
    </row>
    <row r="30" spans="2:5" x14ac:dyDescent="0.4">
      <c r="B30" s="9">
        <v>27</v>
      </c>
      <c r="C30" s="9">
        <v>0</v>
      </c>
      <c r="D30" s="9"/>
      <c r="E30" s="9">
        <v>15</v>
      </c>
    </row>
    <row r="31" spans="2:5" x14ac:dyDescent="0.4">
      <c r="B31" s="9">
        <v>25</v>
      </c>
      <c r="C31" s="9">
        <v>0</v>
      </c>
      <c r="D31" s="9"/>
      <c r="E31" s="9"/>
    </row>
    <row r="32" spans="2:5" x14ac:dyDescent="0.4">
      <c r="B32" s="8">
        <v>13</v>
      </c>
      <c r="C32" s="8">
        <v>7</v>
      </c>
      <c r="D32" s="8"/>
      <c r="E32" s="8"/>
    </row>
  </sheetData>
  <mergeCells count="3">
    <mergeCell ref="B2:E2"/>
    <mergeCell ref="B3:C3"/>
    <mergeCell ref="D3:E3"/>
  </mergeCells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FEB6D-0B8D-44AE-B29A-6EAC0E18A731}">
  <dimension ref="A1:F7"/>
  <sheetViews>
    <sheetView tabSelected="1" zoomScale="85" zoomScaleNormal="85" workbookViewId="0">
      <selection activeCell="C11" sqref="C11"/>
    </sheetView>
  </sheetViews>
  <sheetFormatPr defaultRowHeight="18.75" x14ac:dyDescent="0.4"/>
  <cols>
    <col min="1" max="1" width="24.5" customWidth="1"/>
    <col min="2" max="2" width="35.625" customWidth="1"/>
    <col min="3" max="6" width="26.625" customWidth="1"/>
  </cols>
  <sheetData>
    <row r="1" spans="1:6" ht="19.5" x14ac:dyDescent="0.4">
      <c r="A1" s="14" t="s">
        <v>100</v>
      </c>
      <c r="B1" s="14"/>
    </row>
    <row r="2" spans="1:6" x14ac:dyDescent="0.4">
      <c r="B2" s="26" t="s">
        <v>43</v>
      </c>
      <c r="C2" s="27"/>
      <c r="D2" s="27"/>
      <c r="E2" s="27"/>
      <c r="F2" s="27"/>
    </row>
    <row r="3" spans="1:6" x14ac:dyDescent="0.4">
      <c r="B3" s="36"/>
      <c r="C3" s="29" t="s">
        <v>10</v>
      </c>
      <c r="D3" s="30"/>
      <c r="E3" s="31" t="s">
        <v>101</v>
      </c>
      <c r="F3" s="30"/>
    </row>
    <row r="4" spans="1:6" x14ac:dyDescent="0.4">
      <c r="B4" s="37"/>
      <c r="C4" s="15" t="s">
        <v>102</v>
      </c>
      <c r="D4" s="16" t="s">
        <v>39</v>
      </c>
      <c r="E4" s="15" t="s">
        <v>102</v>
      </c>
      <c r="F4" s="16" t="s">
        <v>103</v>
      </c>
    </row>
    <row r="5" spans="1:6" x14ac:dyDescent="0.4">
      <c r="B5" s="17" t="s">
        <v>44</v>
      </c>
      <c r="C5" s="19" t="s">
        <v>104</v>
      </c>
      <c r="D5" s="19" t="s">
        <v>51</v>
      </c>
      <c r="E5" s="19" t="s">
        <v>109</v>
      </c>
      <c r="F5" s="19" t="s">
        <v>111</v>
      </c>
    </row>
    <row r="6" spans="1:6" x14ac:dyDescent="0.4">
      <c r="B6" s="17" t="s">
        <v>41</v>
      </c>
      <c r="C6" s="19" t="s">
        <v>105</v>
      </c>
      <c r="D6" s="19" t="s">
        <v>108</v>
      </c>
      <c r="E6" s="19" t="s">
        <v>106</v>
      </c>
      <c r="F6" s="19" t="s">
        <v>108</v>
      </c>
    </row>
    <row r="7" spans="1:6" x14ac:dyDescent="0.4">
      <c r="B7" s="17" t="s">
        <v>42</v>
      </c>
      <c r="C7" s="19" t="s">
        <v>106</v>
      </c>
      <c r="D7" s="19" t="s">
        <v>107</v>
      </c>
      <c r="E7" s="19" t="s">
        <v>110</v>
      </c>
      <c r="F7" s="19" t="s">
        <v>112</v>
      </c>
    </row>
  </sheetData>
  <mergeCells count="4">
    <mergeCell ref="B2:F2"/>
    <mergeCell ref="B3:B4"/>
    <mergeCell ref="C3:D3"/>
    <mergeCell ref="E3:F3"/>
  </mergeCells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1CB90-86E3-403A-AEC2-7640B4B77697}">
  <dimension ref="A1:E45"/>
  <sheetViews>
    <sheetView topLeftCell="A16" zoomScale="85" zoomScaleNormal="85" workbookViewId="0">
      <selection activeCell="I21" sqref="I21"/>
    </sheetView>
  </sheetViews>
  <sheetFormatPr defaultRowHeight="18.75" x14ac:dyDescent="0.4"/>
  <cols>
    <col min="1" max="1" width="24.5" customWidth="1"/>
    <col min="2" max="5" width="26.625" customWidth="1"/>
  </cols>
  <sheetData>
    <row r="1" spans="1:5" ht="19.5" x14ac:dyDescent="0.4">
      <c r="A1" s="14" t="s">
        <v>113</v>
      </c>
    </row>
    <row r="2" spans="1:5" x14ac:dyDescent="0.4">
      <c r="B2" s="26" t="s">
        <v>60</v>
      </c>
      <c r="C2" s="27"/>
      <c r="D2" s="27"/>
      <c r="E2" s="28"/>
    </row>
    <row r="3" spans="1:5" x14ac:dyDescent="0.4">
      <c r="B3" s="29" t="s">
        <v>10</v>
      </c>
      <c r="C3" s="30"/>
      <c r="D3" s="31" t="s">
        <v>101</v>
      </c>
      <c r="E3" s="30"/>
    </row>
    <row r="4" spans="1:5" x14ac:dyDescent="0.4">
      <c r="B4" s="15" t="s">
        <v>102</v>
      </c>
      <c r="C4" s="16" t="s">
        <v>39</v>
      </c>
      <c r="D4" s="15" t="s">
        <v>102</v>
      </c>
      <c r="E4" s="16" t="s">
        <v>103</v>
      </c>
    </row>
    <row r="5" spans="1:5" x14ac:dyDescent="0.4">
      <c r="B5" s="10">
        <v>6.7285822030000002</v>
      </c>
      <c r="C5" s="10">
        <v>0</v>
      </c>
      <c r="D5" s="10">
        <v>0</v>
      </c>
      <c r="E5" s="10">
        <v>6.0928447959999996</v>
      </c>
    </row>
    <row r="6" spans="1:5" x14ac:dyDescent="0.4">
      <c r="B6" s="9">
        <v>0.87102367000000003</v>
      </c>
      <c r="C6" s="9">
        <v>0</v>
      </c>
      <c r="D6" s="9">
        <v>14.0133206</v>
      </c>
      <c r="E6" s="9">
        <v>3.5917132789999999</v>
      </c>
    </row>
    <row r="7" spans="1:5" x14ac:dyDescent="0.4">
      <c r="B7" s="9">
        <v>7.9556213959999997</v>
      </c>
      <c r="C7" s="9">
        <v>0</v>
      </c>
      <c r="D7" s="9">
        <v>0</v>
      </c>
      <c r="E7" s="9">
        <v>0</v>
      </c>
    </row>
    <row r="8" spans="1:5" x14ac:dyDescent="0.4">
      <c r="B8" s="9">
        <v>9.8434285639999999</v>
      </c>
      <c r="C8" s="9">
        <v>0</v>
      </c>
      <c r="D8" s="9">
        <v>3.5886623000000002</v>
      </c>
      <c r="E8" s="9">
        <v>7.691631847</v>
      </c>
    </row>
    <row r="9" spans="1:5" x14ac:dyDescent="0.4">
      <c r="B9" s="9">
        <v>0</v>
      </c>
      <c r="C9" s="9">
        <v>6.4643690310000004</v>
      </c>
      <c r="D9" s="9">
        <v>0.49847343599999999</v>
      </c>
      <c r="E9" s="9">
        <v>8.5029998659999997</v>
      </c>
    </row>
    <row r="10" spans="1:5" x14ac:dyDescent="0.4">
      <c r="B10" s="9">
        <v>14.017505529999999</v>
      </c>
      <c r="C10" s="9">
        <v>0</v>
      </c>
      <c r="D10" s="9">
        <v>9.9890613290000001</v>
      </c>
      <c r="E10" s="9">
        <v>17.601281709999999</v>
      </c>
    </row>
    <row r="11" spans="1:5" x14ac:dyDescent="0.4">
      <c r="B11" s="9">
        <v>0</v>
      </c>
      <c r="C11" s="9">
        <v>0</v>
      </c>
      <c r="D11" s="9">
        <v>6.6374782679999997</v>
      </c>
      <c r="E11" s="9">
        <v>13.833043569999999</v>
      </c>
    </row>
    <row r="12" spans="1:5" x14ac:dyDescent="0.4">
      <c r="B12" s="9">
        <v>18.896033599999999</v>
      </c>
      <c r="C12" s="9">
        <v>0</v>
      </c>
      <c r="D12" s="9">
        <v>0</v>
      </c>
      <c r="E12" s="9">
        <v>0</v>
      </c>
    </row>
    <row r="13" spans="1:5" x14ac:dyDescent="0.4">
      <c r="B13" s="9">
        <v>14.33066369</v>
      </c>
      <c r="C13" s="9">
        <v>0</v>
      </c>
      <c r="D13" s="9">
        <v>0</v>
      </c>
      <c r="E13" s="9">
        <v>0</v>
      </c>
    </row>
    <row r="14" spans="1:5" x14ac:dyDescent="0.4">
      <c r="B14" s="9">
        <v>0</v>
      </c>
      <c r="C14" s="9">
        <v>0</v>
      </c>
      <c r="D14" s="9">
        <v>0</v>
      </c>
      <c r="E14" s="9">
        <v>0</v>
      </c>
    </row>
    <row r="15" spans="1:5" x14ac:dyDescent="0.4">
      <c r="B15" s="9">
        <v>11.554256949999999</v>
      </c>
      <c r="C15" s="9">
        <v>18.72843932</v>
      </c>
      <c r="D15" s="9">
        <v>0</v>
      </c>
      <c r="E15" s="9">
        <v>9.0538165270000004</v>
      </c>
    </row>
    <row r="16" spans="1:5" x14ac:dyDescent="0.4">
      <c r="B16" s="9">
        <v>7.3801351799999999</v>
      </c>
      <c r="C16" s="9">
        <v>9.5673875850000005</v>
      </c>
      <c r="D16" s="9">
        <v>6.5465974390000001</v>
      </c>
      <c r="E16" s="9">
        <v>0</v>
      </c>
    </row>
    <row r="17" spans="1:5" x14ac:dyDescent="0.4">
      <c r="B17" s="9">
        <v>9.4741872919999999</v>
      </c>
      <c r="C17" s="9">
        <v>0</v>
      </c>
      <c r="D17" s="9">
        <v>14.8289388</v>
      </c>
      <c r="E17" s="9">
        <v>8.2240890570000005</v>
      </c>
    </row>
    <row r="18" spans="1:5" x14ac:dyDescent="0.4">
      <c r="B18" s="9">
        <v>15.23915547</v>
      </c>
      <c r="C18" s="9">
        <v>0</v>
      </c>
      <c r="D18" s="9">
        <v>7.7237314990000003</v>
      </c>
      <c r="E18" s="9">
        <v>0</v>
      </c>
    </row>
    <row r="19" spans="1:5" x14ac:dyDescent="0.4">
      <c r="B19" s="9">
        <v>5.929660374</v>
      </c>
      <c r="C19" s="9">
        <v>0</v>
      </c>
      <c r="D19" s="9">
        <v>4.589893107</v>
      </c>
      <c r="E19" s="9">
        <v>0</v>
      </c>
    </row>
    <row r="20" spans="1:5" x14ac:dyDescent="0.4">
      <c r="B20" s="9">
        <v>12.8323543</v>
      </c>
      <c r="C20" s="9"/>
      <c r="D20" s="9">
        <v>0</v>
      </c>
      <c r="E20" s="9">
        <v>6.79471691</v>
      </c>
    </row>
    <row r="21" spans="1:5" x14ac:dyDescent="0.4">
      <c r="B21" s="9">
        <v>1.1067949720000001</v>
      </c>
      <c r="C21" s="9"/>
      <c r="D21" s="9">
        <v>11.69372154</v>
      </c>
      <c r="E21" s="9">
        <v>4.3607678400000003</v>
      </c>
    </row>
    <row r="22" spans="1:5" x14ac:dyDescent="0.4">
      <c r="B22" s="8">
        <v>24.456692629999999</v>
      </c>
      <c r="C22" s="8"/>
      <c r="D22" s="8">
        <v>1.0149433919999999</v>
      </c>
      <c r="E22" s="8"/>
    </row>
    <row r="24" spans="1:5" ht="19.5" x14ac:dyDescent="0.4">
      <c r="A24" s="14" t="s">
        <v>114</v>
      </c>
    </row>
    <row r="25" spans="1:5" x14ac:dyDescent="0.4">
      <c r="B25" s="26" t="s">
        <v>62</v>
      </c>
      <c r="C25" s="27"/>
      <c r="D25" s="27"/>
      <c r="E25" s="28"/>
    </row>
    <row r="26" spans="1:5" x14ac:dyDescent="0.4">
      <c r="B26" s="29" t="s">
        <v>10</v>
      </c>
      <c r="C26" s="30"/>
      <c r="D26" s="31" t="s">
        <v>101</v>
      </c>
      <c r="E26" s="30"/>
    </row>
    <row r="27" spans="1:5" x14ac:dyDescent="0.4">
      <c r="B27" s="15" t="s">
        <v>102</v>
      </c>
      <c r="C27" s="16" t="s">
        <v>39</v>
      </c>
      <c r="D27" s="15" t="s">
        <v>102</v>
      </c>
      <c r="E27" s="16" t="s">
        <v>103</v>
      </c>
    </row>
    <row r="28" spans="1:5" x14ac:dyDescent="0.4">
      <c r="B28" s="10">
        <v>587</v>
      </c>
      <c r="C28" s="10">
        <v>0</v>
      </c>
      <c r="D28" s="10">
        <v>0</v>
      </c>
      <c r="E28" s="10">
        <v>1112</v>
      </c>
    </row>
    <row r="29" spans="1:5" x14ac:dyDescent="0.4">
      <c r="B29" s="9">
        <v>16</v>
      </c>
      <c r="C29" s="9">
        <v>0</v>
      </c>
      <c r="D29" s="9">
        <v>1187</v>
      </c>
      <c r="E29" s="9">
        <v>421</v>
      </c>
    </row>
    <row r="30" spans="1:5" x14ac:dyDescent="0.4">
      <c r="B30" s="9">
        <v>1888</v>
      </c>
      <c r="C30" s="9">
        <v>0</v>
      </c>
      <c r="D30" s="9">
        <v>0</v>
      </c>
      <c r="E30" s="9">
        <v>0</v>
      </c>
    </row>
    <row r="31" spans="1:5" x14ac:dyDescent="0.4">
      <c r="B31" s="9">
        <v>702</v>
      </c>
      <c r="C31" s="9">
        <v>0</v>
      </c>
      <c r="D31" s="9">
        <v>59</v>
      </c>
      <c r="E31" s="9">
        <v>1952</v>
      </c>
    </row>
    <row r="32" spans="1:5" x14ac:dyDescent="0.4">
      <c r="B32" s="9">
        <v>0</v>
      </c>
      <c r="C32" s="9">
        <v>1497</v>
      </c>
      <c r="D32" s="9">
        <v>2</v>
      </c>
      <c r="E32" s="9">
        <v>603</v>
      </c>
    </row>
    <row r="33" spans="2:5" x14ac:dyDescent="0.4">
      <c r="B33" s="9">
        <v>621</v>
      </c>
      <c r="C33" s="9">
        <v>0</v>
      </c>
      <c r="D33" s="9">
        <v>2761</v>
      </c>
      <c r="E33" s="9">
        <v>279</v>
      </c>
    </row>
    <row r="34" spans="2:5" x14ac:dyDescent="0.4">
      <c r="B34" s="9">
        <v>0</v>
      </c>
      <c r="C34" s="9">
        <v>0</v>
      </c>
      <c r="D34" s="9">
        <v>74</v>
      </c>
      <c r="E34" s="9">
        <v>753</v>
      </c>
    </row>
    <row r="35" spans="2:5" x14ac:dyDescent="0.4">
      <c r="B35" s="9">
        <v>597</v>
      </c>
      <c r="C35" s="9">
        <v>0</v>
      </c>
      <c r="D35" s="9">
        <v>0</v>
      </c>
      <c r="E35" s="9">
        <v>0</v>
      </c>
    </row>
    <row r="36" spans="2:5" x14ac:dyDescent="0.4">
      <c r="B36" s="9">
        <v>154</v>
      </c>
      <c r="C36" s="9">
        <v>0</v>
      </c>
      <c r="D36" s="9">
        <v>0</v>
      </c>
      <c r="E36" s="9">
        <v>0</v>
      </c>
    </row>
    <row r="37" spans="2:5" x14ac:dyDescent="0.4">
      <c r="B37" s="9">
        <v>0</v>
      </c>
      <c r="C37" s="9">
        <v>0</v>
      </c>
      <c r="D37" s="9">
        <v>0</v>
      </c>
      <c r="E37" s="9">
        <v>0</v>
      </c>
    </row>
    <row r="38" spans="2:5" x14ac:dyDescent="0.4">
      <c r="B38" s="9">
        <v>343</v>
      </c>
      <c r="C38" s="9">
        <v>1128</v>
      </c>
      <c r="D38" s="9">
        <v>0</v>
      </c>
      <c r="E38" s="9">
        <v>914</v>
      </c>
    </row>
    <row r="39" spans="2:5" x14ac:dyDescent="0.4">
      <c r="B39" s="9">
        <v>183</v>
      </c>
      <c r="C39" s="9">
        <v>552</v>
      </c>
      <c r="D39" s="9">
        <v>24</v>
      </c>
      <c r="E39" s="9">
        <v>0</v>
      </c>
    </row>
    <row r="40" spans="2:5" x14ac:dyDescent="0.4">
      <c r="B40" s="9">
        <v>54</v>
      </c>
      <c r="C40" s="9">
        <v>0</v>
      </c>
      <c r="D40" s="9">
        <v>108</v>
      </c>
      <c r="E40" s="9">
        <v>2285</v>
      </c>
    </row>
    <row r="41" spans="2:5" x14ac:dyDescent="0.4">
      <c r="B41" s="9">
        <v>768</v>
      </c>
      <c r="C41" s="9">
        <v>0</v>
      </c>
      <c r="D41" s="9">
        <v>1270</v>
      </c>
      <c r="E41" s="9">
        <v>0</v>
      </c>
    </row>
    <row r="42" spans="2:5" x14ac:dyDescent="0.4">
      <c r="B42" s="9">
        <v>468</v>
      </c>
      <c r="C42" s="9">
        <v>0</v>
      </c>
      <c r="D42" s="9">
        <v>23</v>
      </c>
      <c r="E42" s="9">
        <v>0</v>
      </c>
    </row>
    <row r="43" spans="2:5" x14ac:dyDescent="0.4">
      <c r="B43" s="9">
        <v>1020</v>
      </c>
      <c r="C43" s="9"/>
      <c r="D43" s="9">
        <v>0</v>
      </c>
      <c r="E43" s="9">
        <v>599</v>
      </c>
    </row>
    <row r="44" spans="2:5" x14ac:dyDescent="0.4">
      <c r="B44" s="9">
        <v>14</v>
      </c>
      <c r="C44" s="9"/>
      <c r="D44" s="9">
        <v>275</v>
      </c>
      <c r="E44" s="9">
        <v>64</v>
      </c>
    </row>
    <row r="45" spans="2:5" x14ac:dyDescent="0.4">
      <c r="B45" s="8">
        <v>2034</v>
      </c>
      <c r="C45" s="8"/>
      <c r="D45" s="8">
        <v>24</v>
      </c>
      <c r="E45" s="8"/>
    </row>
  </sheetData>
  <mergeCells count="6">
    <mergeCell ref="B2:E2"/>
    <mergeCell ref="B3:C3"/>
    <mergeCell ref="D3:E3"/>
    <mergeCell ref="B25:E25"/>
    <mergeCell ref="B26:C26"/>
    <mergeCell ref="D26:E26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AE47F-7649-49F1-A7B4-BD041E5AE752}">
  <dimension ref="A1:D15"/>
  <sheetViews>
    <sheetView zoomScaleNormal="100" workbookViewId="0">
      <selection activeCell="B19" sqref="B19"/>
    </sheetView>
  </sheetViews>
  <sheetFormatPr defaultRowHeight="18.75" x14ac:dyDescent="0.4"/>
  <cols>
    <col min="1" max="1" width="24.5" customWidth="1"/>
    <col min="2" max="2" width="35.625" customWidth="1"/>
    <col min="3" max="4" width="26.625" customWidth="1"/>
  </cols>
  <sheetData>
    <row r="1" spans="1:4" ht="19.5" x14ac:dyDescent="0.4">
      <c r="A1" s="14" t="s">
        <v>115</v>
      </c>
    </row>
    <row r="2" spans="1:4" ht="19.5" thickBot="1" x14ac:dyDescent="0.45">
      <c r="B2" s="34" t="s">
        <v>2</v>
      </c>
      <c r="C2" s="42"/>
      <c r="D2" s="35"/>
    </row>
    <row r="3" spans="1:4" ht="19.5" thickTop="1" x14ac:dyDescent="0.4">
      <c r="B3" s="38" t="s">
        <v>24</v>
      </c>
      <c r="C3" s="38"/>
      <c r="D3" s="38"/>
    </row>
    <row r="4" spans="1:4" x14ac:dyDescent="0.4">
      <c r="B4" s="18"/>
      <c r="C4" s="15" t="s">
        <v>6</v>
      </c>
      <c r="D4" s="16" t="s">
        <v>7</v>
      </c>
    </row>
    <row r="5" spans="1:4" x14ac:dyDescent="0.4">
      <c r="B5" s="17" t="s">
        <v>25</v>
      </c>
      <c r="C5" s="17">
        <v>2</v>
      </c>
      <c r="D5" s="17">
        <v>18</v>
      </c>
    </row>
    <row r="6" spans="1:4" x14ac:dyDescent="0.4">
      <c r="B6" s="17" t="s">
        <v>151</v>
      </c>
      <c r="C6" s="17">
        <v>19</v>
      </c>
      <c r="D6" s="17">
        <v>3</v>
      </c>
    </row>
    <row r="7" spans="1:4" x14ac:dyDescent="0.4">
      <c r="B7" s="17" t="s">
        <v>26</v>
      </c>
      <c r="C7" s="17">
        <f>C6/(C5+C6)*100</f>
        <v>90.476190476190482</v>
      </c>
      <c r="D7" s="17">
        <f t="shared" ref="D7" si="0">D6/(D5+D6)*100</f>
        <v>14.285714285714285</v>
      </c>
    </row>
    <row r="9" spans="1:4" ht="19.5" x14ac:dyDescent="0.4">
      <c r="A9" s="14" t="s">
        <v>116</v>
      </c>
    </row>
    <row r="10" spans="1:4" ht="19.5" thickBot="1" x14ac:dyDescent="0.45">
      <c r="B10" s="34" t="s">
        <v>3</v>
      </c>
      <c r="C10" s="42"/>
      <c r="D10" s="35"/>
    </row>
    <row r="11" spans="1:4" ht="19.5" thickTop="1" x14ac:dyDescent="0.4">
      <c r="B11" s="38" t="s">
        <v>24</v>
      </c>
      <c r="C11" s="38"/>
      <c r="D11" s="38"/>
    </row>
    <row r="12" spans="1:4" x14ac:dyDescent="0.4">
      <c r="B12" s="18"/>
      <c r="C12" s="15" t="s">
        <v>8</v>
      </c>
      <c r="D12" s="16" t="s">
        <v>9</v>
      </c>
    </row>
    <row r="13" spans="1:4" x14ac:dyDescent="0.4">
      <c r="B13" s="17" t="s">
        <v>25</v>
      </c>
      <c r="C13" s="17">
        <v>0</v>
      </c>
      <c r="D13" s="17">
        <v>14</v>
      </c>
    </row>
    <row r="14" spans="1:4" x14ac:dyDescent="0.4">
      <c r="B14" s="17" t="s">
        <v>151</v>
      </c>
      <c r="C14" s="17">
        <v>18</v>
      </c>
      <c r="D14" s="17">
        <v>4</v>
      </c>
    </row>
    <row r="15" spans="1:4" x14ac:dyDescent="0.4">
      <c r="B15" s="17" t="s">
        <v>26</v>
      </c>
      <c r="C15" s="17">
        <f>C14/(C13+C14)*100</f>
        <v>100</v>
      </c>
      <c r="D15" s="17">
        <f t="shared" ref="D15" si="1">D14/(D13+D14)*100</f>
        <v>22.222222222222221</v>
      </c>
    </row>
  </sheetData>
  <mergeCells count="4">
    <mergeCell ref="B2:D2"/>
    <mergeCell ref="B10:D10"/>
    <mergeCell ref="B3:D3"/>
    <mergeCell ref="B11:D11"/>
  </mergeCells>
  <phoneticPr fontId="3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D213D-E767-4D7A-8848-7655A54008A5}">
  <dimension ref="A1:C11"/>
  <sheetViews>
    <sheetView zoomScale="115" zoomScaleNormal="115" workbookViewId="0">
      <selection activeCell="D15" sqref="D15"/>
    </sheetView>
  </sheetViews>
  <sheetFormatPr defaultRowHeight="18.75" x14ac:dyDescent="0.4"/>
  <cols>
    <col min="1" max="1" width="24.625" customWidth="1"/>
    <col min="2" max="3" width="26.625" customWidth="1"/>
  </cols>
  <sheetData>
    <row r="1" spans="1:3" ht="19.5" x14ac:dyDescent="0.4">
      <c r="A1" s="14" t="s">
        <v>117</v>
      </c>
    </row>
    <row r="2" spans="1:3" x14ac:dyDescent="0.4">
      <c r="B2" s="26" t="s">
        <v>120</v>
      </c>
      <c r="C2" s="28"/>
    </row>
    <row r="3" spans="1:3" x14ac:dyDescent="0.4">
      <c r="B3" s="2" t="s">
        <v>121</v>
      </c>
      <c r="C3" s="3" t="s">
        <v>122</v>
      </c>
    </row>
    <row r="4" spans="1:3" x14ac:dyDescent="0.4">
      <c r="B4" s="10">
        <v>0.86548388799999998</v>
      </c>
      <c r="C4" s="10">
        <v>0.540761826</v>
      </c>
    </row>
    <row r="5" spans="1:3" x14ac:dyDescent="0.4">
      <c r="B5" s="9">
        <v>0.84572235500000004</v>
      </c>
      <c r="C5" s="9">
        <v>0.62726576099999998</v>
      </c>
    </row>
    <row r="6" spans="1:3" x14ac:dyDescent="0.4">
      <c r="B6" s="9">
        <v>1.052751078</v>
      </c>
      <c r="C6" s="9">
        <v>0.491419887</v>
      </c>
    </row>
    <row r="7" spans="1:3" x14ac:dyDescent="0.4">
      <c r="B7" s="9">
        <v>0.90878672100000002</v>
      </c>
      <c r="C7" s="9">
        <v>0.58327329000000006</v>
      </c>
    </row>
    <row r="8" spans="1:3" x14ac:dyDescent="0.4">
      <c r="B8" s="9">
        <v>0.92997479100000002</v>
      </c>
      <c r="C8" s="9">
        <v>0.39030090200000001</v>
      </c>
    </row>
    <row r="9" spans="1:3" x14ac:dyDescent="0.4">
      <c r="B9" s="9">
        <v>0.84071233300000003</v>
      </c>
      <c r="C9" s="9">
        <v>0.71185917399999998</v>
      </c>
    </row>
    <row r="10" spans="1:3" x14ac:dyDescent="0.4">
      <c r="B10" s="9">
        <v>1.0412521539999999</v>
      </c>
      <c r="C10" s="9">
        <v>0.46303381900000001</v>
      </c>
    </row>
    <row r="11" spans="1:3" x14ac:dyDescent="0.4">
      <c r="B11" s="8"/>
      <c r="C11" s="8">
        <v>0.463683872</v>
      </c>
    </row>
  </sheetData>
  <mergeCells count="1">
    <mergeCell ref="B2:C2"/>
  </mergeCells>
  <phoneticPr fontId="3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BB65A-4106-46E2-9181-0B3F61E62406}">
  <dimension ref="A1:F7"/>
  <sheetViews>
    <sheetView zoomScaleNormal="100" workbookViewId="0">
      <selection activeCell="B6" sqref="B6"/>
    </sheetView>
  </sheetViews>
  <sheetFormatPr defaultRowHeight="18.75" x14ac:dyDescent="0.4"/>
  <cols>
    <col min="1" max="1" width="24.5" customWidth="1"/>
    <col min="2" max="2" width="35.625" customWidth="1"/>
    <col min="3" max="6" width="26.625" customWidth="1"/>
  </cols>
  <sheetData>
    <row r="1" spans="1:6" ht="19.5" x14ac:dyDescent="0.4">
      <c r="A1" s="14" t="s">
        <v>123</v>
      </c>
      <c r="B1" s="14"/>
    </row>
    <row r="2" spans="1:6" x14ac:dyDescent="0.4">
      <c r="B2" s="41" t="s">
        <v>24</v>
      </c>
      <c r="C2" s="41"/>
      <c r="D2" s="41"/>
      <c r="E2" s="41"/>
      <c r="F2" s="41"/>
    </row>
    <row r="3" spans="1:6" x14ac:dyDescent="0.4">
      <c r="B3" s="36"/>
      <c r="C3" s="29" t="s">
        <v>10</v>
      </c>
      <c r="D3" s="30"/>
      <c r="E3" s="31" t="s">
        <v>11</v>
      </c>
      <c r="F3" s="30"/>
    </row>
    <row r="4" spans="1:6" x14ac:dyDescent="0.4">
      <c r="B4" s="37"/>
      <c r="C4" s="15" t="s">
        <v>12</v>
      </c>
      <c r="D4" s="16" t="s">
        <v>124</v>
      </c>
      <c r="E4" s="15" t="s">
        <v>14</v>
      </c>
      <c r="F4" s="16" t="s">
        <v>15</v>
      </c>
    </row>
    <row r="5" spans="1:6" x14ac:dyDescent="0.4">
      <c r="B5" s="17" t="s">
        <v>25</v>
      </c>
      <c r="C5" s="17">
        <v>1</v>
      </c>
      <c r="D5" s="17">
        <v>8</v>
      </c>
      <c r="E5" s="17">
        <v>0</v>
      </c>
      <c r="F5" s="17">
        <v>1</v>
      </c>
    </row>
    <row r="6" spans="1:6" x14ac:dyDescent="0.4">
      <c r="B6" s="17" t="s">
        <v>151</v>
      </c>
      <c r="C6" s="17">
        <v>9</v>
      </c>
      <c r="D6" s="17">
        <v>4</v>
      </c>
      <c r="E6" s="17">
        <v>13</v>
      </c>
      <c r="F6" s="17">
        <v>12</v>
      </c>
    </row>
    <row r="7" spans="1:6" x14ac:dyDescent="0.4">
      <c r="B7" s="17" t="s">
        <v>26</v>
      </c>
      <c r="C7" s="17">
        <f>C6/(C5+C6)*100</f>
        <v>90</v>
      </c>
      <c r="D7" s="17">
        <f t="shared" ref="D7:F7" si="0">D6/(D5+D6)*100</f>
        <v>33.333333333333329</v>
      </c>
      <c r="E7" s="17">
        <f t="shared" si="0"/>
        <v>100</v>
      </c>
      <c r="F7" s="17">
        <f t="shared" si="0"/>
        <v>92.307692307692307</v>
      </c>
    </row>
  </sheetData>
  <mergeCells count="4">
    <mergeCell ref="B2:F2"/>
    <mergeCell ref="B3:B4"/>
    <mergeCell ref="C3:D3"/>
    <mergeCell ref="E3:F3"/>
  </mergeCells>
  <phoneticPr fontId="3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1C6FA-B052-4142-8C4B-B1E22C54289D}">
  <dimension ref="A1:G21"/>
  <sheetViews>
    <sheetView zoomScaleNormal="100" workbookViewId="0">
      <selection activeCell="F16" sqref="F16"/>
    </sheetView>
  </sheetViews>
  <sheetFormatPr defaultRowHeight="18.75" x14ac:dyDescent="0.4"/>
  <cols>
    <col min="1" max="1" width="24.5" customWidth="1"/>
    <col min="2" max="7" width="26.625" customWidth="1"/>
  </cols>
  <sheetData>
    <row r="1" spans="1:7" ht="19.5" x14ac:dyDescent="0.4">
      <c r="A1" s="14" t="s">
        <v>125</v>
      </c>
    </row>
    <row r="2" spans="1:7" x14ac:dyDescent="0.4">
      <c r="B2" s="26" t="s">
        <v>126</v>
      </c>
      <c r="C2" s="27"/>
      <c r="D2" s="27"/>
      <c r="E2" s="27"/>
      <c r="F2" s="27"/>
      <c r="G2" s="28"/>
    </row>
    <row r="3" spans="1:7" x14ac:dyDescent="0.4">
      <c r="B3" s="29" t="s">
        <v>10</v>
      </c>
      <c r="C3" s="30"/>
      <c r="D3" s="31" t="s">
        <v>17</v>
      </c>
      <c r="E3" s="30"/>
      <c r="F3" s="31" t="s">
        <v>23</v>
      </c>
      <c r="G3" s="30"/>
    </row>
    <row r="4" spans="1:7" x14ac:dyDescent="0.4">
      <c r="B4" s="24" t="s">
        <v>127</v>
      </c>
      <c r="C4" s="25" t="s">
        <v>128</v>
      </c>
      <c r="D4" s="24" t="s">
        <v>127</v>
      </c>
      <c r="E4" s="25" t="s">
        <v>128</v>
      </c>
      <c r="F4" s="24" t="s">
        <v>127</v>
      </c>
      <c r="G4" s="25" t="s">
        <v>128</v>
      </c>
    </row>
    <row r="5" spans="1:7" x14ac:dyDescent="0.4">
      <c r="B5" s="10">
        <v>1.1819498500000001</v>
      </c>
      <c r="C5" s="10">
        <v>1.141925198</v>
      </c>
      <c r="D5" s="10">
        <v>0.96367521199999995</v>
      </c>
      <c r="E5" s="10">
        <v>0.81544470300000005</v>
      </c>
      <c r="F5" s="10">
        <v>1.183041257</v>
      </c>
      <c r="G5" s="10">
        <v>1.0608359650000001</v>
      </c>
    </row>
    <row r="6" spans="1:7" x14ac:dyDescent="0.4">
      <c r="B6" s="9">
        <v>1.2202114820000001</v>
      </c>
      <c r="C6" s="9">
        <v>1.1041464430000001</v>
      </c>
      <c r="D6" s="9">
        <v>0.73784334100000004</v>
      </c>
      <c r="E6" s="9">
        <v>0.76697879300000005</v>
      </c>
      <c r="F6" s="9">
        <v>1.0812054310000001</v>
      </c>
      <c r="G6" s="9">
        <v>1.205503185</v>
      </c>
    </row>
    <row r="7" spans="1:7" x14ac:dyDescent="0.4">
      <c r="B7" s="9">
        <v>1.214813564</v>
      </c>
      <c r="C7" s="9">
        <v>1.1114873750000001</v>
      </c>
      <c r="D7" s="9">
        <v>0.79880048800000003</v>
      </c>
      <c r="E7" s="9">
        <v>0.77714611</v>
      </c>
      <c r="F7" s="9">
        <v>1.113905248</v>
      </c>
      <c r="G7" s="9">
        <v>1.12473774</v>
      </c>
    </row>
    <row r="8" spans="1:7" x14ac:dyDescent="0.4">
      <c r="B8" s="9">
        <v>1.1868040129999999</v>
      </c>
      <c r="C8" s="9">
        <v>1.1443595879999999</v>
      </c>
      <c r="D8" s="9">
        <v>0.76305624100000002</v>
      </c>
      <c r="E8" s="9">
        <v>0.73230993099999997</v>
      </c>
      <c r="F8" s="9">
        <v>1.134835467</v>
      </c>
      <c r="G8" s="9">
        <v>1.183525419</v>
      </c>
    </row>
    <row r="9" spans="1:7" x14ac:dyDescent="0.4">
      <c r="B9" s="9">
        <v>1.2166365349999999</v>
      </c>
      <c r="C9" s="9">
        <v>1.1665154019999999</v>
      </c>
      <c r="D9" s="9">
        <v>0.86834687200000005</v>
      </c>
      <c r="E9" s="9">
        <v>0.73709205799999999</v>
      </c>
      <c r="F9" s="9">
        <v>1.073619538</v>
      </c>
      <c r="G9" s="9">
        <v>0.99734338</v>
      </c>
    </row>
    <row r="10" spans="1:7" x14ac:dyDescent="0.4">
      <c r="B10" s="8">
        <v>1.1344051559999999</v>
      </c>
      <c r="C10" s="8">
        <v>1.0723396919999999</v>
      </c>
      <c r="D10" s="8">
        <v>0.75247261099999996</v>
      </c>
      <c r="E10" s="8">
        <v>0.75401774700000002</v>
      </c>
      <c r="F10" s="8">
        <v>1.086346311</v>
      </c>
      <c r="G10" s="8">
        <v>1.0080525010000001</v>
      </c>
    </row>
    <row r="12" spans="1:7" ht="19.5" x14ac:dyDescent="0.4">
      <c r="A12" s="14" t="s">
        <v>129</v>
      </c>
    </row>
    <row r="13" spans="1:7" x14ac:dyDescent="0.4">
      <c r="B13" s="26" t="s">
        <v>130</v>
      </c>
      <c r="C13" s="27"/>
      <c r="D13" s="27"/>
      <c r="E13" s="27"/>
      <c r="F13" s="27"/>
      <c r="G13" s="28"/>
    </row>
    <row r="14" spans="1:7" x14ac:dyDescent="0.4">
      <c r="B14" s="29" t="s">
        <v>10</v>
      </c>
      <c r="C14" s="30"/>
      <c r="D14" s="31" t="s">
        <v>17</v>
      </c>
      <c r="E14" s="30"/>
      <c r="F14" s="31" t="s">
        <v>23</v>
      </c>
      <c r="G14" s="30"/>
    </row>
    <row r="15" spans="1:7" x14ac:dyDescent="0.4">
      <c r="B15" s="24" t="s">
        <v>127</v>
      </c>
      <c r="C15" s="25" t="s">
        <v>128</v>
      </c>
      <c r="D15" s="24" t="s">
        <v>127</v>
      </c>
      <c r="E15" s="25" t="s">
        <v>128</v>
      </c>
      <c r="F15" s="24" t="s">
        <v>127</v>
      </c>
      <c r="G15" s="25" t="s">
        <v>128</v>
      </c>
    </row>
    <row r="16" spans="1:7" x14ac:dyDescent="0.4">
      <c r="B16" s="9">
        <v>1.172583374</v>
      </c>
      <c r="C16" s="9">
        <v>1.0981938090000001</v>
      </c>
      <c r="D16" s="9">
        <v>1.2008174970000001</v>
      </c>
      <c r="E16" s="9">
        <v>1.180319737</v>
      </c>
      <c r="F16" s="9">
        <v>0.68040062700000004</v>
      </c>
      <c r="G16" s="9">
        <v>0.69433301300000005</v>
      </c>
    </row>
    <row r="17" spans="2:7" x14ac:dyDescent="0.4">
      <c r="B17" s="9">
        <v>1.179804702</v>
      </c>
      <c r="C17" s="9">
        <v>1.1088884999999999</v>
      </c>
      <c r="D17" s="9">
        <v>1.131823464</v>
      </c>
      <c r="E17" s="9">
        <v>1.1000707700000001</v>
      </c>
      <c r="F17" s="9">
        <v>0.68160772999999997</v>
      </c>
      <c r="G17" s="9">
        <v>0.69428865399999995</v>
      </c>
    </row>
    <row r="18" spans="2:7" x14ac:dyDescent="0.4">
      <c r="B18" s="9">
        <v>1.156855489</v>
      </c>
      <c r="C18" s="9">
        <v>1.150361749</v>
      </c>
      <c r="D18" s="9">
        <v>1.1513943520000001</v>
      </c>
      <c r="E18" s="9">
        <v>1.2047965270000001</v>
      </c>
      <c r="F18" s="9">
        <v>0.723021146</v>
      </c>
      <c r="G18" s="9">
        <v>0.69995331299999997</v>
      </c>
    </row>
    <row r="19" spans="2:7" x14ac:dyDescent="0.4">
      <c r="B19" s="9">
        <v>1.206383811</v>
      </c>
      <c r="C19" s="9">
        <v>1.0937399720000001</v>
      </c>
      <c r="D19" s="9">
        <v>1.1868726949999999</v>
      </c>
      <c r="E19" s="9">
        <v>1.1318645300000001</v>
      </c>
      <c r="F19" s="9">
        <v>0.64823151599999995</v>
      </c>
      <c r="G19" s="9">
        <v>0.67166114200000004</v>
      </c>
    </row>
    <row r="20" spans="2:7" x14ac:dyDescent="0.4">
      <c r="B20" s="9">
        <v>1.1835915159999999</v>
      </c>
      <c r="C20" s="9">
        <v>1.184942978</v>
      </c>
      <c r="D20" s="9">
        <v>1.2008717</v>
      </c>
      <c r="E20" s="9">
        <v>1.1877260839999999</v>
      </c>
      <c r="F20" s="9">
        <v>0.74960126699999996</v>
      </c>
      <c r="G20" s="9">
        <v>0.70649657200000004</v>
      </c>
    </row>
    <row r="21" spans="2:7" x14ac:dyDescent="0.4">
      <c r="B21" s="8">
        <v>1.1177504039999999</v>
      </c>
      <c r="C21" s="8">
        <v>1.093739461</v>
      </c>
      <c r="D21" s="8">
        <v>1.156554299</v>
      </c>
      <c r="E21" s="8">
        <v>1.002881495</v>
      </c>
      <c r="F21" s="8">
        <v>0.67210835199999996</v>
      </c>
      <c r="G21" s="8">
        <v>0.63649630300000004</v>
      </c>
    </row>
  </sheetData>
  <mergeCells count="8">
    <mergeCell ref="B13:G13"/>
    <mergeCell ref="B14:C14"/>
    <mergeCell ref="D14:E14"/>
    <mergeCell ref="F14:G14"/>
    <mergeCell ref="B2:G2"/>
    <mergeCell ref="B3:C3"/>
    <mergeCell ref="D3:E3"/>
    <mergeCell ref="F3:G3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0D543-5CB9-4B0D-B0D7-415C14476920}">
  <dimension ref="A1:E23"/>
  <sheetViews>
    <sheetView zoomScaleNormal="100" workbookViewId="0">
      <selection activeCell="I16" sqref="I16"/>
    </sheetView>
  </sheetViews>
  <sheetFormatPr defaultRowHeight="18.75" x14ac:dyDescent="0.4"/>
  <cols>
    <col min="1" max="2" width="24.5" customWidth="1"/>
    <col min="3" max="5" width="26.625" customWidth="1"/>
  </cols>
  <sheetData>
    <row r="1" spans="1:5" ht="19.5" x14ac:dyDescent="0.4">
      <c r="A1" s="14" t="s">
        <v>132</v>
      </c>
      <c r="B1" s="14"/>
    </row>
    <row r="2" spans="1:5" x14ac:dyDescent="0.4">
      <c r="B2" s="26" t="s">
        <v>63</v>
      </c>
      <c r="C2" s="27"/>
      <c r="D2" s="27"/>
      <c r="E2" s="28"/>
    </row>
    <row r="3" spans="1:5" x14ac:dyDescent="0.4">
      <c r="B3" s="17"/>
      <c r="C3" s="22" t="s">
        <v>64</v>
      </c>
      <c r="D3" s="23" t="s">
        <v>131</v>
      </c>
      <c r="E3" s="22" t="s">
        <v>66</v>
      </c>
    </row>
    <row r="4" spans="1:5" x14ac:dyDescent="0.4">
      <c r="B4" s="17" t="s">
        <v>67</v>
      </c>
      <c r="C4" s="17">
        <v>3.0675779790000002</v>
      </c>
      <c r="D4" s="17">
        <v>3.6809371240000002</v>
      </c>
      <c r="E4" s="17">
        <v>3.286690455</v>
      </c>
    </row>
    <row r="5" spans="1:5" x14ac:dyDescent="0.4">
      <c r="B5" s="17" t="s">
        <v>68</v>
      </c>
      <c r="C5" s="17">
        <v>10.15468328</v>
      </c>
      <c r="D5" s="17">
        <v>5.6361481600000003</v>
      </c>
      <c r="E5" s="17">
        <v>19.395257369999999</v>
      </c>
    </row>
    <row r="6" spans="1:5" x14ac:dyDescent="0.4">
      <c r="B6" s="17" t="s">
        <v>69</v>
      </c>
      <c r="C6" s="17">
        <v>10.88467062</v>
      </c>
      <c r="D6" s="17">
        <v>4.5441562050000002</v>
      </c>
      <c r="E6" s="17">
        <v>4.1414266279999996</v>
      </c>
    </row>
    <row r="7" spans="1:5" x14ac:dyDescent="0.4">
      <c r="B7" s="17" t="s">
        <v>70</v>
      </c>
      <c r="C7" s="17">
        <v>10.549159400000001</v>
      </c>
      <c r="D7" s="17">
        <v>10.095047709999999</v>
      </c>
      <c r="E7" s="17">
        <v>12.02043679</v>
      </c>
    </row>
    <row r="8" spans="1:5" x14ac:dyDescent="0.4">
      <c r="B8" s="17" t="s">
        <v>71</v>
      </c>
      <c r="C8" s="17">
        <v>6.279658049</v>
      </c>
      <c r="D8" s="17">
        <v>4.5310560469999999</v>
      </c>
      <c r="E8" s="17">
        <v>11.392094999999999</v>
      </c>
    </row>
    <row r="9" spans="1:5" x14ac:dyDescent="0.4">
      <c r="B9" s="17" t="s">
        <v>72</v>
      </c>
      <c r="C9" s="17">
        <v>11.28796163</v>
      </c>
      <c r="D9" s="17">
        <v>4.3076299840000001</v>
      </c>
      <c r="E9" s="17">
        <v>38.734994239999999</v>
      </c>
    </row>
    <row r="10" spans="1:5" x14ac:dyDescent="0.4">
      <c r="B10" s="17" t="s">
        <v>73</v>
      </c>
      <c r="C10" s="17">
        <v>0.722002476</v>
      </c>
      <c r="D10" s="17">
        <v>0.43932608400000001</v>
      </c>
      <c r="E10" s="17">
        <v>1.027064148</v>
      </c>
    </row>
    <row r="11" spans="1:5" x14ac:dyDescent="0.4">
      <c r="B11" s="17" t="s">
        <v>74</v>
      </c>
      <c r="C11" s="17">
        <v>0.77300370799999996</v>
      </c>
      <c r="D11" s="17">
        <v>13.91863661</v>
      </c>
      <c r="E11" s="17">
        <v>5.4404862889999999</v>
      </c>
    </row>
    <row r="13" spans="1:5" ht="19.5" x14ac:dyDescent="0.4">
      <c r="A13" s="14" t="s">
        <v>133</v>
      </c>
      <c r="B13" s="14"/>
    </row>
    <row r="14" spans="1:5" x14ac:dyDescent="0.4">
      <c r="B14" s="26" t="s">
        <v>77</v>
      </c>
      <c r="C14" s="27"/>
      <c r="D14" s="27"/>
      <c r="E14" s="28"/>
    </row>
    <row r="15" spans="1:5" x14ac:dyDescent="0.4">
      <c r="B15" s="17"/>
      <c r="C15" s="22" t="s">
        <v>64</v>
      </c>
      <c r="D15" s="23" t="s">
        <v>131</v>
      </c>
      <c r="E15" s="22" t="s">
        <v>66</v>
      </c>
    </row>
    <row r="16" spans="1:5" x14ac:dyDescent="0.4">
      <c r="B16" s="17" t="s">
        <v>67</v>
      </c>
      <c r="C16" s="17">
        <v>47</v>
      </c>
      <c r="D16" s="17">
        <v>108</v>
      </c>
      <c r="E16" s="17">
        <v>68</v>
      </c>
    </row>
    <row r="17" spans="2:5" x14ac:dyDescent="0.4">
      <c r="B17" s="17" t="s">
        <v>68</v>
      </c>
      <c r="C17" s="17">
        <v>637</v>
      </c>
      <c r="D17" s="17">
        <v>237</v>
      </c>
      <c r="E17" s="17">
        <v>678</v>
      </c>
    </row>
    <row r="18" spans="2:5" x14ac:dyDescent="0.4">
      <c r="B18" s="17" t="s">
        <v>69</v>
      </c>
      <c r="C18" s="17">
        <v>1104</v>
      </c>
      <c r="D18" s="17">
        <v>228</v>
      </c>
      <c r="E18" s="17">
        <v>230</v>
      </c>
    </row>
    <row r="19" spans="2:5" x14ac:dyDescent="0.4">
      <c r="B19" s="17" t="s">
        <v>70</v>
      </c>
      <c r="C19" s="17">
        <v>1130</v>
      </c>
      <c r="D19" s="17">
        <v>545</v>
      </c>
      <c r="E19" s="17">
        <v>673</v>
      </c>
    </row>
    <row r="20" spans="2:5" x14ac:dyDescent="0.4">
      <c r="B20" s="17" t="s">
        <v>71</v>
      </c>
      <c r="C20" s="17">
        <v>551</v>
      </c>
      <c r="D20" s="17">
        <v>288</v>
      </c>
      <c r="E20" s="17">
        <v>796</v>
      </c>
    </row>
    <row r="21" spans="2:5" x14ac:dyDescent="0.4">
      <c r="B21" s="17" t="s">
        <v>72</v>
      </c>
      <c r="C21" s="17">
        <v>570</v>
      </c>
      <c r="D21" s="17">
        <v>52</v>
      </c>
      <c r="E21" s="17">
        <v>1085</v>
      </c>
    </row>
    <row r="22" spans="2:5" x14ac:dyDescent="0.4">
      <c r="B22" s="17" t="s">
        <v>73</v>
      </c>
      <c r="C22" s="17">
        <v>17</v>
      </c>
      <c r="D22" s="17">
        <v>8</v>
      </c>
      <c r="E22" s="17">
        <v>22</v>
      </c>
    </row>
    <row r="23" spans="2:5" x14ac:dyDescent="0.4">
      <c r="B23" s="17" t="s">
        <v>74</v>
      </c>
      <c r="C23" s="17">
        <v>14</v>
      </c>
      <c r="D23" s="17">
        <v>674</v>
      </c>
      <c r="E23" s="17">
        <v>897</v>
      </c>
    </row>
  </sheetData>
  <mergeCells count="2">
    <mergeCell ref="B2:E2"/>
    <mergeCell ref="B14:E1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C8182-9127-4998-9E91-163A60D9AFBF}">
  <dimension ref="A1:E10"/>
  <sheetViews>
    <sheetView zoomScaleNormal="100" workbookViewId="0">
      <selection activeCell="D16" sqref="D16"/>
    </sheetView>
  </sheetViews>
  <sheetFormatPr defaultRowHeight="18.75" x14ac:dyDescent="0.4"/>
  <cols>
    <col min="1" max="1" width="24.5" customWidth="1"/>
    <col min="2" max="5" width="26.625" customWidth="1"/>
  </cols>
  <sheetData>
    <row r="1" spans="1:5" ht="19.5" x14ac:dyDescent="0.4">
      <c r="A1" s="14" t="s">
        <v>134</v>
      </c>
    </row>
    <row r="2" spans="1:5" x14ac:dyDescent="0.4">
      <c r="B2" s="26" t="s">
        <v>135</v>
      </c>
      <c r="C2" s="27"/>
      <c r="D2" s="27"/>
      <c r="E2" s="28"/>
    </row>
    <row r="3" spans="1:5" x14ac:dyDescent="0.4">
      <c r="B3" s="29" t="s">
        <v>10</v>
      </c>
      <c r="C3" s="30"/>
      <c r="D3" s="31" t="s">
        <v>92</v>
      </c>
      <c r="E3" s="30"/>
    </row>
    <row r="4" spans="1:5" x14ac:dyDescent="0.4">
      <c r="B4" s="24" t="s">
        <v>136</v>
      </c>
      <c r="C4" s="25" t="s">
        <v>137</v>
      </c>
      <c r="D4" s="24" t="s">
        <v>136</v>
      </c>
      <c r="E4" s="25" t="s">
        <v>137</v>
      </c>
    </row>
    <row r="5" spans="1:5" x14ac:dyDescent="0.4">
      <c r="B5" s="10">
        <v>1.259580776</v>
      </c>
      <c r="C5" s="10">
        <v>1.2057779550000001</v>
      </c>
      <c r="D5" s="10">
        <v>0.33011391000000001</v>
      </c>
      <c r="E5" s="10">
        <v>0.47730871899999999</v>
      </c>
    </row>
    <row r="6" spans="1:5" x14ac:dyDescent="0.4">
      <c r="B6" s="9">
        <v>1.1307549050000001</v>
      </c>
      <c r="C6" s="9">
        <v>1.1217212089999999</v>
      </c>
      <c r="D6" s="9">
        <v>0.277239921</v>
      </c>
      <c r="E6" s="9">
        <v>0.36075681199999998</v>
      </c>
    </row>
    <row r="7" spans="1:5" x14ac:dyDescent="0.4">
      <c r="B7" s="9">
        <v>1.179476022</v>
      </c>
      <c r="C7" s="9">
        <v>1.0927091609999999</v>
      </c>
      <c r="D7" s="9">
        <v>0.275798241</v>
      </c>
      <c r="E7" s="9">
        <v>0.34069083500000003</v>
      </c>
    </row>
    <row r="8" spans="1:5" x14ac:dyDescent="0.4">
      <c r="B8" s="9">
        <v>0.96568145500000002</v>
      </c>
      <c r="C8" s="9">
        <v>1.123298844</v>
      </c>
      <c r="D8" s="9">
        <v>0.48237154799999998</v>
      </c>
      <c r="E8" s="9">
        <v>0.39372401699999998</v>
      </c>
    </row>
    <row r="9" spans="1:5" x14ac:dyDescent="0.4">
      <c r="B9" s="9">
        <v>1.2128505759999999</v>
      </c>
      <c r="C9" s="9">
        <v>0.96797270000000002</v>
      </c>
      <c r="D9" s="9">
        <v>0.69373898599999995</v>
      </c>
      <c r="E9" s="9">
        <v>0.46109808000000002</v>
      </c>
    </row>
    <row r="10" spans="1:5" x14ac:dyDescent="0.4">
      <c r="B10" s="8">
        <v>1.140277617</v>
      </c>
      <c r="C10" s="8">
        <v>1.114774149</v>
      </c>
      <c r="D10" s="8">
        <v>0.47268865500000001</v>
      </c>
      <c r="E10" s="8">
        <v>0.24569347899999999</v>
      </c>
    </row>
  </sheetData>
  <mergeCells count="3">
    <mergeCell ref="B2:E2"/>
    <mergeCell ref="B3:C3"/>
    <mergeCell ref="D3:E3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0E877-DCB8-4C7E-B129-DD5A5947FEEC}">
  <dimension ref="A1:G25"/>
  <sheetViews>
    <sheetView zoomScale="85" zoomScaleNormal="85" workbookViewId="0">
      <selection activeCell="G29" sqref="G29"/>
    </sheetView>
  </sheetViews>
  <sheetFormatPr defaultRowHeight="18.75" x14ac:dyDescent="0.4"/>
  <cols>
    <col min="1" max="1" width="24.5" customWidth="1"/>
    <col min="2" max="7" width="26.625" customWidth="1"/>
  </cols>
  <sheetData>
    <row r="1" spans="1:7" ht="19.5" x14ac:dyDescent="0.4">
      <c r="A1" s="14" t="s">
        <v>22</v>
      </c>
    </row>
    <row r="2" spans="1:7" x14ac:dyDescent="0.4">
      <c r="B2" s="26" t="s">
        <v>1</v>
      </c>
      <c r="C2" s="27"/>
      <c r="D2" s="27"/>
      <c r="E2" s="27"/>
      <c r="F2" s="27"/>
      <c r="G2" s="28"/>
    </row>
    <row r="3" spans="1:7" x14ac:dyDescent="0.4">
      <c r="B3" s="29" t="s">
        <v>10</v>
      </c>
      <c r="C3" s="30"/>
      <c r="D3" s="31" t="s">
        <v>17</v>
      </c>
      <c r="E3" s="30"/>
      <c r="F3" s="31" t="s">
        <v>23</v>
      </c>
      <c r="G3" s="30"/>
    </row>
    <row r="4" spans="1:7" x14ac:dyDescent="0.4">
      <c r="B4" s="4" t="s">
        <v>18</v>
      </c>
      <c r="C4" s="3" t="s">
        <v>19</v>
      </c>
      <c r="D4" s="4" t="s">
        <v>6</v>
      </c>
      <c r="E4" s="3" t="s">
        <v>20</v>
      </c>
      <c r="F4" s="4" t="s">
        <v>21</v>
      </c>
      <c r="G4" s="3" t="s">
        <v>15</v>
      </c>
    </row>
    <row r="5" spans="1:7" x14ac:dyDescent="0.4">
      <c r="B5" s="10">
        <v>186.57017540000001</v>
      </c>
      <c r="C5" s="10">
        <v>323.3377193</v>
      </c>
      <c r="D5" s="10">
        <v>113.4605263</v>
      </c>
      <c r="E5" s="1">
        <v>115.06578949999999</v>
      </c>
      <c r="F5" s="10">
        <v>620.93421049999995</v>
      </c>
      <c r="G5" s="7">
        <v>159.53508769999999</v>
      </c>
    </row>
    <row r="6" spans="1:7" x14ac:dyDescent="0.4">
      <c r="B6" s="9">
        <v>133.3377193</v>
      </c>
      <c r="C6" s="9">
        <v>282.6535088</v>
      </c>
      <c r="D6" s="9">
        <v>224.64035089999999</v>
      </c>
      <c r="E6" s="6">
        <v>142.14035089999999</v>
      </c>
      <c r="F6" s="9">
        <v>431.39912279999999</v>
      </c>
      <c r="G6" s="12">
        <v>245.40789470000001</v>
      </c>
    </row>
    <row r="7" spans="1:7" x14ac:dyDescent="0.4">
      <c r="B7" s="9">
        <v>38.206140349999998</v>
      </c>
      <c r="C7" s="9">
        <v>187.09210529999999</v>
      </c>
      <c r="D7" s="9">
        <v>126.01754390000001</v>
      </c>
      <c r="E7" s="6">
        <v>134.73684209999999</v>
      </c>
      <c r="F7" s="9">
        <v>113.495614</v>
      </c>
      <c r="G7" s="12">
        <v>200.86842110000001</v>
      </c>
    </row>
    <row r="8" spans="1:7" x14ac:dyDescent="0.4">
      <c r="B8" s="9">
        <v>231.5307018</v>
      </c>
      <c r="C8" s="9">
        <v>406.9349593</v>
      </c>
      <c r="D8" s="9">
        <v>138.8289474</v>
      </c>
      <c r="E8" s="6">
        <v>53.80894309</v>
      </c>
      <c r="F8" s="9">
        <v>1215.752033</v>
      </c>
      <c r="G8" s="12">
        <v>1335.5081299999999</v>
      </c>
    </row>
    <row r="9" spans="1:7" x14ac:dyDescent="0.4">
      <c r="B9" s="9">
        <v>175.1300813</v>
      </c>
      <c r="C9" s="9">
        <v>202.09349589999999</v>
      </c>
      <c r="D9" s="9">
        <v>108.7520325</v>
      </c>
      <c r="E9" s="6">
        <v>23.772357719999999</v>
      </c>
      <c r="F9" s="9">
        <v>168.67886179999999</v>
      </c>
      <c r="G9" s="12">
        <v>361.07723579999998</v>
      </c>
    </row>
    <row r="10" spans="1:7" x14ac:dyDescent="0.4">
      <c r="B10" s="9">
        <v>69.845528459999997</v>
      </c>
      <c r="C10" s="9">
        <v>1349.3373979999999</v>
      </c>
      <c r="D10" s="9">
        <v>65.638211380000001</v>
      </c>
      <c r="E10" s="6">
        <v>39.186440679999997</v>
      </c>
      <c r="F10" s="9">
        <v>491.57317069999999</v>
      </c>
      <c r="G10" s="12">
        <v>351.77118639999998</v>
      </c>
    </row>
    <row r="11" spans="1:7" x14ac:dyDescent="0.4">
      <c r="B11" s="9">
        <v>104.1422764</v>
      </c>
      <c r="C11" s="9">
        <v>878.05508469999995</v>
      </c>
      <c r="D11" s="9">
        <v>132.9593496</v>
      </c>
      <c r="E11" s="6">
        <v>126.2415254</v>
      </c>
      <c r="F11" s="9">
        <v>1296.385593</v>
      </c>
      <c r="G11" s="12">
        <v>591.36016949999998</v>
      </c>
    </row>
    <row r="12" spans="1:7" x14ac:dyDescent="0.4">
      <c r="B12" s="9">
        <v>22.771186440000001</v>
      </c>
      <c r="C12" s="9">
        <v>855.7584746</v>
      </c>
      <c r="D12" s="9">
        <v>151.9146341</v>
      </c>
      <c r="E12" s="6">
        <v>74.411016950000004</v>
      </c>
      <c r="F12" s="9">
        <v>806.71186439999997</v>
      </c>
      <c r="G12" s="12">
        <v>1146.7838979999999</v>
      </c>
    </row>
    <row r="13" spans="1:7" x14ac:dyDescent="0.4">
      <c r="B13" s="9">
        <v>60.682203389999998</v>
      </c>
      <c r="C13" s="9">
        <v>972.36440679999998</v>
      </c>
      <c r="D13" s="9">
        <v>42.182203389999998</v>
      </c>
      <c r="E13" s="6">
        <v>156.9830508</v>
      </c>
      <c r="F13" s="9">
        <v>819.95762709999997</v>
      </c>
      <c r="G13" s="12">
        <v>610.09322029999998</v>
      </c>
    </row>
    <row r="14" spans="1:7" x14ac:dyDescent="0.4">
      <c r="B14" s="9">
        <v>93.347457629999994</v>
      </c>
      <c r="C14" s="9">
        <v>726.47058819999995</v>
      </c>
      <c r="D14" s="9">
        <v>152.07627120000001</v>
      </c>
      <c r="E14" s="6">
        <v>18.190677969999999</v>
      </c>
      <c r="F14" s="9">
        <v>1296.135593</v>
      </c>
      <c r="G14" s="12">
        <v>596.3319328</v>
      </c>
    </row>
    <row r="15" spans="1:7" x14ac:dyDescent="0.4">
      <c r="B15" s="9">
        <v>79.029661020000006</v>
      </c>
      <c r="C15" s="9">
        <v>300.35294119999998</v>
      </c>
      <c r="D15" s="9">
        <v>130.9788136</v>
      </c>
      <c r="E15" s="6">
        <v>33.30084746</v>
      </c>
      <c r="F15" s="9">
        <v>1222.3445380000001</v>
      </c>
      <c r="G15" s="12">
        <v>1358.268908</v>
      </c>
    </row>
    <row r="16" spans="1:7" x14ac:dyDescent="0.4">
      <c r="B16" s="9">
        <v>226.5508475</v>
      </c>
      <c r="C16" s="9">
        <v>601.77731089999997</v>
      </c>
      <c r="D16" s="9">
        <v>575.2372881</v>
      </c>
      <c r="E16" s="6">
        <v>37.978991600000001</v>
      </c>
      <c r="F16" s="9">
        <v>460.78632479999999</v>
      </c>
      <c r="G16" s="12">
        <v>223.55128210000001</v>
      </c>
    </row>
    <row r="17" spans="2:7" x14ac:dyDescent="0.4">
      <c r="B17" s="9">
        <v>137.5254237</v>
      </c>
      <c r="C17" s="9">
        <v>686.72222220000003</v>
      </c>
      <c r="D17" s="9">
        <v>51.135593219999997</v>
      </c>
      <c r="E17" s="6">
        <v>23.991596640000001</v>
      </c>
      <c r="F17" s="9">
        <v>237.965812</v>
      </c>
      <c r="G17" s="12">
        <v>1151.461538</v>
      </c>
    </row>
    <row r="18" spans="2:7" x14ac:dyDescent="0.4">
      <c r="B18" s="9">
        <v>87.894957980000001</v>
      </c>
      <c r="C18" s="9">
        <v>432.78632479999999</v>
      </c>
      <c r="D18" s="9">
        <v>36.445378150000003</v>
      </c>
      <c r="E18" s="6">
        <v>53.974789919999999</v>
      </c>
      <c r="F18" s="9">
        <v>284.35897440000002</v>
      </c>
      <c r="G18" s="12"/>
    </row>
    <row r="19" spans="2:7" x14ac:dyDescent="0.4">
      <c r="B19" s="9">
        <v>14.953781510000001</v>
      </c>
      <c r="C19" s="9">
        <v>481.98290600000001</v>
      </c>
      <c r="D19" s="9">
        <v>83.012605039999997</v>
      </c>
      <c r="E19" s="6">
        <v>192.46153849999999</v>
      </c>
      <c r="F19" s="9">
        <v>183.67948720000001</v>
      </c>
      <c r="G19" s="12"/>
    </row>
    <row r="20" spans="2:7" x14ac:dyDescent="0.4">
      <c r="B20" s="9">
        <v>155.4033613</v>
      </c>
      <c r="C20" s="9">
        <v>144.41025640000001</v>
      </c>
      <c r="D20" s="9">
        <v>58.7605042</v>
      </c>
      <c r="E20" s="6">
        <v>39.756410260000003</v>
      </c>
      <c r="F20" s="9">
        <v>138.1965812</v>
      </c>
      <c r="G20" s="12"/>
    </row>
    <row r="21" spans="2:7" x14ac:dyDescent="0.4">
      <c r="B21" s="9">
        <v>21.85042735</v>
      </c>
      <c r="C21" s="9"/>
      <c r="D21" s="9">
        <v>30.978991600000001</v>
      </c>
      <c r="E21" s="6">
        <v>14.71367521</v>
      </c>
      <c r="F21" s="9"/>
      <c r="G21" s="12"/>
    </row>
    <row r="22" spans="2:7" x14ac:dyDescent="0.4">
      <c r="B22" s="9">
        <v>24.35470085</v>
      </c>
      <c r="C22" s="9"/>
      <c r="D22" s="9">
        <v>39.333333330000002</v>
      </c>
      <c r="E22" s="6">
        <v>112.45726500000001</v>
      </c>
      <c r="F22" s="9"/>
      <c r="G22" s="12"/>
    </row>
    <row r="23" spans="2:7" x14ac:dyDescent="0.4">
      <c r="B23" s="9">
        <v>16.910256409999999</v>
      </c>
      <c r="C23" s="9"/>
      <c r="D23" s="9">
        <v>167.33333329999999</v>
      </c>
      <c r="E23" s="6">
        <v>51.282051279999997</v>
      </c>
      <c r="F23" s="9"/>
      <c r="G23" s="12"/>
    </row>
    <row r="24" spans="2:7" x14ac:dyDescent="0.4">
      <c r="B24" s="9"/>
      <c r="C24" s="9"/>
      <c r="D24" s="9">
        <v>106.55128209999999</v>
      </c>
      <c r="E24" s="6"/>
      <c r="F24" s="9"/>
      <c r="G24" s="12"/>
    </row>
    <row r="25" spans="2:7" x14ac:dyDescent="0.4">
      <c r="B25" s="8"/>
      <c r="C25" s="8"/>
      <c r="D25" s="8">
        <v>82.008547010000001</v>
      </c>
      <c r="E25" s="5"/>
      <c r="F25" s="8"/>
      <c r="G25" s="11"/>
    </row>
  </sheetData>
  <mergeCells count="4">
    <mergeCell ref="B3:C3"/>
    <mergeCell ref="D3:E3"/>
    <mergeCell ref="F3:G3"/>
    <mergeCell ref="B2:G2"/>
  </mergeCells>
  <phoneticPr fontId="3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A8AF8-4FC9-4DE1-8A6A-4F52F667C2A3}">
  <dimension ref="A1:G47"/>
  <sheetViews>
    <sheetView topLeftCell="A34" zoomScale="115" zoomScaleNormal="115" workbookViewId="0">
      <selection activeCell="B51" sqref="B51"/>
    </sheetView>
  </sheetViews>
  <sheetFormatPr defaultRowHeight="18.75" x14ac:dyDescent="0.4"/>
  <cols>
    <col min="1" max="3" width="26.625" customWidth="1"/>
    <col min="5" max="7" width="26.625" customWidth="1"/>
    <col min="9" max="11" width="9" customWidth="1"/>
    <col min="13" max="13" width="9" customWidth="1"/>
  </cols>
  <sheetData>
    <row r="1" spans="1:7" ht="19.5" x14ac:dyDescent="0.4">
      <c r="A1" s="14" t="s">
        <v>139</v>
      </c>
      <c r="E1" s="14" t="s">
        <v>140</v>
      </c>
    </row>
    <row r="2" spans="1:7" x14ac:dyDescent="0.4">
      <c r="B2" s="26" t="s">
        <v>126</v>
      </c>
      <c r="C2" s="28"/>
      <c r="F2" s="26" t="s">
        <v>130</v>
      </c>
      <c r="G2" s="28"/>
    </row>
    <row r="3" spans="1:7" x14ac:dyDescent="0.4">
      <c r="B3" s="24" t="s">
        <v>138</v>
      </c>
      <c r="C3" s="25" t="s">
        <v>124</v>
      </c>
      <c r="F3" s="24" t="s">
        <v>138</v>
      </c>
      <c r="G3" s="25" t="s">
        <v>124</v>
      </c>
    </row>
    <row r="4" spans="1:7" x14ac:dyDescent="0.4">
      <c r="B4" s="10">
        <v>1.3007145309999999</v>
      </c>
      <c r="C4" s="7">
        <v>1.015423164</v>
      </c>
      <c r="F4" s="9">
        <v>0.82938537999999995</v>
      </c>
      <c r="G4" s="9">
        <v>0.92046455800000004</v>
      </c>
    </row>
    <row r="5" spans="1:7" x14ac:dyDescent="0.4">
      <c r="B5" s="9">
        <v>1.1413477059999999</v>
      </c>
      <c r="C5" s="12">
        <v>1.0032263939999999</v>
      </c>
      <c r="F5" s="9">
        <v>0.83636584000000003</v>
      </c>
      <c r="G5" s="9">
        <v>0.90432470099999995</v>
      </c>
    </row>
    <row r="6" spans="1:7" x14ac:dyDescent="0.4">
      <c r="B6" s="9">
        <v>1.0687907109999999</v>
      </c>
      <c r="C6" s="12">
        <v>1.042359021</v>
      </c>
      <c r="F6" s="9">
        <v>0.85010359999999996</v>
      </c>
      <c r="G6" s="9">
        <v>0.85371283399999998</v>
      </c>
    </row>
    <row r="7" spans="1:7" x14ac:dyDescent="0.4">
      <c r="B7" s="9">
        <v>1.1533959279999999</v>
      </c>
      <c r="C7" s="12">
        <v>1.116404789</v>
      </c>
      <c r="F7" s="9">
        <v>0.84159721099999996</v>
      </c>
      <c r="G7" s="9">
        <v>0.87747033600000002</v>
      </c>
    </row>
    <row r="8" spans="1:7" x14ac:dyDescent="0.4">
      <c r="B8" s="9">
        <v>0.98332651100000001</v>
      </c>
      <c r="C8" s="12">
        <v>1.237563373</v>
      </c>
      <c r="F8" s="9">
        <v>0.80582800399999999</v>
      </c>
      <c r="G8" s="9">
        <v>0.49605798099999998</v>
      </c>
    </row>
    <row r="9" spans="1:7" x14ac:dyDescent="0.4">
      <c r="B9" s="9">
        <v>1.234151743</v>
      </c>
      <c r="C9" s="12">
        <v>1.1060268680000001</v>
      </c>
      <c r="F9" s="9">
        <v>0.80394879799999996</v>
      </c>
      <c r="G9" s="9">
        <v>0.78944634300000005</v>
      </c>
    </row>
    <row r="10" spans="1:7" x14ac:dyDescent="0.4">
      <c r="B10" s="9">
        <v>1.157836815</v>
      </c>
      <c r="C10" s="12">
        <v>0.95447192000000003</v>
      </c>
      <c r="F10" s="9">
        <v>0.94051737199999996</v>
      </c>
      <c r="G10" s="9">
        <v>0.85450563000000002</v>
      </c>
    </row>
    <row r="11" spans="1:7" x14ac:dyDescent="0.4">
      <c r="B11" s="9">
        <v>1.1597961779999999</v>
      </c>
      <c r="C11" s="12">
        <v>1.1014700710000001</v>
      </c>
      <c r="F11" s="9">
        <v>0.92245274600000005</v>
      </c>
      <c r="G11" s="9">
        <v>0.88323791500000004</v>
      </c>
    </row>
    <row r="12" spans="1:7" x14ac:dyDescent="0.4">
      <c r="B12" s="9">
        <v>0.97198153200000004</v>
      </c>
      <c r="C12" s="12">
        <v>1.097890069</v>
      </c>
      <c r="F12" s="9">
        <v>0.81566379899999997</v>
      </c>
      <c r="G12" s="9">
        <v>0.75639452699999998</v>
      </c>
    </row>
    <row r="13" spans="1:7" x14ac:dyDescent="0.4">
      <c r="B13" s="9">
        <v>1.096091146</v>
      </c>
      <c r="C13" s="12">
        <v>1.1716225760000001</v>
      </c>
      <c r="F13" s="9">
        <v>0.91861059099999998</v>
      </c>
      <c r="G13" s="9">
        <v>0.722962718</v>
      </c>
    </row>
    <row r="14" spans="1:7" x14ac:dyDescent="0.4">
      <c r="B14" s="9">
        <v>1.0013037890000001</v>
      </c>
      <c r="C14" s="12">
        <v>0.85014503600000002</v>
      </c>
      <c r="F14" s="9">
        <v>0.96107026100000004</v>
      </c>
      <c r="G14" s="9">
        <v>0.91148761499999997</v>
      </c>
    </row>
    <row r="15" spans="1:7" x14ac:dyDescent="0.4">
      <c r="B15" s="8">
        <v>0.91486186899999999</v>
      </c>
      <c r="C15" s="11">
        <v>1.1610396460000001</v>
      </c>
      <c r="F15" s="8">
        <v>0.85097801200000001</v>
      </c>
      <c r="G15" s="8">
        <v>0.94563308199999996</v>
      </c>
    </row>
    <row r="17" spans="1:7" ht="19.5" x14ac:dyDescent="0.4">
      <c r="A17" s="14" t="s">
        <v>141</v>
      </c>
      <c r="E17" s="14" t="s">
        <v>142</v>
      </c>
    </row>
    <row r="18" spans="1:7" x14ac:dyDescent="0.4">
      <c r="B18" s="26" t="s">
        <v>144</v>
      </c>
      <c r="C18" s="28"/>
      <c r="F18" s="26" t="s">
        <v>145</v>
      </c>
      <c r="G18" s="28"/>
    </row>
    <row r="19" spans="1:7" x14ac:dyDescent="0.4">
      <c r="B19" s="24" t="s">
        <v>138</v>
      </c>
      <c r="C19" s="25" t="s">
        <v>124</v>
      </c>
      <c r="F19" s="24" t="s">
        <v>138</v>
      </c>
      <c r="G19" s="25" t="s">
        <v>124</v>
      </c>
    </row>
    <row r="20" spans="1:7" x14ac:dyDescent="0.4">
      <c r="B20" s="10">
        <v>1.4671236809999999</v>
      </c>
      <c r="C20" s="10">
        <v>1.3591109960000001</v>
      </c>
      <c r="F20" s="10">
        <v>1.180176517</v>
      </c>
      <c r="G20" s="10">
        <v>1.0766282250000001</v>
      </c>
    </row>
    <row r="21" spans="1:7" x14ac:dyDescent="0.4">
      <c r="B21" s="9">
        <v>1.4553135850000001</v>
      </c>
      <c r="C21" s="9">
        <v>1.368458787</v>
      </c>
      <c r="F21" s="9">
        <v>1.1221772270000001</v>
      </c>
      <c r="G21" s="9">
        <v>1.020017248</v>
      </c>
    </row>
    <row r="22" spans="1:7" x14ac:dyDescent="0.4">
      <c r="B22" s="9">
        <v>1.264228116</v>
      </c>
      <c r="C22" s="9">
        <v>1.410722391</v>
      </c>
      <c r="F22" s="9">
        <v>1.143572169</v>
      </c>
      <c r="G22" s="9">
        <v>1.106829938</v>
      </c>
    </row>
    <row r="23" spans="1:7" x14ac:dyDescent="0.4">
      <c r="B23" s="9">
        <v>1.3697965409999999</v>
      </c>
      <c r="C23" s="9">
        <v>1.6087978089999999</v>
      </c>
      <c r="F23" s="9">
        <v>1.1307624249999999</v>
      </c>
      <c r="G23" s="9">
        <v>1.103745838</v>
      </c>
    </row>
    <row r="24" spans="1:7" x14ac:dyDescent="0.4">
      <c r="B24" s="9">
        <v>1.4059910579999999</v>
      </c>
      <c r="C24" s="9">
        <v>1.325497744</v>
      </c>
      <c r="F24" s="9">
        <v>1.061888443</v>
      </c>
      <c r="G24" s="9">
        <v>0.93762490200000004</v>
      </c>
    </row>
    <row r="25" spans="1:7" x14ac:dyDescent="0.4">
      <c r="B25" s="9">
        <v>1.3783850209999999</v>
      </c>
      <c r="C25" s="9">
        <v>1.260942768</v>
      </c>
      <c r="F25" s="9">
        <v>1.110408872</v>
      </c>
      <c r="G25" s="9">
        <v>1.0270764729999999</v>
      </c>
    </row>
    <row r="26" spans="1:7" x14ac:dyDescent="0.4">
      <c r="B26" s="9">
        <v>1.3843506109999999</v>
      </c>
      <c r="C26" s="9">
        <v>1.243765333</v>
      </c>
      <c r="F26" s="9">
        <v>1.041154318</v>
      </c>
      <c r="G26" s="9">
        <v>0.96597414299999995</v>
      </c>
    </row>
    <row r="27" spans="1:7" x14ac:dyDescent="0.4">
      <c r="B27" s="9">
        <v>1.5338919</v>
      </c>
      <c r="C27" s="9">
        <v>1.5428844070000001</v>
      </c>
      <c r="F27" s="9">
        <v>1.218079339</v>
      </c>
      <c r="G27" s="9">
        <v>1.255954343</v>
      </c>
    </row>
    <row r="28" spans="1:7" x14ac:dyDescent="0.4">
      <c r="B28" s="9">
        <v>1.417994218</v>
      </c>
      <c r="C28" s="9">
        <v>1.540469289</v>
      </c>
      <c r="F28" s="9">
        <v>0.99657736500000005</v>
      </c>
      <c r="G28" s="9">
        <v>1.0668023259999999</v>
      </c>
    </row>
    <row r="29" spans="1:7" x14ac:dyDescent="0.4">
      <c r="B29" s="9">
        <v>1.451830781</v>
      </c>
      <c r="C29" s="9">
        <v>1.241246633</v>
      </c>
      <c r="F29" s="9">
        <v>1.0457619250000001</v>
      </c>
      <c r="G29" s="9">
        <v>0.96435533699999998</v>
      </c>
    </row>
    <row r="30" spans="1:7" x14ac:dyDescent="0.4">
      <c r="B30" s="9">
        <v>1.2736502620000001</v>
      </c>
      <c r="C30" s="9">
        <v>1.3731366229999999</v>
      </c>
      <c r="F30" s="9">
        <v>1.0353589839999999</v>
      </c>
      <c r="G30" s="9">
        <v>1.035341751</v>
      </c>
    </row>
    <row r="31" spans="1:7" x14ac:dyDescent="0.4">
      <c r="B31" s="8">
        <v>1.2553420200000001</v>
      </c>
      <c r="C31" s="8">
        <v>1.823924911</v>
      </c>
      <c r="F31" s="8">
        <v>0.89868133699999997</v>
      </c>
      <c r="G31" s="8">
        <v>0.97036954499999994</v>
      </c>
    </row>
    <row r="33" spans="1:3" ht="19.5" x14ac:dyDescent="0.4">
      <c r="A33" s="14" t="s">
        <v>143</v>
      </c>
    </row>
    <row r="34" spans="1:3" x14ac:dyDescent="0.4">
      <c r="B34" s="26" t="s">
        <v>146</v>
      </c>
      <c r="C34" s="28"/>
    </row>
    <row r="35" spans="1:3" x14ac:dyDescent="0.4">
      <c r="B35" s="24" t="s">
        <v>138</v>
      </c>
      <c r="C35" s="25" t="s">
        <v>124</v>
      </c>
    </row>
    <row r="36" spans="1:3" x14ac:dyDescent="0.4">
      <c r="B36" s="10">
        <v>1.4131123240000001</v>
      </c>
      <c r="C36" s="7">
        <v>1.497047279</v>
      </c>
    </row>
    <row r="37" spans="1:3" x14ac:dyDescent="0.4">
      <c r="B37" s="9">
        <v>1.356273531</v>
      </c>
      <c r="C37" s="12">
        <v>1.3939359410000001</v>
      </c>
    </row>
    <row r="38" spans="1:3" x14ac:dyDescent="0.4">
      <c r="B38" s="9">
        <v>1.3297114240000001</v>
      </c>
      <c r="C38" s="12">
        <v>1.604890248</v>
      </c>
    </row>
    <row r="39" spans="1:3" x14ac:dyDescent="0.4">
      <c r="B39" s="9">
        <v>1.2601326420000001</v>
      </c>
      <c r="C39" s="12">
        <v>1.984181848</v>
      </c>
    </row>
    <row r="40" spans="1:3" x14ac:dyDescent="0.4">
      <c r="B40" s="9">
        <v>1.334679253</v>
      </c>
      <c r="C40" s="12">
        <v>1.39936303</v>
      </c>
    </row>
    <row r="41" spans="1:3" x14ac:dyDescent="0.4">
      <c r="B41" s="9">
        <v>1.236472241</v>
      </c>
      <c r="C41" s="12">
        <v>1.329161408</v>
      </c>
    </row>
    <row r="42" spans="1:3" x14ac:dyDescent="0.4">
      <c r="B42" s="9">
        <v>1.4191174790000001</v>
      </c>
      <c r="C42" s="12">
        <v>1.2719137549999999</v>
      </c>
    </row>
    <row r="43" spans="1:3" x14ac:dyDescent="0.4">
      <c r="B43" s="9">
        <v>1.4073863390000001</v>
      </c>
      <c r="C43" s="12">
        <v>1.5843489909999999</v>
      </c>
    </row>
    <row r="44" spans="1:3" x14ac:dyDescent="0.4">
      <c r="B44" s="9">
        <v>1.3146841380000001</v>
      </c>
      <c r="C44" s="12">
        <v>1.662766129</v>
      </c>
    </row>
    <row r="45" spans="1:3" x14ac:dyDescent="0.4">
      <c r="B45" s="9">
        <v>1.418548666</v>
      </c>
      <c r="C45" s="12">
        <v>1.3439948719999999</v>
      </c>
    </row>
    <row r="46" spans="1:3" x14ac:dyDescent="0.4">
      <c r="B46" s="9">
        <v>1.3071896970000001</v>
      </c>
      <c r="C46" s="12">
        <v>1.4529634010000001</v>
      </c>
    </row>
    <row r="47" spans="1:3" x14ac:dyDescent="0.4">
      <c r="B47" s="8">
        <v>1.234002512</v>
      </c>
      <c r="C47" s="11">
        <v>1.8416182169999999</v>
      </c>
    </row>
  </sheetData>
  <mergeCells count="5">
    <mergeCell ref="B34:C34"/>
    <mergeCell ref="B2:C2"/>
    <mergeCell ref="F2:G2"/>
    <mergeCell ref="B18:C18"/>
    <mergeCell ref="F18:G18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A8024-D40C-4F08-B918-487CFF406304}">
  <dimension ref="A1:H16"/>
  <sheetViews>
    <sheetView topLeftCell="C1" zoomScale="85" zoomScaleNormal="85" workbookViewId="0">
      <selection activeCell="I22" sqref="I22"/>
    </sheetView>
  </sheetViews>
  <sheetFormatPr defaultRowHeight="18.75" x14ac:dyDescent="0.4"/>
  <cols>
    <col min="1" max="1" width="24.5" customWidth="1"/>
    <col min="2" max="2" width="35.625" customWidth="1"/>
    <col min="3" max="8" width="26.625" customWidth="1"/>
  </cols>
  <sheetData>
    <row r="1" spans="1:8" ht="19.5" x14ac:dyDescent="0.4">
      <c r="A1" s="14" t="s">
        <v>29</v>
      </c>
      <c r="B1" s="14"/>
    </row>
    <row r="2" spans="1:8" x14ac:dyDescent="0.4">
      <c r="B2" s="26" t="s">
        <v>24</v>
      </c>
      <c r="C2" s="27"/>
      <c r="D2" s="27"/>
      <c r="E2" s="27"/>
      <c r="F2" s="27"/>
      <c r="G2" s="27"/>
      <c r="H2" s="28"/>
    </row>
    <row r="3" spans="1:8" x14ac:dyDescent="0.4">
      <c r="B3" s="36"/>
      <c r="C3" s="29" t="s">
        <v>10</v>
      </c>
      <c r="D3" s="30"/>
      <c r="E3" s="31" t="s">
        <v>17</v>
      </c>
      <c r="F3" s="30"/>
      <c r="G3" s="31" t="s">
        <v>23</v>
      </c>
      <c r="H3" s="30"/>
    </row>
    <row r="4" spans="1:8" x14ac:dyDescent="0.4">
      <c r="B4" s="37"/>
      <c r="C4" s="15" t="s">
        <v>27</v>
      </c>
      <c r="D4" s="16" t="s">
        <v>28</v>
      </c>
      <c r="E4" s="15" t="s">
        <v>21</v>
      </c>
      <c r="F4" s="16" t="s">
        <v>19</v>
      </c>
      <c r="G4" s="15" t="s">
        <v>21</v>
      </c>
      <c r="H4" s="16" t="s">
        <v>19</v>
      </c>
    </row>
    <row r="5" spans="1:8" x14ac:dyDescent="0.4">
      <c r="B5" s="17" t="s">
        <v>25</v>
      </c>
      <c r="C5" s="17">
        <v>0</v>
      </c>
      <c r="D5" s="17">
        <v>16</v>
      </c>
      <c r="E5" s="17">
        <v>2</v>
      </c>
      <c r="F5" s="17">
        <v>8</v>
      </c>
      <c r="G5" s="17">
        <v>6</v>
      </c>
      <c r="H5" s="17">
        <v>13</v>
      </c>
    </row>
    <row r="6" spans="1:8" x14ac:dyDescent="0.4">
      <c r="B6" s="17" t="s">
        <v>150</v>
      </c>
      <c r="C6" s="17">
        <v>17</v>
      </c>
      <c r="D6" s="17">
        <v>1</v>
      </c>
      <c r="E6" s="17">
        <v>14</v>
      </c>
      <c r="F6" s="17">
        <v>8</v>
      </c>
      <c r="G6" s="17">
        <v>10</v>
      </c>
      <c r="H6" s="17">
        <v>3</v>
      </c>
    </row>
    <row r="7" spans="1:8" x14ac:dyDescent="0.4">
      <c r="B7" s="17" t="s">
        <v>26</v>
      </c>
      <c r="C7" s="17">
        <f>C6/(C5+C6)*100</f>
        <v>100</v>
      </c>
      <c r="D7" s="17">
        <f t="shared" ref="D7:H7" si="0">D6/(D5+D6)*100</f>
        <v>5.8823529411764701</v>
      </c>
      <c r="E7" s="17">
        <f t="shared" si="0"/>
        <v>87.5</v>
      </c>
      <c r="F7" s="17">
        <f t="shared" si="0"/>
        <v>50</v>
      </c>
      <c r="G7" s="17">
        <f t="shared" si="0"/>
        <v>62.5</v>
      </c>
      <c r="H7" s="17">
        <f t="shared" si="0"/>
        <v>18.75</v>
      </c>
    </row>
    <row r="10" spans="1:8" ht="19.5" x14ac:dyDescent="0.4">
      <c r="A10" s="14" t="s">
        <v>30</v>
      </c>
      <c r="B10" s="14"/>
    </row>
    <row r="11" spans="1:8" x14ac:dyDescent="0.4">
      <c r="B11" s="26" t="s">
        <v>31</v>
      </c>
      <c r="C11" s="27"/>
      <c r="D11" s="27"/>
      <c r="E11" s="27"/>
      <c r="F11" s="27"/>
      <c r="G11" s="27"/>
      <c r="H11" s="28"/>
    </row>
    <row r="12" spans="1:8" x14ac:dyDescent="0.4">
      <c r="B12" s="36"/>
      <c r="C12" s="29" t="s">
        <v>10</v>
      </c>
      <c r="D12" s="30"/>
      <c r="E12" s="31" t="s">
        <v>17</v>
      </c>
      <c r="F12" s="30"/>
      <c r="G12" s="31" t="s">
        <v>23</v>
      </c>
      <c r="H12" s="30"/>
    </row>
    <row r="13" spans="1:8" x14ac:dyDescent="0.4">
      <c r="B13" s="37"/>
      <c r="C13" s="15" t="s">
        <v>27</v>
      </c>
      <c r="D13" s="16" t="s">
        <v>28</v>
      </c>
      <c r="E13" s="15" t="s">
        <v>21</v>
      </c>
      <c r="F13" s="16" t="s">
        <v>19</v>
      </c>
      <c r="G13" s="15" t="s">
        <v>21</v>
      </c>
      <c r="H13" s="16" t="s">
        <v>19</v>
      </c>
    </row>
    <row r="14" spans="1:8" x14ac:dyDescent="0.4">
      <c r="B14" s="17" t="s">
        <v>32</v>
      </c>
      <c r="C14" s="17">
        <v>1</v>
      </c>
      <c r="D14" s="17">
        <v>15</v>
      </c>
      <c r="E14" s="17">
        <v>4</v>
      </c>
      <c r="F14" s="17">
        <v>10</v>
      </c>
      <c r="G14" s="17">
        <v>8</v>
      </c>
      <c r="H14" s="17">
        <v>14</v>
      </c>
    </row>
    <row r="15" spans="1:8" x14ac:dyDescent="0.4">
      <c r="B15" s="17" t="s">
        <v>31</v>
      </c>
      <c r="C15" s="17">
        <v>16</v>
      </c>
      <c r="D15" s="17">
        <v>2</v>
      </c>
      <c r="E15" s="17">
        <v>12</v>
      </c>
      <c r="F15" s="17">
        <v>6</v>
      </c>
      <c r="G15" s="17">
        <v>8</v>
      </c>
      <c r="H15" s="17">
        <v>2</v>
      </c>
    </row>
    <row r="16" spans="1:8" x14ac:dyDescent="0.4">
      <c r="B16" s="17" t="s">
        <v>119</v>
      </c>
      <c r="C16" s="17">
        <f>C15/(C14+C15)*100</f>
        <v>94.117647058823522</v>
      </c>
      <c r="D16" s="17">
        <f t="shared" ref="D16" si="1">D15/(D14+D15)*100</f>
        <v>11.76470588235294</v>
      </c>
      <c r="E16" s="17">
        <f t="shared" ref="E16" si="2">E15/(E14+E15)*100</f>
        <v>75</v>
      </c>
      <c r="F16" s="17">
        <f t="shared" ref="F16" si="3">F15/(F14+F15)*100</f>
        <v>37.5</v>
      </c>
      <c r="G16" s="17">
        <f t="shared" ref="G16" si="4">G15/(G14+G15)*100</f>
        <v>50</v>
      </c>
      <c r="H16" s="17">
        <f t="shared" ref="H16" si="5">H15/(H14+H15)*100</f>
        <v>12.5</v>
      </c>
    </row>
  </sheetData>
  <mergeCells count="10">
    <mergeCell ref="B11:H11"/>
    <mergeCell ref="B12:B13"/>
    <mergeCell ref="C12:D12"/>
    <mergeCell ref="E12:F12"/>
    <mergeCell ref="G12:H12"/>
    <mergeCell ref="C3:D3"/>
    <mergeCell ref="E3:F3"/>
    <mergeCell ref="G3:H3"/>
    <mergeCell ref="B2:H2"/>
    <mergeCell ref="B3:B4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AD599-9C11-45D6-98B2-87BD0AB23EB0}">
  <dimension ref="A1:G21"/>
  <sheetViews>
    <sheetView zoomScale="70" zoomScaleNormal="70" workbookViewId="0">
      <selection activeCell="U18" sqref="U18"/>
    </sheetView>
  </sheetViews>
  <sheetFormatPr defaultRowHeight="18.75" x14ac:dyDescent="0.4"/>
  <cols>
    <col min="1" max="1" width="24.5" customWidth="1"/>
    <col min="2" max="7" width="26.625" customWidth="1"/>
  </cols>
  <sheetData>
    <row r="1" spans="1:7" ht="19.5" x14ac:dyDescent="0.4">
      <c r="A1" s="14" t="s">
        <v>33</v>
      </c>
    </row>
    <row r="2" spans="1:7" x14ac:dyDescent="0.4">
      <c r="B2" s="26" t="s">
        <v>34</v>
      </c>
      <c r="C2" s="27"/>
      <c r="D2" s="27"/>
      <c r="E2" s="27"/>
      <c r="F2" s="27"/>
      <c r="G2" s="28"/>
    </row>
    <row r="3" spans="1:7" x14ac:dyDescent="0.4">
      <c r="B3" s="29" t="s">
        <v>10</v>
      </c>
      <c r="C3" s="30"/>
      <c r="D3" s="31" t="s">
        <v>17</v>
      </c>
      <c r="E3" s="30"/>
      <c r="F3" s="31" t="s">
        <v>23</v>
      </c>
      <c r="G3" s="30"/>
    </row>
    <row r="4" spans="1:7" x14ac:dyDescent="0.4">
      <c r="B4" s="15" t="s">
        <v>27</v>
      </c>
      <c r="C4" s="16" t="s">
        <v>28</v>
      </c>
      <c r="D4" s="15" t="s">
        <v>21</v>
      </c>
      <c r="E4" s="16" t="s">
        <v>19</v>
      </c>
      <c r="F4" s="15" t="s">
        <v>21</v>
      </c>
      <c r="G4" s="16" t="s">
        <v>19</v>
      </c>
    </row>
    <row r="5" spans="1:7" x14ac:dyDescent="0.4">
      <c r="B5" s="10">
        <v>0</v>
      </c>
      <c r="C5" s="10">
        <v>0</v>
      </c>
      <c r="D5" s="10">
        <v>7</v>
      </c>
      <c r="E5" s="1">
        <v>0</v>
      </c>
      <c r="F5" s="10">
        <v>12</v>
      </c>
      <c r="G5" s="7">
        <v>0</v>
      </c>
    </row>
    <row r="6" spans="1:7" x14ac:dyDescent="0.4">
      <c r="B6" s="9">
        <v>7</v>
      </c>
      <c r="C6" s="9">
        <v>0</v>
      </c>
      <c r="D6" s="9">
        <v>0</v>
      </c>
      <c r="E6" s="6">
        <v>0</v>
      </c>
      <c r="F6" s="9">
        <v>0</v>
      </c>
      <c r="G6" s="12">
        <v>0</v>
      </c>
    </row>
    <row r="7" spans="1:7" x14ac:dyDescent="0.4">
      <c r="B7" s="9">
        <v>21</v>
      </c>
      <c r="C7" s="9">
        <v>0</v>
      </c>
      <c r="D7" s="9">
        <v>21</v>
      </c>
      <c r="E7" s="6">
        <v>0</v>
      </c>
      <c r="F7" s="9">
        <v>0</v>
      </c>
      <c r="G7" s="12">
        <v>0</v>
      </c>
    </row>
    <row r="8" spans="1:7" x14ac:dyDescent="0.4">
      <c r="B8" s="9">
        <v>12</v>
      </c>
      <c r="C8" s="9">
        <v>0</v>
      </c>
      <c r="D8" s="9">
        <v>8</v>
      </c>
      <c r="E8" s="6">
        <v>0</v>
      </c>
      <c r="F8" s="9">
        <v>13</v>
      </c>
      <c r="G8" s="12">
        <v>0</v>
      </c>
    </row>
    <row r="9" spans="1:7" x14ac:dyDescent="0.4">
      <c r="B9" s="9">
        <v>24</v>
      </c>
      <c r="C9" s="9">
        <v>0</v>
      </c>
      <c r="D9" s="9">
        <v>19</v>
      </c>
      <c r="E9" s="6">
        <v>0</v>
      </c>
      <c r="F9" s="9">
        <v>0</v>
      </c>
      <c r="G9" s="12">
        <v>11</v>
      </c>
    </row>
    <row r="10" spans="1:7" x14ac:dyDescent="0.4">
      <c r="B10" s="9">
        <v>10</v>
      </c>
      <c r="C10" s="9">
        <v>8</v>
      </c>
      <c r="D10" s="9">
        <v>0</v>
      </c>
      <c r="E10" s="6">
        <v>5</v>
      </c>
      <c r="F10" s="9">
        <v>5</v>
      </c>
      <c r="G10" s="12">
        <v>0</v>
      </c>
    </row>
    <row r="11" spans="1:7" x14ac:dyDescent="0.4">
      <c r="B11" s="9">
        <v>37</v>
      </c>
      <c r="C11" s="9">
        <v>0</v>
      </c>
      <c r="D11" s="9">
        <v>7</v>
      </c>
      <c r="E11" s="6">
        <v>49</v>
      </c>
      <c r="F11" s="9">
        <v>7</v>
      </c>
      <c r="G11" s="12">
        <v>0</v>
      </c>
    </row>
    <row r="12" spans="1:7" x14ac:dyDescent="0.4">
      <c r="B12" s="9">
        <v>5</v>
      </c>
      <c r="C12" s="9">
        <v>2</v>
      </c>
      <c r="D12" s="9">
        <v>18</v>
      </c>
      <c r="E12" s="6">
        <v>3</v>
      </c>
      <c r="F12" s="9">
        <v>0</v>
      </c>
      <c r="G12" s="12">
        <v>0</v>
      </c>
    </row>
    <row r="13" spans="1:7" x14ac:dyDescent="0.4">
      <c r="B13" s="9">
        <v>21</v>
      </c>
      <c r="C13" s="9">
        <v>0</v>
      </c>
      <c r="D13" s="9">
        <v>21</v>
      </c>
      <c r="E13" s="6">
        <v>3</v>
      </c>
      <c r="F13" s="9">
        <v>1</v>
      </c>
      <c r="G13" s="12">
        <v>3</v>
      </c>
    </row>
    <row r="14" spans="1:7" x14ac:dyDescent="0.4">
      <c r="B14" s="9">
        <v>23</v>
      </c>
      <c r="C14" s="9">
        <v>0</v>
      </c>
      <c r="D14" s="9">
        <v>28</v>
      </c>
      <c r="E14" s="6">
        <v>7</v>
      </c>
      <c r="F14" s="9">
        <v>0</v>
      </c>
      <c r="G14" s="12">
        <v>0</v>
      </c>
    </row>
    <row r="15" spans="1:7" x14ac:dyDescent="0.4">
      <c r="B15" s="9">
        <v>5</v>
      </c>
      <c r="C15" s="9">
        <v>0</v>
      </c>
      <c r="D15" s="9">
        <v>31</v>
      </c>
      <c r="E15" s="6">
        <v>0</v>
      </c>
      <c r="F15" s="9">
        <v>3</v>
      </c>
      <c r="G15" s="12">
        <v>0</v>
      </c>
    </row>
    <row r="16" spans="1:7" x14ac:dyDescent="0.4">
      <c r="B16" s="9">
        <v>21</v>
      </c>
      <c r="C16" s="9">
        <v>0</v>
      </c>
      <c r="D16" s="9">
        <v>18</v>
      </c>
      <c r="E16" s="6">
        <v>0</v>
      </c>
      <c r="F16" s="9">
        <v>0</v>
      </c>
      <c r="G16" s="12">
        <v>0</v>
      </c>
    </row>
    <row r="17" spans="2:7" x14ac:dyDescent="0.4">
      <c r="B17" s="9">
        <v>4</v>
      </c>
      <c r="C17" s="9">
        <v>0</v>
      </c>
      <c r="D17" s="9">
        <v>2</v>
      </c>
      <c r="E17" s="6">
        <v>0</v>
      </c>
      <c r="F17" s="9">
        <v>18</v>
      </c>
      <c r="G17" s="12">
        <v>0</v>
      </c>
    </row>
    <row r="18" spans="2:7" x14ac:dyDescent="0.4">
      <c r="B18" s="9">
        <v>70</v>
      </c>
      <c r="C18" s="9">
        <v>0</v>
      </c>
      <c r="D18" s="9">
        <v>19</v>
      </c>
      <c r="E18" s="6">
        <v>0</v>
      </c>
      <c r="F18" s="9">
        <v>4</v>
      </c>
      <c r="G18" s="12">
        <v>0</v>
      </c>
    </row>
    <row r="19" spans="2:7" x14ac:dyDescent="0.4">
      <c r="B19" s="9">
        <v>13</v>
      </c>
      <c r="C19" s="9">
        <v>0</v>
      </c>
      <c r="D19" s="9">
        <v>0</v>
      </c>
      <c r="E19" s="6">
        <v>0</v>
      </c>
      <c r="F19" s="9">
        <v>0</v>
      </c>
      <c r="G19" s="12">
        <v>0</v>
      </c>
    </row>
    <row r="20" spans="2:7" x14ac:dyDescent="0.4">
      <c r="B20" s="9">
        <v>34</v>
      </c>
      <c r="C20" s="9">
        <v>0</v>
      </c>
      <c r="D20" s="9">
        <v>0</v>
      </c>
      <c r="E20" s="6">
        <v>5</v>
      </c>
      <c r="F20" s="9">
        <v>0</v>
      </c>
      <c r="G20" s="12">
        <v>0</v>
      </c>
    </row>
    <row r="21" spans="2:7" x14ac:dyDescent="0.4">
      <c r="B21" s="8">
        <v>3</v>
      </c>
      <c r="C21" s="8">
        <v>0</v>
      </c>
      <c r="D21" s="8"/>
      <c r="E21" s="5"/>
      <c r="F21" s="8"/>
      <c r="G21" s="11"/>
    </row>
  </sheetData>
  <mergeCells count="4">
    <mergeCell ref="B2:G2"/>
    <mergeCell ref="B3:C3"/>
    <mergeCell ref="D3:E3"/>
    <mergeCell ref="F3:G3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EE1E7-DE47-4312-9A42-D954B7C9F657}">
  <dimension ref="A1:H7"/>
  <sheetViews>
    <sheetView topLeftCell="C1" zoomScaleNormal="100" workbookViewId="0">
      <selection activeCell="G15" sqref="G15"/>
    </sheetView>
  </sheetViews>
  <sheetFormatPr defaultRowHeight="18.75" x14ac:dyDescent="0.4"/>
  <cols>
    <col min="1" max="1" width="24.5" customWidth="1"/>
    <col min="2" max="2" width="35.625" customWidth="1"/>
    <col min="3" max="8" width="26.625" customWidth="1"/>
  </cols>
  <sheetData>
    <row r="1" spans="1:8" ht="19.5" x14ac:dyDescent="0.4">
      <c r="A1" s="14" t="s">
        <v>35</v>
      </c>
      <c r="B1" s="14"/>
    </row>
    <row r="2" spans="1:8" x14ac:dyDescent="0.4">
      <c r="B2" s="26" t="s">
        <v>43</v>
      </c>
      <c r="C2" s="27"/>
      <c r="D2" s="27"/>
      <c r="E2" s="27"/>
      <c r="F2" s="27"/>
      <c r="G2" s="27"/>
      <c r="H2" s="28"/>
    </row>
    <row r="3" spans="1:8" x14ac:dyDescent="0.4">
      <c r="B3" s="36"/>
      <c r="C3" s="29" t="s">
        <v>10</v>
      </c>
      <c r="D3" s="30"/>
      <c r="E3" s="31" t="s">
        <v>17</v>
      </c>
      <c r="F3" s="30"/>
      <c r="G3" s="31" t="s">
        <v>23</v>
      </c>
      <c r="H3" s="30"/>
    </row>
    <row r="4" spans="1:8" x14ac:dyDescent="0.4">
      <c r="B4" s="37"/>
      <c r="C4" s="15" t="s">
        <v>36</v>
      </c>
      <c r="D4" s="16" t="s">
        <v>37</v>
      </c>
      <c r="E4" s="15" t="s">
        <v>38</v>
      </c>
      <c r="F4" s="16" t="s">
        <v>39</v>
      </c>
      <c r="G4" s="15" t="s">
        <v>40</v>
      </c>
      <c r="H4" s="16" t="s">
        <v>37</v>
      </c>
    </row>
    <row r="5" spans="1:8" x14ac:dyDescent="0.4">
      <c r="B5" s="17" t="s">
        <v>44</v>
      </c>
      <c r="C5" s="19" t="s">
        <v>45</v>
      </c>
      <c r="D5" s="19" t="s">
        <v>48</v>
      </c>
      <c r="E5" s="19" t="s">
        <v>50</v>
      </c>
      <c r="F5" s="19" t="s">
        <v>53</v>
      </c>
      <c r="G5" s="19" t="s">
        <v>54</v>
      </c>
      <c r="H5" s="19" t="s">
        <v>46</v>
      </c>
    </row>
    <row r="6" spans="1:8" x14ac:dyDescent="0.4">
      <c r="B6" s="17" t="s">
        <v>41</v>
      </c>
      <c r="C6" s="19" t="s">
        <v>46</v>
      </c>
      <c r="D6" s="19" t="s">
        <v>47</v>
      </c>
      <c r="E6" s="19" t="s">
        <v>51</v>
      </c>
      <c r="F6" s="19" t="s">
        <v>51</v>
      </c>
      <c r="G6" s="19" t="s">
        <v>55</v>
      </c>
      <c r="H6" s="19" t="s">
        <v>57</v>
      </c>
    </row>
    <row r="7" spans="1:8" x14ac:dyDescent="0.4">
      <c r="B7" s="17" t="s">
        <v>42</v>
      </c>
      <c r="C7" s="19" t="s">
        <v>47</v>
      </c>
      <c r="D7" s="19" t="s">
        <v>49</v>
      </c>
      <c r="E7" s="19" t="s">
        <v>52</v>
      </c>
      <c r="F7" s="19" t="s">
        <v>53</v>
      </c>
      <c r="G7" s="19" t="s">
        <v>56</v>
      </c>
      <c r="H7" s="19" t="s">
        <v>58</v>
      </c>
    </row>
  </sheetData>
  <mergeCells count="5">
    <mergeCell ref="B2:H2"/>
    <mergeCell ref="B3:B4"/>
    <mergeCell ref="C3:D3"/>
    <mergeCell ref="E3:F3"/>
    <mergeCell ref="G3:H3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E8EB0B-9FFA-444D-967F-8021C7721F4D}">
  <dimension ref="A1:G43"/>
  <sheetViews>
    <sheetView topLeftCell="A16" zoomScale="70" zoomScaleNormal="70" workbookViewId="0">
      <selection activeCell="D47" sqref="D47"/>
    </sheetView>
  </sheetViews>
  <sheetFormatPr defaultRowHeight="18.75" x14ac:dyDescent="0.4"/>
  <cols>
    <col min="1" max="1" width="24.5" customWidth="1"/>
    <col min="2" max="7" width="26.625" customWidth="1"/>
  </cols>
  <sheetData>
    <row r="1" spans="1:7" ht="19.5" x14ac:dyDescent="0.4">
      <c r="A1" s="14" t="s">
        <v>59</v>
      </c>
    </row>
    <row r="2" spans="1:7" x14ac:dyDescent="0.4">
      <c r="B2" s="26" t="s">
        <v>60</v>
      </c>
      <c r="C2" s="27"/>
      <c r="D2" s="27"/>
      <c r="E2" s="27"/>
      <c r="F2" s="27"/>
      <c r="G2" s="28"/>
    </row>
    <row r="3" spans="1:7" x14ac:dyDescent="0.4">
      <c r="B3" s="29" t="s">
        <v>10</v>
      </c>
      <c r="C3" s="30"/>
      <c r="D3" s="31" t="s">
        <v>17</v>
      </c>
      <c r="E3" s="30"/>
      <c r="F3" s="31" t="s">
        <v>23</v>
      </c>
      <c r="G3" s="30"/>
    </row>
    <row r="4" spans="1:7" x14ac:dyDescent="0.4">
      <c r="B4" s="20" t="s">
        <v>36</v>
      </c>
      <c r="C4" s="21" t="s">
        <v>37</v>
      </c>
      <c r="D4" s="20" t="s">
        <v>38</v>
      </c>
      <c r="E4" s="21" t="s">
        <v>39</v>
      </c>
      <c r="F4" s="20" t="s">
        <v>40</v>
      </c>
      <c r="G4" s="21" t="s">
        <v>37</v>
      </c>
    </row>
    <row r="5" spans="1:7" x14ac:dyDescent="0.4">
      <c r="B5" s="10">
        <v>4.4319865519999997</v>
      </c>
      <c r="C5" s="10">
        <v>0</v>
      </c>
      <c r="D5" s="10">
        <v>6.6927671149999997</v>
      </c>
      <c r="E5" s="1">
        <v>9.0478502820000006</v>
      </c>
      <c r="F5" s="10">
        <v>8.1406442489999993</v>
      </c>
      <c r="G5" s="7">
        <v>0.56422736100000004</v>
      </c>
    </row>
    <row r="6" spans="1:7" x14ac:dyDescent="0.4">
      <c r="B6" s="9">
        <v>5.8579215739999997</v>
      </c>
      <c r="C6" s="9">
        <v>0</v>
      </c>
      <c r="D6" s="9">
        <v>3.5811532920000002</v>
      </c>
      <c r="E6" s="6">
        <v>1.5620086959999999</v>
      </c>
      <c r="F6" s="9">
        <v>0.38502552099999998</v>
      </c>
      <c r="G6" s="12">
        <v>0.64441284600000004</v>
      </c>
    </row>
    <row r="7" spans="1:7" x14ac:dyDescent="0.4">
      <c r="B7" s="9">
        <v>0.77704255099999997</v>
      </c>
      <c r="C7" s="9">
        <v>0</v>
      </c>
      <c r="D7" s="9">
        <v>0</v>
      </c>
      <c r="E7" s="6">
        <v>0</v>
      </c>
      <c r="F7" s="9">
        <v>0</v>
      </c>
      <c r="G7" s="12">
        <v>2.8055440909999998</v>
      </c>
    </row>
    <row r="8" spans="1:7" x14ac:dyDescent="0.4">
      <c r="B8" s="9">
        <v>4.8482689099999998</v>
      </c>
      <c r="C8" s="9">
        <v>0</v>
      </c>
      <c r="D8" s="9">
        <v>16.268894339999999</v>
      </c>
      <c r="E8" s="6">
        <v>0</v>
      </c>
      <c r="F8" s="9">
        <v>3.8724486379999998</v>
      </c>
      <c r="G8" s="12">
        <v>7.5940218440000002</v>
      </c>
    </row>
    <row r="9" spans="1:7" x14ac:dyDescent="0.4">
      <c r="B9" s="9">
        <v>0.70146683799999998</v>
      </c>
      <c r="C9" s="9">
        <v>0</v>
      </c>
      <c r="D9" s="9">
        <v>0</v>
      </c>
      <c r="E9" s="6">
        <v>7.70005278</v>
      </c>
      <c r="F9" s="9">
        <v>8.6630788079999999</v>
      </c>
      <c r="G9" s="12">
        <v>0</v>
      </c>
    </row>
    <row r="10" spans="1:7" x14ac:dyDescent="0.4">
      <c r="B10" s="9">
        <v>0</v>
      </c>
      <c r="C10" s="9">
        <v>3.4431620700000001</v>
      </c>
      <c r="D10" s="9">
        <v>0.93668387099999995</v>
      </c>
      <c r="E10" s="6">
        <v>5.0568823610000004</v>
      </c>
      <c r="F10" s="9">
        <v>0</v>
      </c>
      <c r="G10" s="12">
        <v>0</v>
      </c>
    </row>
    <row r="11" spans="1:7" x14ac:dyDescent="0.4">
      <c r="B11" s="9">
        <v>9.3677984100000007</v>
      </c>
      <c r="C11" s="9">
        <v>6.2431784280000002</v>
      </c>
      <c r="D11" s="9">
        <v>3.9576794020000001</v>
      </c>
      <c r="E11" s="6">
        <v>2.261072661</v>
      </c>
      <c r="F11" s="9">
        <v>7.4949761529999996</v>
      </c>
      <c r="G11" s="12">
        <v>6.5832027289999999</v>
      </c>
    </row>
    <row r="12" spans="1:7" x14ac:dyDescent="0.4">
      <c r="B12" s="9">
        <v>2.7097537319999998</v>
      </c>
      <c r="C12" s="9">
        <v>0</v>
      </c>
      <c r="D12" s="9">
        <v>4.4785572079999998</v>
      </c>
      <c r="E12" s="6">
        <v>0</v>
      </c>
      <c r="F12" s="9">
        <v>5.7872617389999998</v>
      </c>
      <c r="G12" s="12">
        <v>5.4487342060000001</v>
      </c>
    </row>
    <row r="13" spans="1:7" x14ac:dyDescent="0.4">
      <c r="B13" s="9">
        <v>10.556823489999999</v>
      </c>
      <c r="C13" s="9">
        <v>0</v>
      </c>
      <c r="D13" s="9">
        <v>3.844873158</v>
      </c>
      <c r="E13" s="6">
        <v>1.8057144979999999</v>
      </c>
      <c r="F13" s="9">
        <v>0</v>
      </c>
      <c r="G13" s="12">
        <v>0</v>
      </c>
    </row>
    <row r="14" spans="1:7" x14ac:dyDescent="0.4">
      <c r="B14" s="9">
        <v>0.480076265</v>
      </c>
      <c r="C14" s="9">
        <v>5.8499965850000004</v>
      </c>
      <c r="D14" s="9">
        <v>0</v>
      </c>
      <c r="E14" s="6">
        <v>3.483711241</v>
      </c>
      <c r="F14" s="9">
        <v>0.101324026</v>
      </c>
      <c r="G14" s="12">
        <v>0</v>
      </c>
    </row>
    <row r="15" spans="1:7" x14ac:dyDescent="0.4">
      <c r="B15" s="9">
        <v>5.0947546020000001</v>
      </c>
      <c r="C15" s="9">
        <v>0</v>
      </c>
      <c r="D15" s="9">
        <v>1.468175182</v>
      </c>
      <c r="E15" s="6">
        <v>0</v>
      </c>
      <c r="F15" s="9">
        <v>1.311823271</v>
      </c>
      <c r="G15" s="12">
        <v>0</v>
      </c>
    </row>
    <row r="16" spans="1:7" x14ac:dyDescent="0.4">
      <c r="B16" s="9">
        <v>4.0663401229999998</v>
      </c>
      <c r="C16" s="9">
        <v>0</v>
      </c>
      <c r="D16" s="9">
        <v>0</v>
      </c>
      <c r="E16" s="6">
        <v>5.4033513119999999</v>
      </c>
      <c r="F16" s="9">
        <v>0</v>
      </c>
      <c r="G16" s="12">
        <v>0</v>
      </c>
    </row>
    <row r="17" spans="1:7" x14ac:dyDescent="0.4">
      <c r="B17" s="9">
        <v>19.888305989999999</v>
      </c>
      <c r="C17" s="9">
        <v>0</v>
      </c>
      <c r="D17" s="9">
        <v>5.3911486100000001</v>
      </c>
      <c r="E17" s="6">
        <v>5.6993696869999999</v>
      </c>
      <c r="F17" s="9">
        <v>7.925331678</v>
      </c>
      <c r="G17" s="12">
        <v>8.813881125</v>
      </c>
    </row>
    <row r="18" spans="1:7" x14ac:dyDescent="0.4">
      <c r="B18" s="9">
        <v>14.18393743</v>
      </c>
      <c r="C18" s="9">
        <v>0</v>
      </c>
      <c r="D18" s="9">
        <v>0</v>
      </c>
      <c r="E18" s="6">
        <v>0</v>
      </c>
      <c r="F18" s="9">
        <v>0</v>
      </c>
      <c r="G18" s="12">
        <v>0</v>
      </c>
    </row>
    <row r="19" spans="1:7" x14ac:dyDescent="0.4">
      <c r="B19" s="9">
        <v>7.6631201750000004</v>
      </c>
      <c r="C19" s="9">
        <v>0</v>
      </c>
      <c r="D19" s="9">
        <v>0.94857501600000005</v>
      </c>
      <c r="E19" s="6">
        <v>0</v>
      </c>
      <c r="F19" s="9">
        <v>0</v>
      </c>
      <c r="G19" s="12">
        <v>0</v>
      </c>
    </row>
    <row r="20" spans="1:7" x14ac:dyDescent="0.4">
      <c r="B20" s="9">
        <v>5.8039348549999996</v>
      </c>
      <c r="C20" s="9">
        <v>0</v>
      </c>
      <c r="D20" s="9"/>
      <c r="E20" s="6"/>
      <c r="F20" s="9">
        <v>0</v>
      </c>
      <c r="G20" s="12">
        <v>0</v>
      </c>
    </row>
    <row r="21" spans="1:7" x14ac:dyDescent="0.4">
      <c r="B21" s="8"/>
      <c r="C21" s="8"/>
      <c r="D21" s="8"/>
      <c r="E21" s="5"/>
      <c r="F21" s="8">
        <v>0</v>
      </c>
      <c r="G21" s="11"/>
    </row>
    <row r="23" spans="1:7" ht="19.5" x14ac:dyDescent="0.4">
      <c r="A23" s="14" t="s">
        <v>61</v>
      </c>
    </row>
    <row r="24" spans="1:7" x14ac:dyDescent="0.4">
      <c r="B24" s="26" t="s">
        <v>62</v>
      </c>
      <c r="C24" s="27"/>
      <c r="D24" s="27"/>
      <c r="E24" s="27"/>
      <c r="F24" s="27"/>
      <c r="G24" s="28"/>
    </row>
    <row r="25" spans="1:7" x14ac:dyDescent="0.4">
      <c r="B25" s="29" t="s">
        <v>10</v>
      </c>
      <c r="C25" s="30"/>
      <c r="D25" s="31" t="s">
        <v>17</v>
      </c>
      <c r="E25" s="30"/>
      <c r="F25" s="31" t="s">
        <v>23</v>
      </c>
      <c r="G25" s="30"/>
    </row>
    <row r="26" spans="1:7" x14ac:dyDescent="0.4">
      <c r="B26" s="20" t="s">
        <v>36</v>
      </c>
      <c r="C26" s="21" t="s">
        <v>37</v>
      </c>
      <c r="D26" s="20" t="s">
        <v>38</v>
      </c>
      <c r="E26" s="21" t="s">
        <v>39</v>
      </c>
      <c r="F26" s="20" t="s">
        <v>40</v>
      </c>
      <c r="G26" s="21" t="s">
        <v>37</v>
      </c>
    </row>
    <row r="27" spans="1:7" x14ac:dyDescent="0.4">
      <c r="B27" s="10">
        <v>824</v>
      </c>
      <c r="C27" s="10">
        <v>0</v>
      </c>
      <c r="D27" s="10">
        <v>1999</v>
      </c>
      <c r="E27" s="1">
        <v>1266</v>
      </c>
      <c r="F27" s="10">
        <v>2427</v>
      </c>
      <c r="G27" s="7">
        <v>57</v>
      </c>
    </row>
    <row r="28" spans="1:7" x14ac:dyDescent="0.4">
      <c r="B28" s="9">
        <v>1716</v>
      </c>
      <c r="C28" s="9">
        <v>0</v>
      </c>
      <c r="D28" s="9">
        <v>674</v>
      </c>
      <c r="E28" s="6">
        <v>426</v>
      </c>
      <c r="F28" s="9">
        <v>12</v>
      </c>
      <c r="G28" s="12">
        <v>164</v>
      </c>
    </row>
    <row r="29" spans="1:7" x14ac:dyDescent="0.4">
      <c r="B29" s="9">
        <v>11</v>
      </c>
      <c r="C29" s="9">
        <v>0</v>
      </c>
      <c r="D29" s="9">
        <v>0</v>
      </c>
      <c r="E29" s="6">
        <v>0</v>
      </c>
      <c r="F29" s="9">
        <v>0</v>
      </c>
      <c r="G29" s="12">
        <v>575</v>
      </c>
    </row>
    <row r="30" spans="1:7" x14ac:dyDescent="0.4">
      <c r="B30" s="9">
        <v>1162</v>
      </c>
      <c r="C30" s="9">
        <v>0</v>
      </c>
      <c r="D30" s="9">
        <v>95</v>
      </c>
      <c r="E30" s="6">
        <v>0</v>
      </c>
      <c r="F30" s="9">
        <v>677</v>
      </c>
      <c r="G30" s="12">
        <v>2267</v>
      </c>
    </row>
    <row r="31" spans="1:7" x14ac:dyDescent="0.4">
      <c r="B31" s="9">
        <v>145</v>
      </c>
      <c r="C31" s="9">
        <v>0</v>
      </c>
      <c r="D31" s="9">
        <v>0</v>
      </c>
      <c r="E31" s="6">
        <v>2122</v>
      </c>
      <c r="F31" s="9">
        <v>2552</v>
      </c>
      <c r="G31" s="12">
        <v>0</v>
      </c>
    </row>
    <row r="32" spans="1:7" x14ac:dyDescent="0.4">
      <c r="B32" s="9">
        <v>0</v>
      </c>
      <c r="C32" s="9">
        <v>382</v>
      </c>
      <c r="D32" s="9">
        <v>46</v>
      </c>
      <c r="E32" s="6">
        <v>1437</v>
      </c>
      <c r="F32" s="9">
        <v>0</v>
      </c>
      <c r="G32" s="12">
        <v>0</v>
      </c>
    </row>
    <row r="33" spans="2:7" x14ac:dyDescent="0.4">
      <c r="B33" s="9">
        <v>2683</v>
      </c>
      <c r="C33" s="9">
        <v>1044</v>
      </c>
      <c r="D33" s="9">
        <v>22</v>
      </c>
      <c r="E33" s="6">
        <v>205</v>
      </c>
      <c r="F33" s="9">
        <v>1852</v>
      </c>
      <c r="G33" s="12">
        <v>1882</v>
      </c>
    </row>
    <row r="34" spans="2:7" x14ac:dyDescent="0.4">
      <c r="B34" s="9">
        <v>72</v>
      </c>
      <c r="C34" s="9">
        <v>0</v>
      </c>
      <c r="D34" s="9">
        <v>737</v>
      </c>
      <c r="E34" s="6">
        <v>0</v>
      </c>
      <c r="F34" s="9">
        <v>76</v>
      </c>
      <c r="G34" s="12">
        <v>1451</v>
      </c>
    </row>
    <row r="35" spans="2:7" x14ac:dyDescent="0.4">
      <c r="B35" s="9">
        <v>519</v>
      </c>
      <c r="C35" s="9">
        <v>0</v>
      </c>
      <c r="D35" s="9">
        <v>910</v>
      </c>
      <c r="E35" s="6">
        <v>42</v>
      </c>
      <c r="F35" s="9">
        <v>0</v>
      </c>
      <c r="G35" s="12">
        <v>0</v>
      </c>
    </row>
    <row r="36" spans="2:7" x14ac:dyDescent="0.4">
      <c r="B36" s="9">
        <v>55</v>
      </c>
      <c r="C36" s="9">
        <v>255</v>
      </c>
      <c r="D36" s="9">
        <v>1</v>
      </c>
      <c r="E36" s="6">
        <v>813</v>
      </c>
      <c r="F36" s="9">
        <v>3</v>
      </c>
      <c r="G36" s="12">
        <v>0</v>
      </c>
    </row>
    <row r="37" spans="2:7" x14ac:dyDescent="0.4">
      <c r="B37" s="9">
        <v>217</v>
      </c>
      <c r="C37" s="9">
        <v>0</v>
      </c>
      <c r="D37" s="9">
        <v>11</v>
      </c>
      <c r="E37" s="6">
        <v>0</v>
      </c>
      <c r="F37" s="9">
        <v>37</v>
      </c>
      <c r="G37" s="12">
        <v>0</v>
      </c>
    </row>
    <row r="38" spans="2:7" x14ac:dyDescent="0.4">
      <c r="B38" s="9">
        <v>16</v>
      </c>
      <c r="C38" s="9">
        <v>0</v>
      </c>
      <c r="D38" s="9">
        <v>1</v>
      </c>
      <c r="E38" s="6">
        <v>465</v>
      </c>
      <c r="F38" s="9">
        <v>0</v>
      </c>
      <c r="G38" s="12">
        <v>0</v>
      </c>
    </row>
    <row r="39" spans="2:7" x14ac:dyDescent="0.4">
      <c r="B39" s="9">
        <v>256</v>
      </c>
      <c r="C39" s="9">
        <v>0</v>
      </c>
      <c r="D39" s="9">
        <v>131</v>
      </c>
      <c r="E39" s="6">
        <v>1607</v>
      </c>
      <c r="F39" s="9">
        <v>182</v>
      </c>
      <c r="G39" s="12">
        <v>963</v>
      </c>
    </row>
    <row r="40" spans="2:7" x14ac:dyDescent="0.4">
      <c r="B40" s="9">
        <v>3502</v>
      </c>
      <c r="C40" s="9">
        <v>0</v>
      </c>
      <c r="D40" s="9">
        <v>0</v>
      </c>
      <c r="E40" s="6">
        <v>0</v>
      </c>
      <c r="F40" s="9">
        <v>0</v>
      </c>
      <c r="G40" s="12">
        <v>0</v>
      </c>
    </row>
    <row r="41" spans="2:7" x14ac:dyDescent="0.4">
      <c r="B41" s="9">
        <v>1766</v>
      </c>
      <c r="C41" s="9">
        <v>0</v>
      </c>
      <c r="D41" s="9">
        <v>6</v>
      </c>
      <c r="E41" s="6">
        <v>0</v>
      </c>
      <c r="F41" s="9">
        <v>0</v>
      </c>
      <c r="G41" s="12">
        <v>0</v>
      </c>
    </row>
    <row r="42" spans="2:7" x14ac:dyDescent="0.4">
      <c r="B42" s="9">
        <v>438</v>
      </c>
      <c r="C42" s="9">
        <v>0</v>
      </c>
      <c r="D42" s="9"/>
      <c r="E42" s="6"/>
      <c r="F42" s="9">
        <v>0</v>
      </c>
      <c r="G42" s="12">
        <v>0</v>
      </c>
    </row>
    <row r="43" spans="2:7" x14ac:dyDescent="0.4">
      <c r="B43" s="8"/>
      <c r="C43" s="8"/>
      <c r="D43" s="8"/>
      <c r="E43" s="5"/>
      <c r="F43" s="8">
        <v>0</v>
      </c>
      <c r="G43" s="11"/>
    </row>
  </sheetData>
  <mergeCells count="8">
    <mergeCell ref="B25:C25"/>
    <mergeCell ref="D25:E25"/>
    <mergeCell ref="F25:G25"/>
    <mergeCell ref="B2:G2"/>
    <mergeCell ref="B3:C3"/>
    <mergeCell ref="D3:E3"/>
    <mergeCell ref="F3:G3"/>
    <mergeCell ref="B24:G2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48F35-8B32-48FA-9A3F-5D760BD11802}">
  <dimension ref="A1:E25"/>
  <sheetViews>
    <sheetView zoomScaleNormal="100" workbookViewId="0">
      <selection activeCell="K12" sqref="K12"/>
    </sheetView>
  </sheetViews>
  <sheetFormatPr defaultRowHeight="18.75" x14ac:dyDescent="0.4"/>
  <cols>
    <col min="1" max="2" width="24.5" customWidth="1"/>
    <col min="3" max="5" width="26.625" customWidth="1"/>
  </cols>
  <sheetData>
    <row r="1" spans="1:5" ht="19.5" x14ac:dyDescent="0.4">
      <c r="A1" s="14" t="s">
        <v>76</v>
      </c>
      <c r="B1" s="14"/>
    </row>
    <row r="2" spans="1:5" x14ac:dyDescent="0.4">
      <c r="B2" s="26" t="s">
        <v>63</v>
      </c>
      <c r="C2" s="27"/>
      <c r="D2" s="27"/>
      <c r="E2" s="28"/>
    </row>
    <row r="3" spans="1:5" x14ac:dyDescent="0.4">
      <c r="B3" s="17"/>
      <c r="C3" s="22" t="s">
        <v>64</v>
      </c>
      <c r="D3" s="23" t="s">
        <v>65</v>
      </c>
      <c r="E3" s="22" t="s">
        <v>66</v>
      </c>
    </row>
    <row r="4" spans="1:5" x14ac:dyDescent="0.4">
      <c r="B4" s="17" t="s">
        <v>67</v>
      </c>
      <c r="C4" s="17">
        <v>5.9437381760000001</v>
      </c>
      <c r="D4" s="17">
        <v>0</v>
      </c>
      <c r="E4" s="17">
        <v>5.6543298059999998</v>
      </c>
    </row>
    <row r="5" spans="1:5" x14ac:dyDescent="0.4">
      <c r="B5" s="17" t="s">
        <v>68</v>
      </c>
      <c r="C5" s="17">
        <v>8.394379528</v>
      </c>
      <c r="D5" s="17">
        <v>0</v>
      </c>
      <c r="E5" s="17">
        <v>18.950837719999999</v>
      </c>
    </row>
    <row r="6" spans="1:5" x14ac:dyDescent="0.4">
      <c r="B6" s="17" t="s">
        <v>69</v>
      </c>
      <c r="C6" s="17">
        <v>5.634315054</v>
      </c>
      <c r="D6" s="17">
        <v>0</v>
      </c>
      <c r="E6" s="17">
        <v>50.294310639999999</v>
      </c>
    </row>
    <row r="7" spans="1:5" x14ac:dyDescent="0.4">
      <c r="B7" s="17" t="s">
        <v>70</v>
      </c>
      <c r="C7" s="17">
        <v>18.112916429999999</v>
      </c>
      <c r="D7" s="17">
        <v>0</v>
      </c>
      <c r="E7" s="17">
        <v>21.617604069999999</v>
      </c>
    </row>
    <row r="8" spans="1:5" x14ac:dyDescent="0.4">
      <c r="B8" s="17" t="s">
        <v>71</v>
      </c>
      <c r="C8" s="17">
        <v>10.00745289</v>
      </c>
      <c r="D8" s="17">
        <v>0</v>
      </c>
      <c r="E8" s="17">
        <v>17.080766499999999</v>
      </c>
    </row>
    <row r="9" spans="1:5" x14ac:dyDescent="0.4">
      <c r="B9" s="17" t="s">
        <v>72</v>
      </c>
      <c r="C9" s="17">
        <v>6.2767248870000003</v>
      </c>
      <c r="D9" s="17">
        <v>0</v>
      </c>
      <c r="E9" s="17">
        <v>0</v>
      </c>
    </row>
    <row r="10" spans="1:5" x14ac:dyDescent="0.4">
      <c r="B10" s="17" t="s">
        <v>73</v>
      </c>
      <c r="C10" s="17">
        <v>15.721660699999999</v>
      </c>
      <c r="D10" s="17">
        <v>0</v>
      </c>
      <c r="E10" s="17">
        <v>0</v>
      </c>
    </row>
    <row r="11" spans="1:5" x14ac:dyDescent="0.4">
      <c r="B11" s="17" t="s">
        <v>74</v>
      </c>
      <c r="C11" s="17">
        <v>5.2247031829999999</v>
      </c>
      <c r="D11" s="17">
        <v>0</v>
      </c>
      <c r="E11" s="17">
        <v>1.403016448</v>
      </c>
    </row>
    <row r="12" spans="1:5" x14ac:dyDescent="0.4">
      <c r="B12" s="17" t="s">
        <v>75</v>
      </c>
      <c r="C12" s="17">
        <v>1.19846969</v>
      </c>
      <c r="D12" s="17">
        <v>0</v>
      </c>
      <c r="E12" s="17">
        <v>7.9803211750000003</v>
      </c>
    </row>
    <row r="14" spans="1:5" ht="19.5" x14ac:dyDescent="0.4">
      <c r="A14" s="14" t="s">
        <v>78</v>
      </c>
      <c r="B14" s="14"/>
    </row>
    <row r="15" spans="1:5" x14ac:dyDescent="0.4">
      <c r="B15" s="26" t="s">
        <v>77</v>
      </c>
      <c r="C15" s="27"/>
      <c r="D15" s="27"/>
      <c r="E15" s="28"/>
    </row>
    <row r="16" spans="1:5" x14ac:dyDescent="0.4">
      <c r="B16" s="17"/>
      <c r="C16" s="22" t="s">
        <v>64</v>
      </c>
      <c r="D16" s="23" t="s">
        <v>65</v>
      </c>
      <c r="E16" s="22" t="s">
        <v>66</v>
      </c>
    </row>
    <row r="17" spans="2:5" x14ac:dyDescent="0.4">
      <c r="B17" s="17" t="s">
        <v>67</v>
      </c>
      <c r="C17" s="17">
        <v>548</v>
      </c>
      <c r="D17" s="17">
        <v>0</v>
      </c>
      <c r="E17" s="17">
        <v>290</v>
      </c>
    </row>
    <row r="18" spans="2:5" x14ac:dyDescent="0.4">
      <c r="B18" s="17" t="s">
        <v>68</v>
      </c>
      <c r="C18" s="17">
        <v>150</v>
      </c>
      <c r="D18" s="17">
        <v>0</v>
      </c>
      <c r="E18" s="17">
        <v>176</v>
      </c>
    </row>
    <row r="19" spans="2:5" x14ac:dyDescent="0.4">
      <c r="B19" s="17" t="s">
        <v>69</v>
      </c>
      <c r="C19" s="17">
        <v>515</v>
      </c>
      <c r="D19" s="17">
        <v>0</v>
      </c>
      <c r="E19" s="17">
        <v>329</v>
      </c>
    </row>
    <row r="20" spans="2:5" x14ac:dyDescent="0.4">
      <c r="B20" s="17" t="s">
        <v>70</v>
      </c>
      <c r="C20" s="17">
        <v>2015</v>
      </c>
      <c r="D20" s="17">
        <v>0</v>
      </c>
      <c r="E20" s="17">
        <v>1783</v>
      </c>
    </row>
    <row r="21" spans="2:5" x14ac:dyDescent="0.4">
      <c r="B21" s="17" t="s">
        <v>71</v>
      </c>
      <c r="C21" s="17">
        <v>321</v>
      </c>
      <c r="D21" s="17">
        <v>0</v>
      </c>
      <c r="E21" s="17">
        <v>644</v>
      </c>
    </row>
    <row r="22" spans="2:5" x14ac:dyDescent="0.4">
      <c r="B22" s="17" t="s">
        <v>72</v>
      </c>
      <c r="C22" s="17">
        <v>637</v>
      </c>
      <c r="D22" s="17">
        <v>0</v>
      </c>
      <c r="E22" s="17">
        <v>0</v>
      </c>
    </row>
    <row r="23" spans="2:5" x14ac:dyDescent="0.4">
      <c r="B23" s="17" t="s">
        <v>73</v>
      </c>
      <c r="C23" s="17">
        <v>717</v>
      </c>
      <c r="D23" s="17">
        <v>0</v>
      </c>
      <c r="E23" s="17">
        <v>0</v>
      </c>
    </row>
    <row r="24" spans="2:5" x14ac:dyDescent="0.4">
      <c r="B24" s="17" t="s">
        <v>74</v>
      </c>
      <c r="C24" s="17">
        <v>55</v>
      </c>
      <c r="D24" s="17">
        <v>0</v>
      </c>
      <c r="E24" s="17">
        <v>2</v>
      </c>
    </row>
    <row r="25" spans="2:5" x14ac:dyDescent="0.4">
      <c r="B25" s="17" t="s">
        <v>75</v>
      </c>
      <c r="C25" s="17">
        <v>4</v>
      </c>
      <c r="D25" s="17">
        <v>0</v>
      </c>
      <c r="E25" s="17">
        <v>183</v>
      </c>
    </row>
  </sheetData>
  <mergeCells count="2">
    <mergeCell ref="B2:E2"/>
    <mergeCell ref="B15:E15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CB65E-B676-490F-BE36-80633F255A2C}">
  <dimension ref="A1:G18"/>
  <sheetViews>
    <sheetView zoomScaleNormal="100" workbookViewId="0">
      <selection activeCell="J9" sqref="J9"/>
    </sheetView>
  </sheetViews>
  <sheetFormatPr defaultRowHeight="18.75" x14ac:dyDescent="0.4"/>
  <cols>
    <col min="1" max="2" width="24.5" customWidth="1"/>
    <col min="3" max="7" width="26.625" customWidth="1"/>
  </cols>
  <sheetData>
    <row r="1" spans="1:7" ht="19.5" x14ac:dyDescent="0.4">
      <c r="A1" s="14" t="s">
        <v>87</v>
      </c>
      <c r="B1" s="14"/>
    </row>
    <row r="2" spans="1:7" ht="19.5" thickBot="1" x14ac:dyDescent="0.45">
      <c r="B2" s="39" t="s">
        <v>84</v>
      </c>
      <c r="C2" s="39"/>
      <c r="D2" s="39"/>
      <c r="E2" s="39"/>
      <c r="F2" s="39"/>
    </row>
    <row r="3" spans="1:7" ht="19.5" thickTop="1" x14ac:dyDescent="0.4">
      <c r="B3" s="38" t="s">
        <v>148</v>
      </c>
      <c r="C3" s="38"/>
      <c r="D3" s="38"/>
      <c r="E3" s="38"/>
      <c r="F3" s="38"/>
    </row>
    <row r="4" spans="1:7" x14ac:dyDescent="0.4">
      <c r="B4" s="17"/>
      <c r="C4" s="17" t="s">
        <v>79</v>
      </c>
      <c r="D4" s="17" t="s">
        <v>80</v>
      </c>
      <c r="E4" s="17" t="s">
        <v>81</v>
      </c>
      <c r="F4" s="17" t="s">
        <v>82</v>
      </c>
    </row>
    <row r="5" spans="1:7" x14ac:dyDescent="0.4">
      <c r="B5" s="17" t="s">
        <v>67</v>
      </c>
      <c r="C5" s="17">
        <v>-116.30000000000001</v>
      </c>
      <c r="D5" s="17">
        <v>233.2</v>
      </c>
      <c r="E5" s="17">
        <v>723</v>
      </c>
      <c r="F5" s="17">
        <v>726.6</v>
      </c>
    </row>
    <row r="6" spans="1:7" x14ac:dyDescent="0.4">
      <c r="B6" s="17" t="s">
        <v>68</v>
      </c>
      <c r="C6" s="17">
        <v>-246.6</v>
      </c>
      <c r="D6" s="17">
        <v>177.9</v>
      </c>
      <c r="E6" s="17">
        <v>494.40000000000003</v>
      </c>
      <c r="F6" s="17">
        <v>919.19999999999993</v>
      </c>
    </row>
    <row r="7" spans="1:7" x14ac:dyDescent="0.4">
      <c r="B7" s="17" t="s">
        <v>69</v>
      </c>
      <c r="C7" s="17">
        <v>-237.09999999999997</v>
      </c>
      <c r="D7" s="17">
        <v>11.899999999999999</v>
      </c>
      <c r="E7" s="17">
        <v>61.299999999999983</v>
      </c>
      <c r="F7" s="17">
        <v>599.70000000000005</v>
      </c>
    </row>
    <row r="8" spans="1:7" x14ac:dyDescent="0.4">
      <c r="B8" s="17" t="s">
        <v>70</v>
      </c>
      <c r="C8" s="17">
        <v>-311.3</v>
      </c>
      <c r="D8" s="17">
        <v>-16.099999999999998</v>
      </c>
      <c r="E8" s="17">
        <v>417.4</v>
      </c>
      <c r="F8" s="17">
        <v>525.5</v>
      </c>
    </row>
    <row r="9" spans="1:7" x14ac:dyDescent="0.4">
      <c r="B9" s="17" t="s">
        <v>71</v>
      </c>
      <c r="C9" s="17">
        <v>-36.4</v>
      </c>
      <c r="D9" s="17">
        <v>31.400000000000006</v>
      </c>
      <c r="E9" s="17">
        <v>128.19999999999999</v>
      </c>
      <c r="F9" s="17">
        <v>271.60000000000002</v>
      </c>
    </row>
    <row r="10" spans="1:7" ht="19.5" x14ac:dyDescent="0.4">
      <c r="A10" s="14"/>
    </row>
    <row r="11" spans="1:7" ht="19.5" thickBot="1" x14ac:dyDescent="0.45">
      <c r="B11" s="40" t="s">
        <v>85</v>
      </c>
      <c r="C11" s="40"/>
      <c r="D11" s="40"/>
      <c r="E11" s="40"/>
      <c r="F11" s="40"/>
      <c r="G11" s="40"/>
    </row>
    <row r="12" spans="1:7" ht="19.5" thickTop="1" x14ac:dyDescent="0.4">
      <c r="B12" s="38" t="s">
        <v>83</v>
      </c>
      <c r="C12" s="38"/>
      <c r="D12" s="38"/>
      <c r="E12" s="38"/>
      <c r="F12" s="38"/>
      <c r="G12" s="38"/>
    </row>
    <row r="13" spans="1:7" x14ac:dyDescent="0.4">
      <c r="B13" s="17"/>
      <c r="C13" s="17" t="s">
        <v>79</v>
      </c>
      <c r="D13" s="17" t="s">
        <v>80</v>
      </c>
      <c r="E13" s="17" t="s">
        <v>81</v>
      </c>
      <c r="F13" s="17" t="s">
        <v>82</v>
      </c>
      <c r="G13" s="17" t="s">
        <v>86</v>
      </c>
    </row>
    <row r="14" spans="1:7" x14ac:dyDescent="0.4">
      <c r="B14" s="17" t="s">
        <v>67</v>
      </c>
      <c r="C14" s="17">
        <v>-658</v>
      </c>
      <c r="D14" s="17">
        <v>-435.8</v>
      </c>
      <c r="E14" s="17">
        <v>-237.70000000000002</v>
      </c>
      <c r="F14" s="17">
        <v>-174</v>
      </c>
      <c r="G14" s="17">
        <v>58.300000000000011</v>
      </c>
    </row>
    <row r="15" spans="1:7" x14ac:dyDescent="0.4">
      <c r="B15" s="17" t="s">
        <v>68</v>
      </c>
      <c r="C15" s="17">
        <v>-294.5</v>
      </c>
      <c r="D15" s="17">
        <v>-320.5</v>
      </c>
      <c r="E15" s="17">
        <v>-37.499999999999986</v>
      </c>
      <c r="F15" s="17">
        <v>-9.5</v>
      </c>
      <c r="G15" s="17">
        <v>33.199999999999989</v>
      </c>
    </row>
    <row r="16" spans="1:7" x14ac:dyDescent="0.4">
      <c r="B16" s="17" t="s">
        <v>69</v>
      </c>
      <c r="C16" s="17">
        <v>-287.5</v>
      </c>
      <c r="D16" s="17">
        <v>-243.79999999999998</v>
      </c>
      <c r="E16" s="17">
        <v>-188</v>
      </c>
      <c r="F16" s="17">
        <v>-97.6</v>
      </c>
      <c r="G16" s="17">
        <v>-43.900000000000034</v>
      </c>
    </row>
    <row r="17" spans="2:7" x14ac:dyDescent="0.4">
      <c r="B17" s="17" t="s">
        <v>70</v>
      </c>
      <c r="C17" s="17">
        <v>-203</v>
      </c>
      <c r="D17" s="17">
        <v>-91.200000000000017</v>
      </c>
      <c r="E17" s="17">
        <v>-87.3</v>
      </c>
      <c r="F17" s="17">
        <v>-59.799999999999983</v>
      </c>
      <c r="G17" s="17">
        <v>-4.3000000000000114</v>
      </c>
    </row>
    <row r="18" spans="2:7" x14ac:dyDescent="0.4">
      <c r="B18" s="17" t="s">
        <v>71</v>
      </c>
      <c r="C18" s="17">
        <v>-195.89999999999998</v>
      </c>
      <c r="D18" s="17">
        <v>-40.300000000000011</v>
      </c>
      <c r="E18" s="17">
        <v>-97.900000000000034</v>
      </c>
      <c r="F18" s="17">
        <v>-44.200000000000017</v>
      </c>
      <c r="G18" s="17">
        <v>6.7000000000000028</v>
      </c>
    </row>
  </sheetData>
  <mergeCells count="4">
    <mergeCell ref="B3:F3"/>
    <mergeCell ref="B2:F2"/>
    <mergeCell ref="B12:G12"/>
    <mergeCell ref="B11:G11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51954-DE62-4489-811D-BD91E1EC24CD}">
  <dimension ref="A1:E9"/>
  <sheetViews>
    <sheetView zoomScaleNormal="100" workbookViewId="0">
      <selection activeCell="G21" sqref="G21"/>
    </sheetView>
  </sheetViews>
  <sheetFormatPr defaultRowHeight="18.75" x14ac:dyDescent="0.4"/>
  <cols>
    <col min="1" max="2" width="24.5" customWidth="1"/>
    <col min="3" max="5" width="26.625" customWidth="1"/>
  </cols>
  <sheetData>
    <row r="1" spans="1:5" ht="19.5" x14ac:dyDescent="0.4">
      <c r="A1" s="14" t="s">
        <v>149</v>
      </c>
      <c r="B1" s="14"/>
    </row>
    <row r="2" spans="1:5" x14ac:dyDescent="0.4">
      <c r="B2" s="26" t="s">
        <v>88</v>
      </c>
      <c r="C2" s="27"/>
      <c r="D2" s="27"/>
      <c r="E2" s="28"/>
    </row>
    <row r="3" spans="1:5" x14ac:dyDescent="0.4">
      <c r="B3" s="17"/>
      <c r="C3" s="23" t="s">
        <v>89</v>
      </c>
      <c r="D3" s="23" t="s">
        <v>91</v>
      </c>
      <c r="E3" s="23" t="s">
        <v>90</v>
      </c>
    </row>
    <row r="4" spans="1:5" x14ac:dyDescent="0.4">
      <c r="B4" s="17" t="s">
        <v>67</v>
      </c>
      <c r="C4" s="17">
        <v>110.8</v>
      </c>
      <c r="D4" s="17">
        <v>21</v>
      </c>
      <c r="E4" s="17">
        <v>16.5</v>
      </c>
    </row>
    <row r="5" spans="1:5" x14ac:dyDescent="0.4">
      <c r="B5" s="17" t="s">
        <v>68</v>
      </c>
      <c r="C5" s="17">
        <v>262.10000000000002</v>
      </c>
      <c r="D5" s="17">
        <v>46.7</v>
      </c>
      <c r="E5" s="17">
        <v>131.9</v>
      </c>
    </row>
    <row r="6" spans="1:5" x14ac:dyDescent="0.4">
      <c r="B6" s="17" t="s">
        <v>69</v>
      </c>
      <c r="C6" s="17">
        <v>196</v>
      </c>
      <c r="D6" s="17">
        <v>70.5</v>
      </c>
      <c r="E6" s="17">
        <v>119.9</v>
      </c>
    </row>
    <row r="7" spans="1:5" x14ac:dyDescent="0.4">
      <c r="B7" s="17" t="s">
        <v>70</v>
      </c>
      <c r="C7" s="17">
        <v>464.2</v>
      </c>
      <c r="D7" s="17">
        <v>109.6</v>
      </c>
      <c r="E7" s="17">
        <v>295.10000000000002</v>
      </c>
    </row>
    <row r="8" spans="1:5" x14ac:dyDescent="0.4">
      <c r="B8" s="17" t="s">
        <v>71</v>
      </c>
      <c r="C8" s="17">
        <v>250.3</v>
      </c>
      <c r="D8" s="17">
        <v>7.7</v>
      </c>
      <c r="E8" s="17">
        <v>22.3</v>
      </c>
    </row>
    <row r="9" spans="1:5" x14ac:dyDescent="0.4">
      <c r="B9" s="17" t="s">
        <v>72</v>
      </c>
      <c r="C9" s="17">
        <v>124.6</v>
      </c>
      <c r="D9" s="17">
        <v>58.3</v>
      </c>
      <c r="E9" s="17">
        <v>201.4</v>
      </c>
    </row>
  </sheetData>
  <mergeCells count="1">
    <mergeCell ref="B2:E2"/>
  </mergeCells>
  <phoneticPr fontId="3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20</vt:i4>
      </vt:variant>
    </vt:vector>
  </HeadingPairs>
  <TitlesOfParts>
    <vt:vector size="20" baseType="lpstr">
      <vt:lpstr>Figure 1B-D</vt:lpstr>
      <vt:lpstr>Figure 2A</vt:lpstr>
      <vt:lpstr>Figure 2B, C</vt:lpstr>
      <vt:lpstr>Figure 2D</vt:lpstr>
      <vt:lpstr>Figure 3B</vt:lpstr>
      <vt:lpstr>Figure 3C, D</vt:lpstr>
      <vt:lpstr>Figure 4C, D</vt:lpstr>
      <vt:lpstr>Figure 5C</vt:lpstr>
      <vt:lpstr>Figure 6B</vt:lpstr>
      <vt:lpstr>Figure 7A, B</vt:lpstr>
      <vt:lpstr>Figure 7C</vt:lpstr>
      <vt:lpstr>Figure 7D</vt:lpstr>
      <vt:lpstr>Figure 7E, F</vt:lpstr>
      <vt:lpstr>Fig S1A, B</vt:lpstr>
      <vt:lpstr>Fig S2</vt:lpstr>
      <vt:lpstr>Fig S3</vt:lpstr>
      <vt:lpstr>Fig S5A, B</vt:lpstr>
      <vt:lpstr>Fig S6B, C</vt:lpstr>
      <vt:lpstr>Fig S8</vt:lpstr>
      <vt:lpstr>Fig S10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2022-06-21T10:23:44Z</dcterms:created>
  <dcterms:modified xsi:type="dcterms:W3CDTF">2022-06-29T04:37:29Z</dcterms:modified>
</cp:coreProperties>
</file>